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enny.Toller\Desktop\"/>
    </mc:Choice>
  </mc:AlternateContent>
  <xr:revisionPtr revIDLastSave="0" documentId="13_ncr:1_{E0636208-0736-4F92-921F-AF83BC548F30}" xr6:coauthVersionLast="47" xr6:coauthVersionMax="47" xr10:uidLastSave="{00000000-0000-0000-0000-000000000000}"/>
  <bookViews>
    <workbookView xWindow="-110" yWindow="-110" windowWidth="19420" windowHeight="10420" tabRatio="850" xr2:uid="{00000000-000D-0000-FFFF-FFFF00000000}"/>
  </bookViews>
  <sheets>
    <sheet name="North region" sheetId="7" r:id="rId1"/>
    <sheet name="Org level pivot charts" sheetId="6" r:id="rId2"/>
    <sheet name="Account totals data" sheetId="1" r:id="rId3"/>
    <sheet name="Account % of headcount" sheetId="2" r:id="rId4"/>
    <sheet name="Successful authentications" sheetId="3" r:id="rId5"/>
    <sheet name="% of accounts used" sheetId="4" r:id="rId6"/>
    <sheet name="Pivot tables" sheetId="5" r:id="rId7"/>
  </sheets>
  <externalReferences>
    <externalReference r:id="rId8"/>
  </externalReferences>
  <calcPr calcId="191028"/>
  <pivotCaches>
    <pivotCache cacheId="4" r:id="rId9"/>
    <pivotCache cacheId="5" r:id="rId10"/>
    <pivotCache cacheId="6" r:id="rId11"/>
    <pivotCache cacheId="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1" i="2" l="1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3" i="2"/>
  <c r="T72" i="2"/>
  <c r="T71" i="2"/>
  <c r="T69" i="2"/>
  <c r="T68" i="2"/>
  <c r="T63" i="2"/>
  <c r="T61" i="2"/>
  <c r="T60" i="2"/>
  <c r="T59" i="2"/>
  <c r="T58" i="2"/>
  <c r="T56" i="2"/>
  <c r="T55" i="2"/>
  <c r="T54" i="2"/>
  <c r="T53" i="2"/>
  <c r="T51" i="2"/>
  <c r="T50" i="2"/>
  <c r="T49" i="2"/>
  <c r="T48" i="2"/>
  <c r="T47" i="2"/>
  <c r="T45" i="2"/>
  <c r="T44" i="2"/>
  <c r="T43" i="2"/>
  <c r="T42" i="2"/>
  <c r="T41" i="2"/>
  <c r="T40" i="2"/>
  <c r="T39" i="2"/>
  <c r="T37" i="2"/>
  <c r="T36" i="2"/>
  <c r="T35" i="2"/>
  <c r="T34" i="2"/>
  <c r="T33" i="2"/>
  <c r="T23" i="2"/>
  <c r="T22" i="2"/>
  <c r="T21" i="2"/>
  <c r="T20" i="2"/>
  <c r="T19" i="2"/>
  <c r="T18" i="2"/>
  <c r="T17" i="2"/>
  <c r="T15" i="2"/>
  <c r="T13" i="2"/>
  <c r="T11" i="2"/>
  <c r="T10" i="2"/>
  <c r="T9" i="2"/>
  <c r="T8" i="2"/>
  <c r="T6" i="2"/>
  <c r="T5" i="2"/>
  <c r="T4" i="2"/>
  <c r="T3" i="2"/>
  <c r="T2" i="2"/>
  <c r="T93" i="1"/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9" i="4"/>
  <c r="S60" i="4"/>
  <c r="S61" i="4"/>
  <c r="S62" i="4"/>
  <c r="S63" i="4"/>
  <c r="S64" i="4"/>
  <c r="S65" i="4"/>
  <c r="S66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2" i="4"/>
  <c r="S93" i="3"/>
  <c r="P58" i="2"/>
  <c r="S3" i="2"/>
  <c r="S4" i="2"/>
  <c r="S5" i="2"/>
  <c r="S6" i="2"/>
  <c r="S8" i="2"/>
  <c r="S9" i="2"/>
  <c r="S10" i="2"/>
  <c r="S11" i="2"/>
  <c r="S13" i="2"/>
  <c r="S15" i="2"/>
  <c r="S17" i="2"/>
  <c r="S18" i="2"/>
  <c r="S19" i="2"/>
  <c r="S20" i="2"/>
  <c r="S21" i="2"/>
  <c r="S22" i="2"/>
  <c r="S23" i="2"/>
  <c r="S33" i="2"/>
  <c r="S34" i="2"/>
  <c r="S35" i="2"/>
  <c r="S36" i="2"/>
  <c r="S37" i="2"/>
  <c r="S39" i="2"/>
  <c r="S40" i="2"/>
  <c r="S41" i="2"/>
  <c r="S42" i="2"/>
  <c r="S43" i="2"/>
  <c r="S44" i="2"/>
  <c r="S45" i="2"/>
  <c r="S47" i="2"/>
  <c r="S48" i="2"/>
  <c r="S49" i="2"/>
  <c r="S50" i="2"/>
  <c r="S51" i="2"/>
  <c r="S53" i="2"/>
  <c r="S54" i="2"/>
  <c r="S55" i="2"/>
  <c r="S56" i="2"/>
  <c r="S58" i="2"/>
  <c r="S59" i="2"/>
  <c r="S60" i="2"/>
  <c r="S61" i="2"/>
  <c r="S63" i="2"/>
  <c r="S68" i="2"/>
  <c r="S69" i="2"/>
  <c r="S71" i="2"/>
  <c r="S72" i="2"/>
  <c r="S73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2" i="2"/>
  <c r="S93" i="1"/>
  <c r="S93" i="4" s="1"/>
  <c r="R91" i="4" l="1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6" i="4"/>
  <c r="R65" i="4"/>
  <c r="R64" i="4"/>
  <c r="R63" i="4"/>
  <c r="R62" i="4"/>
  <c r="R61" i="4"/>
  <c r="R60" i="4"/>
  <c r="R59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R93" i="3"/>
  <c r="R39" i="2"/>
  <c r="R40" i="2"/>
  <c r="R41" i="2"/>
  <c r="R42" i="2"/>
  <c r="R43" i="2"/>
  <c r="R44" i="2"/>
  <c r="R45" i="2"/>
  <c r="R47" i="2"/>
  <c r="R48" i="2"/>
  <c r="R49" i="2"/>
  <c r="R50" i="2"/>
  <c r="R51" i="2"/>
  <c r="R53" i="2"/>
  <c r="R54" i="2"/>
  <c r="R55" i="2"/>
  <c r="R56" i="2"/>
  <c r="R58" i="2"/>
  <c r="R59" i="2"/>
  <c r="R60" i="2"/>
  <c r="R61" i="2"/>
  <c r="R63" i="2"/>
  <c r="R68" i="2"/>
  <c r="R69" i="2"/>
  <c r="R71" i="2"/>
  <c r="R72" i="2"/>
  <c r="R73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34" i="2"/>
  <c r="R35" i="2"/>
  <c r="R36" i="2"/>
  <c r="R37" i="2"/>
  <c r="R33" i="2"/>
  <c r="R3" i="2"/>
  <c r="R4" i="2"/>
  <c r="R5" i="2"/>
  <c r="R6" i="2"/>
  <c r="R8" i="2"/>
  <c r="R9" i="2"/>
  <c r="R10" i="2"/>
  <c r="R11" i="2"/>
  <c r="R13" i="2"/>
  <c r="R15" i="2"/>
  <c r="R17" i="2"/>
  <c r="R18" i="2"/>
  <c r="R19" i="2"/>
  <c r="R20" i="2"/>
  <c r="R21" i="2"/>
  <c r="R22" i="2"/>
  <c r="R23" i="2"/>
  <c r="R2" i="2"/>
  <c r="R93" i="1"/>
  <c r="R93" i="4" l="1"/>
  <c r="P93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6" i="4"/>
  <c r="Q65" i="4"/>
  <c r="Q64" i="4"/>
  <c r="Q63" i="4"/>
  <c r="Q62" i="4"/>
  <c r="Q61" i="4"/>
  <c r="Q60" i="4"/>
  <c r="Q59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Q93" i="3"/>
  <c r="Q91" i="2" l="1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3" i="2"/>
  <c r="Q72" i="2"/>
  <c r="Q71" i="2"/>
  <c r="Q69" i="2"/>
  <c r="Q68" i="2"/>
  <c r="Q63" i="2"/>
  <c r="Q61" i="2"/>
  <c r="Q60" i="2"/>
  <c r="Q59" i="2"/>
  <c r="Q58" i="2"/>
  <c r="Q56" i="2"/>
  <c r="Q55" i="2"/>
  <c r="Q54" i="2"/>
  <c r="Q53" i="2"/>
  <c r="Q51" i="2"/>
  <c r="Q50" i="2"/>
  <c r="Q49" i="2"/>
  <c r="Q48" i="2"/>
  <c r="Q47" i="2"/>
  <c r="Q45" i="2"/>
  <c r="Q44" i="2"/>
  <c r="Q43" i="2"/>
  <c r="Q42" i="2"/>
  <c r="Q41" i="2"/>
  <c r="Q40" i="2"/>
  <c r="Q39" i="2"/>
  <c r="Q37" i="2"/>
  <c r="Q36" i="2"/>
  <c r="Q35" i="2"/>
  <c r="Q34" i="2"/>
  <c r="Q33" i="2"/>
  <c r="Q23" i="2"/>
  <c r="Q22" i="2"/>
  <c r="Q21" i="2"/>
  <c r="Q20" i="2"/>
  <c r="Q19" i="2"/>
  <c r="Q18" i="2"/>
  <c r="Q17" i="2"/>
  <c r="Q15" i="2"/>
  <c r="Q13" i="2"/>
  <c r="Q11" i="2"/>
  <c r="Q10" i="2"/>
  <c r="Q9" i="2"/>
  <c r="Q8" i="2"/>
  <c r="Q6" i="2"/>
  <c r="Q5" i="2"/>
  <c r="Q4" i="2"/>
  <c r="Q3" i="2"/>
  <c r="Q2" i="2"/>
  <c r="Q93" i="1"/>
  <c r="Q93" i="4" s="1"/>
  <c r="O93" i="4" l="1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K58" i="4"/>
  <c r="J58" i="4"/>
  <c r="I58" i="4"/>
  <c r="H58" i="4"/>
  <c r="G58" i="4"/>
  <c r="F58" i="4"/>
  <c r="E58" i="4"/>
  <c r="D58" i="4"/>
  <c r="C58" i="4"/>
  <c r="B58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Z93" i="2"/>
  <c r="W93" i="2"/>
  <c r="U93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O58" i="2"/>
  <c r="N58" i="2"/>
  <c r="K58" i="2"/>
  <c r="J58" i="2"/>
  <c r="I58" i="2"/>
  <c r="H58" i="2"/>
  <c r="G58" i="2"/>
  <c r="F58" i="2"/>
  <c r="E58" i="2"/>
  <c r="D58" i="2"/>
  <c r="C58" i="2"/>
  <c r="B58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T93" i="2" l="1"/>
  <c r="S93" i="2"/>
  <c r="E93" i="2"/>
  <c r="I93" i="2"/>
  <c r="D93" i="2"/>
  <c r="J93" i="2"/>
  <c r="C93" i="2"/>
  <c r="K93" i="2"/>
  <c r="H93" i="2"/>
  <c r="B93" i="2"/>
  <c r="G93" i="2"/>
  <c r="M93" i="2"/>
  <c r="F93" i="2"/>
  <c r="L93" i="2"/>
  <c r="R93" i="2"/>
  <c r="Q93" i="2"/>
  <c r="P93" i="2"/>
  <c r="O93" i="2"/>
  <c r="N93" i="2"/>
</calcChain>
</file>

<file path=xl/sharedStrings.xml><?xml version="1.0" encoding="utf-8"?>
<sst xmlns="http://schemas.openxmlformats.org/spreadsheetml/2006/main" count="960" uniqueCount="206">
  <si>
    <t>*counting only one authentication per user - disregarding multiple authentications per user</t>
  </si>
  <si>
    <t>Organisation</t>
  </si>
  <si>
    <t>Airedale NHS Trust</t>
  </si>
  <si>
    <t>Alder Hey Children's NHS Foundation Trust</t>
  </si>
  <si>
    <t>Barnsley Hospital NHS Foundation Trust</t>
  </si>
  <si>
    <t>Blackpool Teaching Hospitals NHS Foundation Trust</t>
  </si>
  <si>
    <t>Bolton NHS Foundation Trust</t>
  </si>
  <si>
    <t>Boomerang Healthcare Ltd</t>
  </si>
  <si>
    <t>Bradford District Care Foundation NHS Trust</t>
  </si>
  <si>
    <t>Bradford Teaching Hospitals NHS Trust</t>
  </si>
  <si>
    <t>Bridgewater Community Healthcare NHS Trust</t>
  </si>
  <si>
    <t>Calderdale &amp; Huddersfield NHS Foundation Trust</t>
  </si>
  <si>
    <t>CCG, GPs and Practice Staff in Halton, Knowsley and St Helens</t>
  </si>
  <si>
    <t>Cheshire &amp; Wirral Partnership NHS Foundation Trust</t>
  </si>
  <si>
    <t>City Healthcare Partnership CIC</t>
  </si>
  <si>
    <t>Clatterbridge Cancer Centre</t>
  </si>
  <si>
    <t>g</t>
  </si>
  <si>
    <t>Commissioning staff in the North of England</t>
  </si>
  <si>
    <t>Countess of Chester Hospital NHS Foundation Trust</t>
  </si>
  <si>
    <t>County Durham and Darlington NHS Foundation Trust.</t>
  </si>
  <si>
    <t>Cumbria, Northumberland, Tyne and Wear NHS Foundation Trust</t>
  </si>
  <si>
    <t>Doncaster and Bassetlaw Teaching Hospitals NHS Foundation Trust</t>
  </si>
  <si>
    <t>East Cheshire NHS Trust</t>
  </si>
  <si>
    <t>East Lancashire Hospitals NHS Trust</t>
  </si>
  <si>
    <t>Gateshead Health NHS Foundation Trust</t>
  </si>
  <si>
    <t>GPs and practice staff &amp; CCG staff in Doncaster &amp; Bassetlaw</t>
  </si>
  <si>
    <t>GPs and Practice Staff in Greater Manchester</t>
  </si>
  <si>
    <t>GPs and practice staff in the North of England</t>
  </si>
  <si>
    <t>Gps, practice staff &amp; CCG staff in Airedale &amp; Bradford</t>
  </si>
  <si>
    <t xml:space="preserve">Gps, Practice staff &amp; CCG staff in Calderdale, Kirklees and Wakefield     </t>
  </si>
  <si>
    <t>Gps, practice staff &amp; CCG staff in Leeds</t>
  </si>
  <si>
    <t>Gps, practice staff &amp; CCG staff in Rotherham</t>
  </si>
  <si>
    <t>GPs, Practice staff, and CCG staff in Cumbria and Cumbria NECSU</t>
  </si>
  <si>
    <t>Greater Manchester Hospices</t>
  </si>
  <si>
    <t>Greater Manchester Mental Health NHS Foundation Trust</t>
  </si>
  <si>
    <t>Harrogate and District NHS Foundation Trust</t>
  </si>
  <si>
    <t>Hull University Teaching Hospital NHS Trust</t>
  </si>
  <si>
    <t>Humber Teaching NHS Foundation Trust</t>
  </si>
  <si>
    <t xml:space="preserve">Lancashire and South Cumbria NHS Foundation Trust </t>
  </si>
  <si>
    <t>Lancashire Public Health (now Blackpool and Lancashire Public Health)</t>
  </si>
  <si>
    <t>Lancashire Teaching Hospitals NHS Foundation Trust</t>
  </si>
  <si>
    <t>Leeds and York Partnership NHS Foundation Trust</t>
  </si>
  <si>
    <t>Leeds Community Healthcare NHS Trust</t>
  </si>
  <si>
    <t>Leeds Teaching Hospitals NHS Trust</t>
  </si>
  <si>
    <t>Liverpool Heart &amp; Chest Hospital NHS Foundation Trust</t>
  </si>
  <si>
    <t>Liverpool University Hospital NHS F Trust</t>
  </si>
  <si>
    <t>Liverpool Women's NHS Foundation Trust</t>
  </si>
  <si>
    <t>Locala</t>
  </si>
  <si>
    <t>Manchester University NHS Foundation Trust</t>
  </si>
  <si>
    <t>Mersey Care NHS Trust</t>
  </si>
  <si>
    <t>Mid Cheshire Hospitals NHS Foundation Trust</t>
  </si>
  <si>
    <t>Mid Yorkshire Hospitals NHS Trust (Pinderfields, Pontefract, Dewsbury)</t>
  </si>
  <si>
    <t>Newcastle upon Tyne Hospitals NHS Foundation Trust</t>
  </si>
  <si>
    <t>NHS Isle Of Man</t>
  </si>
  <si>
    <t>North Cumbria Integrated Care NHS Foundation Trust</t>
  </si>
  <si>
    <t>North East Ambulance NHS Foundation Trust in the North East of England</t>
  </si>
  <si>
    <t>North Tees and Hartlepool NHS Trust</t>
  </si>
  <si>
    <t>North West Ambulance Service NHS Trust</t>
  </si>
  <si>
    <t>North West Boroughs Healthcare Community Health Services</t>
  </si>
  <si>
    <t>North West Boroughs Healthcare NHS Foundation Trust</t>
  </si>
  <si>
    <t>Northern Care Alliance (formerly Salford Royal Hospital Foundation Trust, merged with Pennine Acute Hospitals NHS Trust)</t>
  </si>
  <si>
    <t>Northern Lincolnshire &amp; Goole Hospitals NHS Foundation Trust</t>
  </si>
  <si>
    <t>Northumbria Healthcare NHS Foundation Trust</t>
  </si>
  <si>
    <t>Other eligible staff in the North of England</t>
  </si>
  <si>
    <t>Pennine Care NHS Foundation Trust</t>
  </si>
  <si>
    <t>Public Health in Cumbria</t>
  </si>
  <si>
    <t>Public Health organisations in Leeds</t>
  </si>
  <si>
    <t>Public Health organisations in Rotherham</t>
  </si>
  <si>
    <t>Registrations awaiting approval in the North of England</t>
  </si>
  <si>
    <t>Rotherham Doncaster &amp; South Humber NHS Foundation trust</t>
  </si>
  <si>
    <t>Rotherham NHS Foundation Trust</t>
  </si>
  <si>
    <t>School of Health &amp; Related Research (Scharr), University of Sheffield</t>
  </si>
  <si>
    <t>Sheffield Children's NHS Foundation Trust</t>
  </si>
  <si>
    <t>Sheffield Health and Social Care NHS Foundation Trust</t>
  </si>
  <si>
    <t>Sheffield Teaching Hospitals NHS Foundation Trust</t>
  </si>
  <si>
    <t>Social care staff in Rotherham</t>
  </si>
  <si>
    <t>South Tees Hospitals NHS Foundation Trust</t>
  </si>
  <si>
    <t>South Tyneside and Sunderland NHS Foundation Trust</t>
  </si>
  <si>
    <t>South West Yorkshire Partnership NHS Foundation Trust</t>
  </si>
  <si>
    <t>Southport &amp; Ormskirk Hospital NHS Trust</t>
  </si>
  <si>
    <t>St Helens &amp; Knowsley Teaching Hospitals NHS Trust</t>
  </si>
  <si>
    <t>Stockport NHS Foundation Trust</t>
  </si>
  <si>
    <t>Tameside and Glossop Integrated Care NHS Foundation Trust</t>
  </si>
  <si>
    <t>Tees Esk and Wear Valleys NHS Foundation Trust</t>
  </si>
  <si>
    <t>The Christie NHS Foundation Trust</t>
  </si>
  <si>
    <t>The Walton Centre for Neurology &amp; Neurosurgery NHS Trust</t>
  </si>
  <si>
    <t>University Hospitals of Morecambe Bay NHS Foundation Trust</t>
  </si>
  <si>
    <t>Warrington and Halton Hospitals NHS Foundation Trust</t>
  </si>
  <si>
    <t>Wirral Community Trust</t>
  </si>
  <si>
    <t>Wirral University Teaching Hospital NHS Foundation Trust</t>
  </si>
  <si>
    <t>Wrightington Wigan and Leigh NHS Foundation Trust</t>
  </si>
  <si>
    <t>York Teaching Hospital NHS Foundation Trust</t>
  </si>
  <si>
    <t>Yorkshire Ambulance Service NHS Trust</t>
  </si>
  <si>
    <t>Total</t>
  </si>
  <si>
    <t>Headcount 1/2019</t>
  </si>
  <si>
    <t>New headcount</t>
  </si>
  <si>
    <t>Headcount 1/2020</t>
  </si>
  <si>
    <t>Headcount 04/2021</t>
  </si>
  <si>
    <t>Airedale NHS Foundation Trust</t>
  </si>
  <si>
    <t xml:space="preserve"> </t>
  </si>
  <si>
    <t>Bradford District Care NHS Foundation Trust</t>
  </si>
  <si>
    <t>Bradford Teaching Hospitals NHS Foundation Trust</t>
  </si>
  <si>
    <t>Bridgewater Community Healthcare NHS Foundation Trust</t>
  </si>
  <si>
    <t>Calderdale and Huddersfield NHS Foundation Trust</t>
  </si>
  <si>
    <t>Cheshire and Wirral Partnership NHS Foundation Trust</t>
  </si>
  <si>
    <t>Clatterbridge Cancer Centre NHS Foundation Trust</t>
  </si>
  <si>
    <t>County Durham and Darlington NHS Foundation Trust</t>
  </si>
  <si>
    <t>Gps, practice staff &amp; CCG staff in Calderdale, Kirklees &amp; Wakefield</t>
  </si>
  <si>
    <t>Hull University Teaching Hospitals NHS Trust</t>
  </si>
  <si>
    <t>Lancashire and South Cumbria NHS Foundation Trust</t>
  </si>
  <si>
    <t>Lancashire Public Health</t>
  </si>
  <si>
    <t>Liverpool Heart and Chest Hospital NHS Foundation Trust</t>
  </si>
  <si>
    <t>merged April 20/20</t>
  </si>
  <si>
    <t>Liverpool University Hospitals NHS Foundation Trust</t>
  </si>
  <si>
    <t>Merged Feb 21</t>
  </si>
  <si>
    <t>Mersey Care NHS Foundation Trust</t>
  </si>
  <si>
    <t>Mid Yorkshire Hospitals NHS Trust</t>
  </si>
  <si>
    <t>Newcastle Upon Tyne Hospitals NHS Foundation Trust</t>
  </si>
  <si>
    <t>North East Ambulance Service NHS Foundation Trust</t>
  </si>
  <si>
    <t>North Tees and Hartlepool NHS Foundation Trust</t>
  </si>
  <si>
    <t>Merged Jan 2020</t>
  </si>
  <si>
    <t>Northern Lincolnshire and Goole NHS Foundation Trust</t>
  </si>
  <si>
    <t>Rotherham Doncaster and South Humber NHS Foundation Trust</t>
  </si>
  <si>
    <t>Southport and Ormskirk Hospital NHS Trust</t>
  </si>
  <si>
    <t>St Helens and Knowsley Teaching Hospitals NHS Trust</t>
  </si>
  <si>
    <t>Tees, Esk and Wear Valleys NHS Foundation Trust</t>
  </si>
  <si>
    <t>The Walton Centre NHS Foundation Trust</t>
  </si>
  <si>
    <t>Warrington and Halton Teaching Hospitals NHS Foundation Trust</t>
  </si>
  <si>
    <t>Wirral Community Health and Care NHS Foundation Trust</t>
  </si>
  <si>
    <t>Wrightington, Wigan and Leigh NHS Foundation Trust</t>
  </si>
  <si>
    <t>Other data</t>
  </si>
  <si>
    <t>NHS Barnsley CCG</t>
  </si>
  <si>
    <t>NHS Bassetlaw CCG</t>
  </si>
  <si>
    <t>NHS Blackburn with Darwen CCG</t>
  </si>
  <si>
    <t>NHS Blackpool CCG</t>
  </si>
  <si>
    <t>NHS Bolton CCG</t>
  </si>
  <si>
    <t>NHS Bradford District and Craven CCG</t>
  </si>
  <si>
    <t>NHS Bury CCG</t>
  </si>
  <si>
    <t>NHS Calderdale CCG</t>
  </si>
  <si>
    <t>NHS Cheshire CCG</t>
  </si>
  <si>
    <t>NHS Chorley and South Ribble CCG</t>
  </si>
  <si>
    <t>NHS Doncaster CCG</t>
  </si>
  <si>
    <t>NHS East Lancashire CCG</t>
  </si>
  <si>
    <t>NHS East Riding of Yorkshire CCG</t>
  </si>
  <si>
    <t>NHS Fylde and Wyre CCG</t>
  </si>
  <si>
    <t>NHS Greater Huddersfield CCG</t>
  </si>
  <si>
    <t>NHS Greater Preston CCG</t>
  </si>
  <si>
    <t>NHS Halton CCG</t>
  </si>
  <si>
    <t>NHS Heywood, Middleton and Rochdale CCG</t>
  </si>
  <si>
    <t>NHS Hull CCG</t>
  </si>
  <si>
    <t>NHS Knowsley CCG</t>
  </si>
  <si>
    <t>NHS Leeds CCG</t>
  </si>
  <si>
    <t>NHS Liverpool CCG</t>
  </si>
  <si>
    <t>NHS Manchester CCG</t>
  </si>
  <si>
    <t>NHS Morecambe Bay CCG</t>
  </si>
  <si>
    <t>NHS North Cumbria CCG</t>
  </si>
  <si>
    <t>NHS North East Lincolnshire CCG</t>
  </si>
  <si>
    <t>NHS North Kirklees CCG</t>
  </si>
  <si>
    <t>NHS North Lincolnshire CCG</t>
  </si>
  <si>
    <t>NHS North Yorkshire CCG</t>
  </si>
  <si>
    <t>NHS Oldham CCG</t>
  </si>
  <si>
    <t>NHS Rotherham CCG</t>
  </si>
  <si>
    <t>NHS Salford CCG</t>
  </si>
  <si>
    <t>NHS Sheffield CCG</t>
  </si>
  <si>
    <t>NHS South Sefton CCG</t>
  </si>
  <si>
    <t>NHS St Helens CCG</t>
  </si>
  <si>
    <t>NHS Stockport CCG</t>
  </si>
  <si>
    <t>NHS Sunderland CCG</t>
  </si>
  <si>
    <t>NHS Tameside and Glossop CCG</t>
  </si>
  <si>
    <t>NHS Tees Valley CCG</t>
  </si>
  <si>
    <t>NHS Trafford CCG</t>
  </si>
  <si>
    <t>NHS Vale of York CCG</t>
  </si>
  <si>
    <t>NHS Wakefield CCG</t>
  </si>
  <si>
    <t>NHS Warrington CCG</t>
  </si>
  <si>
    <t>NHS West Lancashire CCG</t>
  </si>
  <si>
    <t>NHS Wigan Borough CCG</t>
  </si>
  <si>
    <t>NHS Wirral CCG</t>
  </si>
  <si>
    <t>Pennine Acute Hospitals NHS Trust</t>
  </si>
  <si>
    <t>Salford Royal NHS Foundation Trust</t>
  </si>
  <si>
    <t>Number of accounts</t>
  </si>
  <si>
    <t>Column Labels</t>
  </si>
  <si>
    <t>Values</t>
  </si>
  <si>
    <t>(blank)</t>
  </si>
  <si>
    <t>Grand Total</t>
  </si>
  <si>
    <t>Sum of Apr-20</t>
  </si>
  <si>
    <t>Sum of May-20</t>
  </si>
  <si>
    <t>Sum of Jun-20</t>
  </si>
  <si>
    <t>Sum of Jul-20</t>
  </si>
  <si>
    <t>Sum of Aug-20</t>
  </si>
  <si>
    <t>Sum of Sep-20</t>
  </si>
  <si>
    <t>Sum of Oct-20</t>
  </si>
  <si>
    <t>Sum of Nov-20</t>
  </si>
  <si>
    <t>Sum of Dec-20</t>
  </si>
  <si>
    <t>Sum of Jan-21</t>
  </si>
  <si>
    <t>Sum of Feb-21</t>
  </si>
  <si>
    <t>Sum of Mar-21</t>
  </si>
  <si>
    <t>Sum of Apr-21</t>
  </si>
  <si>
    <t>Sum of May-21</t>
  </si>
  <si>
    <t>Sum of Jun-21</t>
  </si>
  <si>
    <t>Sum of Jul-21</t>
  </si>
  <si>
    <t>Sum of Aug-21</t>
  </si>
  <si>
    <t>Sum of Sep-21</t>
  </si>
  <si>
    <t>Sum of Oct-21</t>
  </si>
  <si>
    <t>Account % of headcount</t>
  </si>
  <si>
    <t>Successful authentications</t>
  </si>
  <si>
    <t>% of accounts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</si>
</sst>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-#,##0.00_-;&quot;-&quot;"/>
    <numFmt numFmtId="165" formatCode="#,##0;\-#,##0;&quot;-&quot;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333333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5" tint="0.39997558519241921"/>
      <name val="Arial"/>
      <family val="2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34">
    <xf numFmtId="0" fontId="0" fillId="0" borderId="0" xfId="0"/>
    <xf numFmtId="0" fontId="3" fillId="0" borderId="0" xfId="0" applyFont="1"/>
    <xf numFmtId="17" fontId="0" fillId="0" borderId="0" xfId="0" applyNumberFormat="1"/>
    <xf numFmtId="17" fontId="0" fillId="0" borderId="0" xfId="0" applyNumberFormat="1" applyAlignment="1">
      <alignment horizontal="right"/>
    </xf>
    <xf numFmtId="17" fontId="4" fillId="0" borderId="0" xfId="0" applyNumberFormat="1" applyFont="1"/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2" borderId="2" xfId="0" applyFont="1" applyFill="1" applyBorder="1"/>
    <xf numFmtId="0" fontId="4" fillId="0" borderId="0" xfId="0" applyFont="1"/>
    <xf numFmtId="0" fontId="2" fillId="0" borderId="0" xfId="0" applyFont="1"/>
    <xf numFmtId="0" fontId="0" fillId="4" borderId="0" xfId="0" applyFill="1" applyAlignment="1">
      <alignment horizontal="right"/>
    </xf>
    <xf numFmtId="9" fontId="0" fillId="0" borderId="0" xfId="1" applyFont="1" applyFill="1"/>
    <xf numFmtId="1" fontId="0" fillId="0" borderId="0" xfId="0" applyNumberFormat="1"/>
    <xf numFmtId="164" fontId="6" fillId="0" borderId="0" xfId="2" applyNumberFormat="1" applyAlignment="1">
      <alignment horizontal="right"/>
    </xf>
    <xf numFmtId="0" fontId="6" fillId="0" borderId="0" xfId="2" applyAlignment="1">
      <alignment horizontal="left"/>
    </xf>
    <xf numFmtId="0" fontId="7" fillId="0" borderId="0" xfId="0" applyFont="1"/>
    <xf numFmtId="165" fontId="8" fillId="0" borderId="0" xfId="0" applyNumberFormat="1" applyFont="1"/>
    <xf numFmtId="1" fontId="3" fillId="0" borderId="0" xfId="0" applyNumberFormat="1" applyFont="1"/>
    <xf numFmtId="0" fontId="6" fillId="0" borderId="0" xfId="0" applyFont="1"/>
    <xf numFmtId="0" fontId="9" fillId="0" borderId="0" xfId="2" applyFont="1" applyAlignment="1">
      <alignment horizontal="left"/>
    </xf>
    <xf numFmtId="164" fontId="7" fillId="0" borderId="0" xfId="2" applyNumberFormat="1" applyFont="1" applyAlignment="1">
      <alignment horizontal="right"/>
    </xf>
    <xf numFmtId="0" fontId="10" fillId="0" borderId="0" xfId="2" applyFont="1" applyAlignment="1">
      <alignment horizontal="left"/>
    </xf>
    <xf numFmtId="166" fontId="0" fillId="0" borderId="0" xfId="1" applyNumberFormat="1" applyFont="1" applyFill="1"/>
    <xf numFmtId="0" fontId="1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12" fillId="2" borderId="1" xfId="0" applyFont="1" applyFill="1" applyBorder="1" applyAlignment="1">
      <alignment horizontal="right" vertical="center" wrapText="1"/>
    </xf>
    <xf numFmtId="0" fontId="12" fillId="3" borderId="1" xfId="0" applyFont="1" applyFill="1" applyBorder="1" applyAlignment="1">
      <alignment horizontal="right" vertical="center" wrapText="1"/>
    </xf>
    <xf numFmtId="0" fontId="0" fillId="5" borderId="0" xfId="0" applyFill="1"/>
    <xf numFmtId="1" fontId="0" fillId="5" borderId="0" xfId="0" applyNumberFormat="1" applyFill="1"/>
  </cellXfs>
  <cellStyles count="3">
    <cellStyle name="Normal" xfId="0" builtinId="0"/>
    <cellStyle name="Normal_Book1" xfId="2" xr:uid="{00000000-0005-0000-0000-000001000000}"/>
    <cellStyle name="Percent" xfId="1" builtinId="5"/>
  </cellStyles>
  <dxfs count="3"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North OpenAthens account total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096827847896647"/>
          <c:y val="0.14850721784776902"/>
          <c:w val="0.88735639811636191"/>
          <c:h val="0.6892166083406240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'Account totals data'!$B$1:$T$1</c:f>
              <c:numCache>
                <c:formatCode>mmm\-yy</c:formatCode>
                <c:ptCount val="19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</c:numCache>
            </c:numRef>
          </c:cat>
          <c:val>
            <c:numRef>
              <c:f>'Account totals data'!$B$93:$T$93</c:f>
              <c:numCache>
                <c:formatCode>General</c:formatCode>
                <c:ptCount val="19"/>
                <c:pt idx="0">
                  <c:v>83020</c:v>
                </c:pt>
                <c:pt idx="1">
                  <c:v>82792</c:v>
                </c:pt>
                <c:pt idx="2">
                  <c:v>82324</c:v>
                </c:pt>
                <c:pt idx="3">
                  <c:v>82158</c:v>
                </c:pt>
                <c:pt idx="4">
                  <c:v>81819</c:v>
                </c:pt>
                <c:pt idx="5">
                  <c:v>82063</c:v>
                </c:pt>
                <c:pt idx="6">
                  <c:v>82625</c:v>
                </c:pt>
                <c:pt idx="7">
                  <c:v>82264</c:v>
                </c:pt>
                <c:pt idx="8">
                  <c:v>81388</c:v>
                </c:pt>
                <c:pt idx="9">
                  <c:v>80103</c:v>
                </c:pt>
                <c:pt idx="10">
                  <c:v>80442</c:v>
                </c:pt>
                <c:pt idx="11">
                  <c:v>80568</c:v>
                </c:pt>
                <c:pt idx="12">
                  <c:v>81055</c:v>
                </c:pt>
                <c:pt idx="13">
                  <c:v>80570</c:v>
                </c:pt>
                <c:pt idx="14">
                  <c:v>80416</c:v>
                </c:pt>
                <c:pt idx="15">
                  <c:v>80178</c:v>
                </c:pt>
                <c:pt idx="16">
                  <c:v>79748</c:v>
                </c:pt>
                <c:pt idx="17">
                  <c:v>79704</c:v>
                </c:pt>
                <c:pt idx="18">
                  <c:v>80218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4-4269-A2D1-73A055220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835136"/>
        <c:axId val="293836672"/>
      </c:barChart>
      <c:dateAx>
        <c:axId val="2938351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0" anchor="ctr" anchorCtr="1"/>
          <a:lstStyle/>
          <a:p>
            <a:pPr>
              <a:defRPr/>
            </a:pPr>
            <a:endParaRPr lang="en-US"/>
          </a:p>
        </c:txPr>
        <c:crossAx val="293836672"/>
        <c:crosses val="autoZero"/>
        <c:auto val="1"/>
        <c:lblOffset val="100"/>
        <c:baseTimeUnit val="months"/>
        <c:majorUnit val="1"/>
        <c:majorTimeUnit val="months"/>
      </c:dateAx>
      <c:valAx>
        <c:axId val="29383667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835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GB"/>
              <a:t>North OpenAthens accounts % of headcount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037049166322568E-2"/>
          <c:y val="0.17686914978324342"/>
          <c:w val="0.89224397583213488"/>
          <c:h val="0.6444416526585862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'Account % of headcount'!$B$1:$T$1</c:f>
              <c:numCache>
                <c:formatCode>mmm\-yy</c:formatCode>
                <c:ptCount val="19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</c:numCache>
            </c:numRef>
          </c:cat>
          <c:val>
            <c:numRef>
              <c:f>'Account % of headcount'!$B$93:$T$93</c:f>
              <c:numCache>
                <c:formatCode>0.0%</c:formatCode>
                <c:ptCount val="19"/>
                <c:pt idx="0">
                  <c:v>0.20475155807994239</c:v>
                </c:pt>
                <c:pt idx="1">
                  <c:v>0.20418924351426873</c:v>
                </c:pt>
                <c:pt idx="2">
                  <c:v>0.2030350188794649</c:v>
                </c:pt>
                <c:pt idx="3">
                  <c:v>0.20262561441498322</c:v>
                </c:pt>
                <c:pt idx="4">
                  <c:v>0.20178954144233685</c:v>
                </c:pt>
                <c:pt idx="5">
                  <c:v>0.20239131667928587</c:v>
                </c:pt>
                <c:pt idx="6">
                  <c:v>0.20377737275783234</c:v>
                </c:pt>
                <c:pt idx="7">
                  <c:v>0.20288704136218239</c:v>
                </c:pt>
                <c:pt idx="8">
                  <c:v>0.20072656960985727</c:v>
                </c:pt>
                <c:pt idx="9">
                  <c:v>0.19755738444805621</c:v>
                </c:pt>
                <c:pt idx="10">
                  <c:v>0.19839345742070255</c:v>
                </c:pt>
                <c:pt idx="11">
                  <c:v>0.19870421020699588</c:v>
                </c:pt>
                <c:pt idx="12">
                  <c:v>0.18986570845640854</c:v>
                </c:pt>
                <c:pt idx="13">
                  <c:v>0.18872962963830531</c:v>
                </c:pt>
                <c:pt idx="14">
                  <c:v>0.18836889533317561</c:v>
                </c:pt>
                <c:pt idx="15" formatCode="0%">
                  <c:v>0.18781139686161155</c:v>
                </c:pt>
                <c:pt idx="16" formatCode="0%">
                  <c:v>0.18680415172391177</c:v>
                </c:pt>
                <c:pt idx="17" formatCode="0%">
                  <c:v>0.18670108477958899</c:v>
                </c:pt>
                <c:pt idx="18" formatCode="0%">
                  <c:v>0.18790509408372316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2-4FB4-BDF6-2B5EFD243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853056"/>
        <c:axId val="293854592"/>
      </c:barChart>
      <c:dateAx>
        <c:axId val="2938530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>
              <a:defRPr/>
            </a:pPr>
            <a:endParaRPr lang="en-US"/>
          </a:p>
        </c:txPr>
        <c:crossAx val="293854592"/>
        <c:crossesAt val="0"/>
        <c:auto val="1"/>
        <c:lblOffset val="100"/>
        <c:baseTimeUnit val="months"/>
        <c:majorUnit val="1"/>
        <c:majorTimeUnit val="months"/>
      </c:dateAx>
      <c:valAx>
        <c:axId val="293854592"/>
        <c:scaling>
          <c:orientation val="minMax"/>
          <c:min val="0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293853056"/>
        <c:crosses val="autoZero"/>
        <c:crossBetween val="between"/>
        <c:majorUnit val="2.0000000000000004E-2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North successful unique authentications*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'Successful authentications'!$A$93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numRef>
              <c:f>'Successful authentications'!$B$1:$S$1</c:f>
              <c:numCache>
                <c:formatCode>mmm\-yy</c:formatCode>
                <c:ptCount val="18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</c:numCache>
            </c:numRef>
          </c:cat>
          <c:val>
            <c:numRef>
              <c:f>'Successful authentications'!$B$93:$S$93</c:f>
              <c:numCache>
                <c:formatCode>0</c:formatCode>
                <c:ptCount val="18"/>
                <c:pt idx="0">
                  <c:v>10411</c:v>
                </c:pt>
                <c:pt idx="1">
                  <c:v>10189</c:v>
                </c:pt>
                <c:pt idx="2">
                  <c:v>9870</c:v>
                </c:pt>
                <c:pt idx="3">
                  <c:v>9465</c:v>
                </c:pt>
                <c:pt idx="4">
                  <c:v>9472</c:v>
                </c:pt>
                <c:pt idx="5">
                  <c:v>10138</c:v>
                </c:pt>
                <c:pt idx="6">
                  <c:v>10470</c:v>
                </c:pt>
                <c:pt idx="7">
                  <c:v>10138</c:v>
                </c:pt>
                <c:pt idx="8">
                  <c:v>9329</c:v>
                </c:pt>
                <c:pt idx="9">
                  <c:v>11135</c:v>
                </c:pt>
                <c:pt idx="10">
                  <c:v>10639</c:v>
                </c:pt>
                <c:pt idx="11">
                  <c:v>11165</c:v>
                </c:pt>
                <c:pt idx="12">
                  <c:v>10044</c:v>
                </c:pt>
                <c:pt idx="13">
                  <c:v>9764</c:v>
                </c:pt>
                <c:pt idx="14">
                  <c:v>8973</c:v>
                </c:pt>
                <c:pt idx="15">
                  <c:v>8299</c:v>
                </c:pt>
                <c:pt idx="16">
                  <c:v>8778</c:v>
                </c:pt>
                <c:pt idx="17">
                  <c:v>8932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8-4B28-8BEE-17C0610A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861248"/>
        <c:axId val="293862784"/>
      </c:barChart>
      <c:dateAx>
        <c:axId val="2938612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293862784"/>
        <c:crosses val="autoZero"/>
        <c:auto val="1"/>
        <c:lblOffset val="100"/>
        <c:baseTimeUnit val="months"/>
        <c:majorUnit val="1"/>
        <c:majorTimeUnit val="months"/>
      </c:dateAx>
      <c:valAx>
        <c:axId val="293862784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93861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North % of accounts being used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of accounts used'!$A$93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numRef>
              <c:f>'% of accounts used'!$B$1:$S$1</c:f>
              <c:numCache>
                <c:formatCode>mmm\-yy</c:formatCode>
                <c:ptCount val="18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</c:numCache>
            </c:numRef>
          </c:cat>
          <c:val>
            <c:numRef>
              <c:f>'% of accounts used'!$B$93:$S$93</c:f>
              <c:numCache>
                <c:formatCode>0%</c:formatCode>
                <c:ptCount val="18"/>
                <c:pt idx="0">
                  <c:v>0.12540351722476512</c:v>
                </c:pt>
                <c:pt idx="1">
                  <c:v>0.12306744613006088</c:v>
                </c:pt>
                <c:pt idx="2">
                  <c:v>0.11989213352120888</c:v>
                </c:pt>
                <c:pt idx="3">
                  <c:v>0.11520484919301834</c:v>
                </c:pt>
                <c:pt idx="4">
                  <c:v>0.11576773121157677</c:v>
                </c:pt>
                <c:pt idx="5">
                  <c:v>0.12353923205342238</c:v>
                </c:pt>
                <c:pt idx="6">
                  <c:v>0.12671709531013617</c:v>
                </c:pt>
                <c:pt idx="7">
                  <c:v>0.12323738208693961</c:v>
                </c:pt>
                <c:pt idx="8">
                  <c:v>0.11462377746105076</c:v>
                </c:pt>
                <c:pt idx="9">
                  <c:v>0.1390085265221028</c:v>
                </c:pt>
                <c:pt idx="10">
                  <c:v>0.13225678128340917</c:v>
                </c:pt>
                <c:pt idx="11">
                  <c:v>0.13857859199682257</c:v>
                </c:pt>
                <c:pt idx="12">
                  <c:v>0.12391585960150515</c:v>
                </c:pt>
                <c:pt idx="13">
                  <c:v>0.12118654586074221</c:v>
                </c:pt>
                <c:pt idx="14">
                  <c:v>0.11191349247923371</c:v>
                </c:pt>
                <c:pt idx="15">
                  <c:v>0.10350719648781462</c:v>
                </c:pt>
                <c:pt idx="16">
                  <c:v>0.1100717259367006</c:v>
                </c:pt>
                <c:pt idx="17">
                  <c:v>0.11206463916491016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2-440D-BBFA-03EC10E5B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861248"/>
        <c:axId val="293862784"/>
      </c:barChart>
      <c:dateAx>
        <c:axId val="2938612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293862784"/>
        <c:crosses val="autoZero"/>
        <c:auto val="1"/>
        <c:lblOffset val="100"/>
        <c:baseTimeUnit val="months"/>
        <c:majorUnit val="1"/>
        <c:majorTimeUnit val="months"/>
      </c:dateAx>
      <c:valAx>
        <c:axId val="293862784"/>
        <c:scaling>
          <c:orientation val="minMax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93861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[OpenAthensNorthOct2021.xlsx]Pivot tables!PivotTable1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OpenAthens Accounts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Airedale NHS Trust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tables'!$B$5:$B$23</c:f>
              <c:numCache>
                <c:formatCode>General</c:formatCode>
                <c:ptCount val="19"/>
                <c:pt idx="0">
                  <c:v>369</c:v>
                </c:pt>
                <c:pt idx="1">
                  <c:v>381</c:v>
                </c:pt>
                <c:pt idx="2">
                  <c:v>379</c:v>
                </c:pt>
                <c:pt idx="3">
                  <c:v>378</c:v>
                </c:pt>
                <c:pt idx="4">
                  <c:v>396</c:v>
                </c:pt>
                <c:pt idx="5">
                  <c:v>400</c:v>
                </c:pt>
                <c:pt idx="6">
                  <c:v>411</c:v>
                </c:pt>
                <c:pt idx="7">
                  <c:v>416</c:v>
                </c:pt>
                <c:pt idx="8">
                  <c:v>407</c:v>
                </c:pt>
                <c:pt idx="9">
                  <c:v>423</c:v>
                </c:pt>
                <c:pt idx="10">
                  <c:v>446</c:v>
                </c:pt>
                <c:pt idx="11">
                  <c:v>436</c:v>
                </c:pt>
                <c:pt idx="12">
                  <c:v>434</c:v>
                </c:pt>
                <c:pt idx="13">
                  <c:v>428</c:v>
                </c:pt>
                <c:pt idx="14">
                  <c:v>428</c:v>
                </c:pt>
                <c:pt idx="15">
                  <c:v>426</c:v>
                </c:pt>
                <c:pt idx="16">
                  <c:v>427</c:v>
                </c:pt>
                <c:pt idx="17">
                  <c:v>436</c:v>
                </c:pt>
                <c:pt idx="18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0-4903-B5B9-73347E8FA0F8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Alder Hey Children's NHS Foundation Trust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tables'!$C$5:$C$23</c:f>
              <c:numCache>
                <c:formatCode>General</c:formatCode>
                <c:ptCount val="19"/>
                <c:pt idx="0">
                  <c:v>702</c:v>
                </c:pt>
                <c:pt idx="1">
                  <c:v>713</c:v>
                </c:pt>
                <c:pt idx="2">
                  <c:v>703</c:v>
                </c:pt>
                <c:pt idx="3">
                  <c:v>704</c:v>
                </c:pt>
                <c:pt idx="4">
                  <c:v>696</c:v>
                </c:pt>
                <c:pt idx="5">
                  <c:v>697</c:v>
                </c:pt>
                <c:pt idx="6">
                  <c:v>713</c:v>
                </c:pt>
                <c:pt idx="7">
                  <c:v>716</c:v>
                </c:pt>
                <c:pt idx="8">
                  <c:v>719</c:v>
                </c:pt>
                <c:pt idx="9">
                  <c:v>709</c:v>
                </c:pt>
                <c:pt idx="10">
                  <c:v>719</c:v>
                </c:pt>
                <c:pt idx="11">
                  <c:v>713</c:v>
                </c:pt>
                <c:pt idx="12">
                  <c:v>708</c:v>
                </c:pt>
                <c:pt idx="13">
                  <c:v>723</c:v>
                </c:pt>
                <c:pt idx="14">
                  <c:v>723</c:v>
                </c:pt>
                <c:pt idx="15">
                  <c:v>737</c:v>
                </c:pt>
                <c:pt idx="16">
                  <c:v>723</c:v>
                </c:pt>
                <c:pt idx="17">
                  <c:v>725</c:v>
                </c:pt>
                <c:pt idx="18">
                  <c:v>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0-4903-B5B9-73347E8FA0F8}"/>
            </c:ext>
          </c:extLst>
        </c:ser>
        <c:ser>
          <c:idx val="2"/>
          <c:order val="2"/>
          <c:tx>
            <c:strRef>
              <c:f>'Pivot tables'!$D$3:$D$4</c:f>
              <c:strCache>
                <c:ptCount val="1"/>
                <c:pt idx="0">
                  <c:v>Barnsley Hospital NHS Foundation Trust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tables'!$D$5:$D$23</c:f>
              <c:numCache>
                <c:formatCode>General</c:formatCode>
                <c:ptCount val="19"/>
                <c:pt idx="0">
                  <c:v>387</c:v>
                </c:pt>
                <c:pt idx="1">
                  <c:v>385</c:v>
                </c:pt>
                <c:pt idx="2">
                  <c:v>382</c:v>
                </c:pt>
                <c:pt idx="3">
                  <c:v>387</c:v>
                </c:pt>
                <c:pt idx="4">
                  <c:v>393</c:v>
                </c:pt>
                <c:pt idx="5">
                  <c:v>399</c:v>
                </c:pt>
                <c:pt idx="6">
                  <c:v>404</c:v>
                </c:pt>
                <c:pt idx="7">
                  <c:v>393</c:v>
                </c:pt>
                <c:pt idx="8">
                  <c:v>397</c:v>
                </c:pt>
                <c:pt idx="9">
                  <c:v>399</c:v>
                </c:pt>
                <c:pt idx="10">
                  <c:v>391</c:v>
                </c:pt>
                <c:pt idx="11">
                  <c:v>396</c:v>
                </c:pt>
                <c:pt idx="12">
                  <c:v>395</c:v>
                </c:pt>
                <c:pt idx="13">
                  <c:v>414</c:v>
                </c:pt>
                <c:pt idx="14">
                  <c:v>414</c:v>
                </c:pt>
                <c:pt idx="15">
                  <c:v>415</c:v>
                </c:pt>
                <c:pt idx="16">
                  <c:v>410</c:v>
                </c:pt>
                <c:pt idx="17">
                  <c:v>417</c:v>
                </c:pt>
                <c:pt idx="18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0-4903-B5B9-73347E8FA0F8}"/>
            </c:ext>
          </c:extLst>
        </c:ser>
        <c:ser>
          <c:idx val="3"/>
          <c:order val="3"/>
          <c:tx>
            <c:strRef>
              <c:f>'Pivot tables'!$E$3:$E$4</c:f>
              <c:strCache>
                <c:ptCount val="1"/>
                <c:pt idx="0">
                  <c:v>Blackpool Teaching Hospitals NHS Foundation Trust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tables'!$E$5:$E$23</c:f>
              <c:numCache>
                <c:formatCode>General</c:formatCode>
                <c:ptCount val="19"/>
                <c:pt idx="0">
                  <c:v>983</c:v>
                </c:pt>
                <c:pt idx="1">
                  <c:v>989</c:v>
                </c:pt>
                <c:pt idx="2">
                  <c:v>968</c:v>
                </c:pt>
                <c:pt idx="3">
                  <c:v>978</c:v>
                </c:pt>
                <c:pt idx="4">
                  <c:v>970</c:v>
                </c:pt>
                <c:pt idx="5">
                  <c:v>970</c:v>
                </c:pt>
                <c:pt idx="6">
                  <c:v>960</c:v>
                </c:pt>
                <c:pt idx="7">
                  <c:v>937</c:v>
                </c:pt>
                <c:pt idx="8">
                  <c:v>934</c:v>
                </c:pt>
                <c:pt idx="9">
                  <c:v>911</c:v>
                </c:pt>
                <c:pt idx="10">
                  <c:v>913</c:v>
                </c:pt>
                <c:pt idx="11">
                  <c:v>909</c:v>
                </c:pt>
                <c:pt idx="12">
                  <c:v>916</c:v>
                </c:pt>
                <c:pt idx="13">
                  <c:v>918</c:v>
                </c:pt>
                <c:pt idx="14">
                  <c:v>918</c:v>
                </c:pt>
                <c:pt idx="15">
                  <c:v>913</c:v>
                </c:pt>
                <c:pt idx="16">
                  <c:v>916</c:v>
                </c:pt>
                <c:pt idx="17">
                  <c:v>925</c:v>
                </c:pt>
                <c:pt idx="18">
                  <c:v>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0-4903-B5B9-73347E8FA0F8}"/>
            </c:ext>
          </c:extLst>
        </c:ser>
        <c:ser>
          <c:idx val="4"/>
          <c:order val="4"/>
          <c:tx>
            <c:strRef>
              <c:f>'Pivot tables'!$F$3:$F$4</c:f>
              <c:strCache>
                <c:ptCount val="1"/>
                <c:pt idx="0">
                  <c:v>Bolton NHS Foundation Trust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tables'!$F$5:$F$23</c:f>
              <c:numCache>
                <c:formatCode>General</c:formatCode>
                <c:ptCount val="19"/>
                <c:pt idx="0">
                  <c:v>1992</c:v>
                </c:pt>
                <c:pt idx="1">
                  <c:v>2000</c:v>
                </c:pt>
                <c:pt idx="2">
                  <c:v>2008</c:v>
                </c:pt>
                <c:pt idx="3">
                  <c:v>2020</c:v>
                </c:pt>
                <c:pt idx="4">
                  <c:v>2019</c:v>
                </c:pt>
                <c:pt idx="5">
                  <c:v>2025</c:v>
                </c:pt>
                <c:pt idx="6">
                  <c:v>2022</c:v>
                </c:pt>
                <c:pt idx="7">
                  <c:v>2044</c:v>
                </c:pt>
                <c:pt idx="8">
                  <c:v>1961</c:v>
                </c:pt>
                <c:pt idx="9">
                  <c:v>1982</c:v>
                </c:pt>
                <c:pt idx="10">
                  <c:v>1982</c:v>
                </c:pt>
                <c:pt idx="11">
                  <c:v>1977</c:v>
                </c:pt>
                <c:pt idx="12">
                  <c:v>1992</c:v>
                </c:pt>
                <c:pt idx="13">
                  <c:v>1999</c:v>
                </c:pt>
                <c:pt idx="14">
                  <c:v>1999</c:v>
                </c:pt>
                <c:pt idx="15">
                  <c:v>2003</c:v>
                </c:pt>
                <c:pt idx="16">
                  <c:v>1880</c:v>
                </c:pt>
                <c:pt idx="17">
                  <c:v>1948</c:v>
                </c:pt>
                <c:pt idx="18">
                  <c:v>1948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00-4903-B5B9-73347E8FA0F8}"/>
            </c:ext>
          </c:extLst>
        </c:ser>
        <c:ser>
          <c:idx val="5"/>
          <c:order val="5"/>
          <c:tx>
            <c:strRef>
              <c:f>'Pivot tables'!$G$3:$G$4</c:f>
              <c:strCache>
                <c:ptCount val="1"/>
                <c:pt idx="0">
                  <c:v>Boomerang Healthcare Ltd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tables'!$G$5:$G$23</c:f>
              <c:numCache>
                <c:formatCode>General</c:formatCode>
                <c:ptCount val="19"/>
                <c:pt idx="0">
                  <c:v>42</c:v>
                </c:pt>
                <c:pt idx="1">
                  <c:v>48</c:v>
                </c:pt>
                <c:pt idx="2">
                  <c:v>52</c:v>
                </c:pt>
                <c:pt idx="3">
                  <c:v>56</c:v>
                </c:pt>
                <c:pt idx="4">
                  <c:v>56</c:v>
                </c:pt>
                <c:pt idx="5">
                  <c:v>61</c:v>
                </c:pt>
                <c:pt idx="6">
                  <c:v>67</c:v>
                </c:pt>
                <c:pt idx="7">
                  <c:v>77</c:v>
                </c:pt>
                <c:pt idx="8">
                  <c:v>74</c:v>
                </c:pt>
                <c:pt idx="9">
                  <c:v>73</c:v>
                </c:pt>
                <c:pt idx="10">
                  <c:v>77</c:v>
                </c:pt>
                <c:pt idx="11">
                  <c:v>76</c:v>
                </c:pt>
                <c:pt idx="12">
                  <c:v>81</c:v>
                </c:pt>
                <c:pt idx="13">
                  <c:v>76</c:v>
                </c:pt>
                <c:pt idx="14">
                  <c:v>76</c:v>
                </c:pt>
                <c:pt idx="15">
                  <c:v>82</c:v>
                </c:pt>
                <c:pt idx="16">
                  <c:v>89</c:v>
                </c:pt>
                <c:pt idx="17">
                  <c:v>91</c:v>
                </c:pt>
                <c:pt idx="18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00-4903-B5B9-73347E8FA0F8}"/>
            </c:ext>
          </c:extLst>
        </c:ser>
        <c:ser>
          <c:idx val="6"/>
          <c:order val="6"/>
          <c:tx>
            <c:strRef>
              <c:f>'Pivot tables'!$H$3:$H$4</c:f>
              <c:strCache>
                <c:ptCount val="1"/>
                <c:pt idx="0">
                  <c:v>Bradford District Care Foundation NHS Trust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tables'!$H$5:$H$23</c:f>
              <c:numCache>
                <c:formatCode>General</c:formatCode>
                <c:ptCount val="19"/>
                <c:pt idx="0">
                  <c:v>909</c:v>
                </c:pt>
                <c:pt idx="1">
                  <c:v>867</c:v>
                </c:pt>
                <c:pt idx="2">
                  <c:v>839</c:v>
                </c:pt>
                <c:pt idx="3">
                  <c:v>800</c:v>
                </c:pt>
                <c:pt idx="4">
                  <c:v>776</c:v>
                </c:pt>
                <c:pt idx="5">
                  <c:v>775</c:v>
                </c:pt>
                <c:pt idx="6">
                  <c:v>787</c:v>
                </c:pt>
                <c:pt idx="7">
                  <c:v>798</c:v>
                </c:pt>
                <c:pt idx="8">
                  <c:v>797</c:v>
                </c:pt>
                <c:pt idx="9">
                  <c:v>816</c:v>
                </c:pt>
                <c:pt idx="10">
                  <c:v>950</c:v>
                </c:pt>
                <c:pt idx="11">
                  <c:v>918</c:v>
                </c:pt>
                <c:pt idx="12">
                  <c:v>925</c:v>
                </c:pt>
                <c:pt idx="13">
                  <c:v>1036</c:v>
                </c:pt>
                <c:pt idx="14">
                  <c:v>1036</c:v>
                </c:pt>
                <c:pt idx="15">
                  <c:v>1048</c:v>
                </c:pt>
                <c:pt idx="16">
                  <c:v>1057</c:v>
                </c:pt>
                <c:pt idx="17">
                  <c:v>1076</c:v>
                </c:pt>
                <c:pt idx="18">
                  <c:v>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00-4903-B5B9-73347E8FA0F8}"/>
            </c:ext>
          </c:extLst>
        </c:ser>
        <c:ser>
          <c:idx val="7"/>
          <c:order val="7"/>
          <c:tx>
            <c:strRef>
              <c:f>'Pivot tables'!$I$3:$I$4</c:f>
              <c:strCache>
                <c:ptCount val="1"/>
                <c:pt idx="0">
                  <c:v>Bradford Teaching Hospitals NHS Trust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tables'!$I$5:$I$23</c:f>
              <c:numCache>
                <c:formatCode>General</c:formatCode>
                <c:ptCount val="19"/>
                <c:pt idx="0">
                  <c:v>939</c:v>
                </c:pt>
                <c:pt idx="1">
                  <c:v>930</c:v>
                </c:pt>
                <c:pt idx="2">
                  <c:v>926</c:v>
                </c:pt>
                <c:pt idx="3">
                  <c:v>910</c:v>
                </c:pt>
                <c:pt idx="4">
                  <c:v>907</c:v>
                </c:pt>
                <c:pt idx="5">
                  <c:v>905</c:v>
                </c:pt>
                <c:pt idx="6">
                  <c:v>899</c:v>
                </c:pt>
                <c:pt idx="7">
                  <c:v>873</c:v>
                </c:pt>
                <c:pt idx="8">
                  <c:v>854</c:v>
                </c:pt>
                <c:pt idx="9">
                  <c:v>810</c:v>
                </c:pt>
                <c:pt idx="10">
                  <c:v>800</c:v>
                </c:pt>
                <c:pt idx="11">
                  <c:v>805</c:v>
                </c:pt>
                <c:pt idx="12">
                  <c:v>807</c:v>
                </c:pt>
                <c:pt idx="13">
                  <c:v>804</c:v>
                </c:pt>
                <c:pt idx="14">
                  <c:v>804</c:v>
                </c:pt>
                <c:pt idx="15">
                  <c:v>796</c:v>
                </c:pt>
                <c:pt idx="16">
                  <c:v>789</c:v>
                </c:pt>
                <c:pt idx="17">
                  <c:v>794</c:v>
                </c:pt>
                <c:pt idx="18">
                  <c:v>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00-4903-B5B9-73347E8FA0F8}"/>
            </c:ext>
          </c:extLst>
        </c:ser>
        <c:ser>
          <c:idx val="8"/>
          <c:order val="8"/>
          <c:tx>
            <c:strRef>
              <c:f>'Pivot tables'!$J$3:$J$4</c:f>
              <c:strCache>
                <c:ptCount val="1"/>
                <c:pt idx="0">
                  <c:v>Bridgewater Community Healthcare NHS Trust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tables'!$J$5:$J$23</c:f>
              <c:numCache>
                <c:formatCode>General</c:formatCode>
                <c:ptCount val="19"/>
                <c:pt idx="0">
                  <c:v>290</c:v>
                </c:pt>
                <c:pt idx="1">
                  <c:v>279</c:v>
                </c:pt>
                <c:pt idx="2">
                  <c:v>285</c:v>
                </c:pt>
                <c:pt idx="3">
                  <c:v>280</c:v>
                </c:pt>
                <c:pt idx="4">
                  <c:v>273</c:v>
                </c:pt>
                <c:pt idx="5">
                  <c:v>265</c:v>
                </c:pt>
                <c:pt idx="6">
                  <c:v>252</c:v>
                </c:pt>
                <c:pt idx="7">
                  <c:v>245</c:v>
                </c:pt>
                <c:pt idx="8">
                  <c:v>237</c:v>
                </c:pt>
                <c:pt idx="9">
                  <c:v>227</c:v>
                </c:pt>
                <c:pt idx="10">
                  <c:v>219</c:v>
                </c:pt>
                <c:pt idx="11">
                  <c:v>212</c:v>
                </c:pt>
                <c:pt idx="12">
                  <c:v>208</c:v>
                </c:pt>
                <c:pt idx="13">
                  <c:v>195</c:v>
                </c:pt>
                <c:pt idx="14">
                  <c:v>195</c:v>
                </c:pt>
                <c:pt idx="15">
                  <c:v>189</c:v>
                </c:pt>
                <c:pt idx="16">
                  <c:v>187</c:v>
                </c:pt>
                <c:pt idx="17">
                  <c:v>182</c:v>
                </c:pt>
                <c:pt idx="18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00-4903-B5B9-73347E8FA0F8}"/>
            </c:ext>
          </c:extLst>
        </c:ser>
        <c:ser>
          <c:idx val="9"/>
          <c:order val="9"/>
          <c:tx>
            <c:strRef>
              <c:f>'Pivot tables'!$K$3:$K$4</c:f>
              <c:strCache>
                <c:ptCount val="1"/>
                <c:pt idx="0">
                  <c:v>Calderdale &amp; Huddersfield NHS Foundation Trust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tables'!$K$5:$K$23</c:f>
              <c:numCache>
                <c:formatCode>General</c:formatCode>
                <c:ptCount val="19"/>
                <c:pt idx="0">
                  <c:v>806</c:v>
                </c:pt>
                <c:pt idx="1">
                  <c:v>808</c:v>
                </c:pt>
                <c:pt idx="2">
                  <c:v>804</c:v>
                </c:pt>
                <c:pt idx="3">
                  <c:v>801</c:v>
                </c:pt>
                <c:pt idx="4">
                  <c:v>791</c:v>
                </c:pt>
                <c:pt idx="5">
                  <c:v>811</c:v>
                </c:pt>
                <c:pt idx="6">
                  <c:v>806</c:v>
                </c:pt>
                <c:pt idx="7">
                  <c:v>779</c:v>
                </c:pt>
                <c:pt idx="8">
                  <c:v>767</c:v>
                </c:pt>
                <c:pt idx="9">
                  <c:v>755</c:v>
                </c:pt>
                <c:pt idx="10">
                  <c:v>752</c:v>
                </c:pt>
                <c:pt idx="11">
                  <c:v>751</c:v>
                </c:pt>
                <c:pt idx="12">
                  <c:v>752</c:v>
                </c:pt>
                <c:pt idx="13">
                  <c:v>756</c:v>
                </c:pt>
                <c:pt idx="14">
                  <c:v>756</c:v>
                </c:pt>
                <c:pt idx="15">
                  <c:v>755</c:v>
                </c:pt>
                <c:pt idx="16">
                  <c:v>771</c:v>
                </c:pt>
                <c:pt idx="17">
                  <c:v>781</c:v>
                </c:pt>
                <c:pt idx="18">
                  <c:v>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00-4903-B5B9-73347E8FA0F8}"/>
            </c:ext>
          </c:extLst>
        </c:ser>
        <c:ser>
          <c:idx val="10"/>
          <c:order val="10"/>
          <c:tx>
            <c:strRef>
              <c:f>'Pivot tables'!$L$3:$L$4</c:f>
              <c:strCache>
                <c:ptCount val="1"/>
                <c:pt idx="0">
                  <c:v>CCG, GPs and Practice Staff in Halton, Knowsley and St Helens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tables'!$L$5:$L$23</c:f>
              <c:numCache>
                <c:formatCode>General</c:formatCode>
                <c:ptCount val="19"/>
                <c:pt idx="0">
                  <c:v>96</c:v>
                </c:pt>
                <c:pt idx="1">
                  <c:v>78</c:v>
                </c:pt>
                <c:pt idx="2">
                  <c:v>84</c:v>
                </c:pt>
                <c:pt idx="3">
                  <c:v>83</c:v>
                </c:pt>
                <c:pt idx="4">
                  <c:v>89</c:v>
                </c:pt>
                <c:pt idx="5">
                  <c:v>88</c:v>
                </c:pt>
                <c:pt idx="6">
                  <c:v>85</c:v>
                </c:pt>
                <c:pt idx="7">
                  <c:v>88</c:v>
                </c:pt>
                <c:pt idx="8">
                  <c:v>90</c:v>
                </c:pt>
                <c:pt idx="9">
                  <c:v>93</c:v>
                </c:pt>
                <c:pt idx="10">
                  <c:v>91</c:v>
                </c:pt>
                <c:pt idx="11">
                  <c:v>89</c:v>
                </c:pt>
                <c:pt idx="12">
                  <c:v>96</c:v>
                </c:pt>
                <c:pt idx="13">
                  <c:v>90</c:v>
                </c:pt>
                <c:pt idx="14">
                  <c:v>90</c:v>
                </c:pt>
                <c:pt idx="15">
                  <c:v>93</c:v>
                </c:pt>
                <c:pt idx="16">
                  <c:v>93</c:v>
                </c:pt>
                <c:pt idx="17">
                  <c:v>90</c:v>
                </c:pt>
                <c:pt idx="1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00-4903-B5B9-73347E8FA0F8}"/>
            </c:ext>
          </c:extLst>
        </c:ser>
        <c:ser>
          <c:idx val="11"/>
          <c:order val="11"/>
          <c:tx>
            <c:strRef>
              <c:f>'Pivot tables'!$M$3:$M$4</c:f>
              <c:strCache>
                <c:ptCount val="1"/>
                <c:pt idx="0">
                  <c:v>Cheshire &amp; Wirral Partnership NHS Foundation Trust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tables'!$M$5:$M$23</c:f>
              <c:numCache>
                <c:formatCode>General</c:formatCode>
                <c:ptCount val="19"/>
                <c:pt idx="0">
                  <c:v>790</c:v>
                </c:pt>
                <c:pt idx="1">
                  <c:v>784</c:v>
                </c:pt>
                <c:pt idx="2">
                  <c:v>800</c:v>
                </c:pt>
                <c:pt idx="3">
                  <c:v>806</c:v>
                </c:pt>
                <c:pt idx="4">
                  <c:v>812</c:v>
                </c:pt>
                <c:pt idx="5">
                  <c:v>817</c:v>
                </c:pt>
                <c:pt idx="6">
                  <c:v>825</c:v>
                </c:pt>
                <c:pt idx="7">
                  <c:v>823</c:v>
                </c:pt>
                <c:pt idx="8">
                  <c:v>831</c:v>
                </c:pt>
                <c:pt idx="9">
                  <c:v>829</c:v>
                </c:pt>
                <c:pt idx="10">
                  <c:v>837</c:v>
                </c:pt>
                <c:pt idx="11">
                  <c:v>846</c:v>
                </c:pt>
                <c:pt idx="12">
                  <c:v>854</c:v>
                </c:pt>
                <c:pt idx="13">
                  <c:v>864</c:v>
                </c:pt>
                <c:pt idx="14">
                  <c:v>864</c:v>
                </c:pt>
                <c:pt idx="15">
                  <c:v>866</c:v>
                </c:pt>
                <c:pt idx="16">
                  <c:v>873</c:v>
                </c:pt>
                <c:pt idx="17">
                  <c:v>886</c:v>
                </c:pt>
                <c:pt idx="18">
                  <c:v>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00-4903-B5B9-73347E8FA0F8}"/>
            </c:ext>
          </c:extLst>
        </c:ser>
        <c:ser>
          <c:idx val="12"/>
          <c:order val="12"/>
          <c:tx>
            <c:strRef>
              <c:f>'Pivot tables'!$N$3:$N$4</c:f>
              <c:strCache>
                <c:ptCount val="1"/>
                <c:pt idx="0">
                  <c:v>City Healthcare Partnership CIC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tables'!$N$5:$N$23</c:f>
              <c:numCache>
                <c:formatCode>General</c:formatCode>
                <c:ptCount val="19"/>
                <c:pt idx="0">
                  <c:v>165</c:v>
                </c:pt>
                <c:pt idx="1">
                  <c:v>162</c:v>
                </c:pt>
                <c:pt idx="2">
                  <c:v>158</c:v>
                </c:pt>
                <c:pt idx="3">
                  <c:v>158</c:v>
                </c:pt>
                <c:pt idx="4">
                  <c:v>154</c:v>
                </c:pt>
                <c:pt idx="5">
                  <c:v>150</c:v>
                </c:pt>
                <c:pt idx="6">
                  <c:v>151</c:v>
                </c:pt>
                <c:pt idx="7">
                  <c:v>147</c:v>
                </c:pt>
                <c:pt idx="8">
                  <c:v>148</c:v>
                </c:pt>
                <c:pt idx="9">
                  <c:v>142</c:v>
                </c:pt>
                <c:pt idx="10">
                  <c:v>141</c:v>
                </c:pt>
                <c:pt idx="11">
                  <c:v>145</c:v>
                </c:pt>
                <c:pt idx="12">
                  <c:v>147</c:v>
                </c:pt>
                <c:pt idx="13">
                  <c:v>143</c:v>
                </c:pt>
                <c:pt idx="14">
                  <c:v>143</c:v>
                </c:pt>
                <c:pt idx="15">
                  <c:v>142</c:v>
                </c:pt>
                <c:pt idx="16">
                  <c:v>139</c:v>
                </c:pt>
                <c:pt idx="17">
                  <c:v>136</c:v>
                </c:pt>
                <c:pt idx="18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600-4903-B5B9-73347E8FA0F8}"/>
            </c:ext>
          </c:extLst>
        </c:ser>
        <c:ser>
          <c:idx val="13"/>
          <c:order val="13"/>
          <c:tx>
            <c:strRef>
              <c:f>'Pivot tables'!$O$3:$O$4</c:f>
              <c:strCache>
                <c:ptCount val="1"/>
                <c:pt idx="0">
                  <c:v>Clatterbridge Cancer Centre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tables'!$O$5:$O$23</c:f>
              <c:numCache>
                <c:formatCode>General</c:formatCode>
                <c:ptCount val="19"/>
                <c:pt idx="0">
                  <c:v>153</c:v>
                </c:pt>
                <c:pt idx="1">
                  <c:v>150</c:v>
                </c:pt>
                <c:pt idx="2">
                  <c:v>148</c:v>
                </c:pt>
                <c:pt idx="3">
                  <c:v>147</c:v>
                </c:pt>
                <c:pt idx="4">
                  <c:v>144</c:v>
                </c:pt>
                <c:pt idx="5">
                  <c:v>150</c:v>
                </c:pt>
                <c:pt idx="6">
                  <c:v>153</c:v>
                </c:pt>
                <c:pt idx="7">
                  <c:v>152</c:v>
                </c:pt>
                <c:pt idx="8">
                  <c:v>154</c:v>
                </c:pt>
                <c:pt idx="9">
                  <c:v>149</c:v>
                </c:pt>
                <c:pt idx="10">
                  <c:v>153</c:v>
                </c:pt>
                <c:pt idx="11">
                  <c:v>156</c:v>
                </c:pt>
                <c:pt idx="12">
                  <c:v>152</c:v>
                </c:pt>
                <c:pt idx="13">
                  <c:v>152</c:v>
                </c:pt>
                <c:pt idx="14">
                  <c:v>0</c:v>
                </c:pt>
                <c:pt idx="15">
                  <c:v>151</c:v>
                </c:pt>
                <c:pt idx="16">
                  <c:v>147</c:v>
                </c:pt>
                <c:pt idx="17">
                  <c:v>146</c:v>
                </c:pt>
                <c:pt idx="18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00-4903-B5B9-73347E8FA0F8}"/>
            </c:ext>
          </c:extLst>
        </c:ser>
        <c:ser>
          <c:idx val="14"/>
          <c:order val="14"/>
          <c:tx>
            <c:strRef>
              <c:f>'Pivot tables'!$P$3:$P$4</c:f>
              <c:strCache>
                <c:ptCount val="1"/>
                <c:pt idx="0">
                  <c:v>Commissioning staff in the North of England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tables'!$P$5:$P$23</c:f>
              <c:numCache>
                <c:formatCode>General</c:formatCode>
                <c:ptCount val="19"/>
                <c:pt idx="0">
                  <c:v>488</c:v>
                </c:pt>
                <c:pt idx="1">
                  <c:v>505</c:v>
                </c:pt>
                <c:pt idx="2">
                  <c:v>508</c:v>
                </c:pt>
                <c:pt idx="3">
                  <c:v>490</c:v>
                </c:pt>
                <c:pt idx="4">
                  <c:v>473</c:v>
                </c:pt>
                <c:pt idx="5">
                  <c:v>460</c:v>
                </c:pt>
                <c:pt idx="6">
                  <c:v>456</c:v>
                </c:pt>
                <c:pt idx="7">
                  <c:v>456</c:v>
                </c:pt>
                <c:pt idx="8">
                  <c:v>457</c:v>
                </c:pt>
                <c:pt idx="9">
                  <c:v>461</c:v>
                </c:pt>
                <c:pt idx="10">
                  <c:v>462</c:v>
                </c:pt>
                <c:pt idx="11">
                  <c:v>455</c:v>
                </c:pt>
                <c:pt idx="12">
                  <c:v>462</c:v>
                </c:pt>
                <c:pt idx="13">
                  <c:v>455</c:v>
                </c:pt>
                <c:pt idx="14">
                  <c:v>455</c:v>
                </c:pt>
                <c:pt idx="15">
                  <c:v>442</c:v>
                </c:pt>
                <c:pt idx="16">
                  <c:v>435</c:v>
                </c:pt>
                <c:pt idx="17">
                  <c:v>426</c:v>
                </c:pt>
                <c:pt idx="18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600-4903-B5B9-73347E8FA0F8}"/>
            </c:ext>
          </c:extLst>
        </c:ser>
        <c:ser>
          <c:idx val="15"/>
          <c:order val="15"/>
          <c:tx>
            <c:strRef>
              <c:f>'Pivot tables'!$Q$3:$Q$4</c:f>
              <c:strCache>
                <c:ptCount val="1"/>
                <c:pt idx="0">
                  <c:v>Countess of Chester Hospital NHS Foundation Trust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tables'!$Q$5:$Q$23</c:f>
              <c:numCache>
                <c:formatCode>General</c:formatCode>
                <c:ptCount val="19"/>
                <c:pt idx="0">
                  <c:v>455</c:v>
                </c:pt>
                <c:pt idx="1">
                  <c:v>451</c:v>
                </c:pt>
                <c:pt idx="2">
                  <c:v>454</c:v>
                </c:pt>
                <c:pt idx="3">
                  <c:v>435</c:v>
                </c:pt>
                <c:pt idx="4">
                  <c:v>424</c:v>
                </c:pt>
                <c:pt idx="5">
                  <c:v>427</c:v>
                </c:pt>
                <c:pt idx="6">
                  <c:v>456</c:v>
                </c:pt>
                <c:pt idx="7">
                  <c:v>453</c:v>
                </c:pt>
                <c:pt idx="8">
                  <c:v>436</c:v>
                </c:pt>
                <c:pt idx="9">
                  <c:v>432</c:v>
                </c:pt>
                <c:pt idx="10">
                  <c:v>420</c:v>
                </c:pt>
                <c:pt idx="11">
                  <c:v>423</c:v>
                </c:pt>
                <c:pt idx="12">
                  <c:v>433</c:v>
                </c:pt>
                <c:pt idx="13">
                  <c:v>455</c:v>
                </c:pt>
                <c:pt idx="14">
                  <c:v>455</c:v>
                </c:pt>
                <c:pt idx="15">
                  <c:v>454</c:v>
                </c:pt>
                <c:pt idx="16">
                  <c:v>448</c:v>
                </c:pt>
                <c:pt idx="17">
                  <c:v>440</c:v>
                </c:pt>
                <c:pt idx="18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600-4903-B5B9-73347E8FA0F8}"/>
            </c:ext>
          </c:extLst>
        </c:ser>
        <c:ser>
          <c:idx val="16"/>
          <c:order val="16"/>
          <c:tx>
            <c:strRef>
              <c:f>'Pivot tables'!$R$3:$R$4</c:f>
              <c:strCache>
                <c:ptCount val="1"/>
                <c:pt idx="0">
                  <c:v>County Durham and Darlington NHS Foundation Trust.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tables'!$R$5:$R$23</c:f>
              <c:numCache>
                <c:formatCode>General</c:formatCode>
                <c:ptCount val="19"/>
                <c:pt idx="0">
                  <c:v>1038</c:v>
                </c:pt>
                <c:pt idx="1">
                  <c:v>1027</c:v>
                </c:pt>
                <c:pt idx="2">
                  <c:v>1032</c:v>
                </c:pt>
                <c:pt idx="3">
                  <c:v>1029</c:v>
                </c:pt>
                <c:pt idx="4">
                  <c:v>1019</c:v>
                </c:pt>
                <c:pt idx="5">
                  <c:v>1006</c:v>
                </c:pt>
                <c:pt idx="6">
                  <c:v>994</c:v>
                </c:pt>
                <c:pt idx="7">
                  <c:v>1003</c:v>
                </c:pt>
                <c:pt idx="8">
                  <c:v>1008</c:v>
                </c:pt>
                <c:pt idx="9">
                  <c:v>1012</c:v>
                </c:pt>
                <c:pt idx="10">
                  <c:v>1016</c:v>
                </c:pt>
                <c:pt idx="11">
                  <c:v>1018</c:v>
                </c:pt>
                <c:pt idx="12">
                  <c:v>1014</c:v>
                </c:pt>
                <c:pt idx="13">
                  <c:v>1010</c:v>
                </c:pt>
                <c:pt idx="14">
                  <c:v>1010</c:v>
                </c:pt>
                <c:pt idx="15">
                  <c:v>1016</c:v>
                </c:pt>
                <c:pt idx="16">
                  <c:v>1003</c:v>
                </c:pt>
                <c:pt idx="17">
                  <c:v>998</c:v>
                </c:pt>
                <c:pt idx="18">
                  <c:v>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600-4903-B5B9-73347E8FA0F8}"/>
            </c:ext>
          </c:extLst>
        </c:ser>
        <c:ser>
          <c:idx val="17"/>
          <c:order val="17"/>
          <c:tx>
            <c:strRef>
              <c:f>'Pivot tables'!$S$3:$S$4</c:f>
              <c:strCache>
                <c:ptCount val="1"/>
                <c:pt idx="0">
                  <c:v>Cumbria, Northumberland, Tyne and Wear NHS Foundation Trust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tables'!$S$5:$S$23</c:f>
              <c:numCache>
                <c:formatCode>General</c:formatCode>
                <c:ptCount val="19"/>
                <c:pt idx="0">
                  <c:v>1116</c:v>
                </c:pt>
                <c:pt idx="1">
                  <c:v>1131</c:v>
                </c:pt>
                <c:pt idx="2">
                  <c:v>1146</c:v>
                </c:pt>
                <c:pt idx="3">
                  <c:v>1153</c:v>
                </c:pt>
                <c:pt idx="4">
                  <c:v>1168</c:v>
                </c:pt>
                <c:pt idx="5">
                  <c:v>1156</c:v>
                </c:pt>
                <c:pt idx="6">
                  <c:v>1178</c:v>
                </c:pt>
                <c:pt idx="7">
                  <c:v>1212</c:v>
                </c:pt>
                <c:pt idx="8">
                  <c:v>1230</c:v>
                </c:pt>
                <c:pt idx="9">
                  <c:v>1233</c:v>
                </c:pt>
                <c:pt idx="10">
                  <c:v>1251</c:v>
                </c:pt>
                <c:pt idx="11">
                  <c:v>1301</c:v>
                </c:pt>
                <c:pt idx="12">
                  <c:v>1310</c:v>
                </c:pt>
                <c:pt idx="13">
                  <c:v>1310</c:v>
                </c:pt>
                <c:pt idx="14">
                  <c:v>1310</c:v>
                </c:pt>
                <c:pt idx="15">
                  <c:v>1280</c:v>
                </c:pt>
                <c:pt idx="16">
                  <c:v>1271</c:v>
                </c:pt>
                <c:pt idx="17">
                  <c:v>1289</c:v>
                </c:pt>
                <c:pt idx="18">
                  <c:v>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600-4903-B5B9-73347E8FA0F8}"/>
            </c:ext>
          </c:extLst>
        </c:ser>
        <c:ser>
          <c:idx val="18"/>
          <c:order val="18"/>
          <c:tx>
            <c:strRef>
              <c:f>'Pivot tables'!$T$3:$T$4</c:f>
              <c:strCache>
                <c:ptCount val="1"/>
                <c:pt idx="0">
                  <c:v>Doncaster and Bassetlaw Teaching Hospitals NHS Foundation Trust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tables'!$T$5:$T$23</c:f>
              <c:numCache>
                <c:formatCode>General</c:formatCode>
                <c:ptCount val="19"/>
                <c:pt idx="0">
                  <c:v>764</c:v>
                </c:pt>
                <c:pt idx="1">
                  <c:v>762</c:v>
                </c:pt>
                <c:pt idx="2">
                  <c:v>761</c:v>
                </c:pt>
                <c:pt idx="3">
                  <c:v>758</c:v>
                </c:pt>
                <c:pt idx="4">
                  <c:v>738</c:v>
                </c:pt>
                <c:pt idx="5">
                  <c:v>755</c:v>
                </c:pt>
                <c:pt idx="6">
                  <c:v>776</c:v>
                </c:pt>
                <c:pt idx="7">
                  <c:v>773</c:v>
                </c:pt>
                <c:pt idx="8">
                  <c:v>779</c:v>
                </c:pt>
                <c:pt idx="9">
                  <c:v>763</c:v>
                </c:pt>
                <c:pt idx="10">
                  <c:v>764</c:v>
                </c:pt>
                <c:pt idx="11">
                  <c:v>780</c:v>
                </c:pt>
                <c:pt idx="12">
                  <c:v>783</c:v>
                </c:pt>
                <c:pt idx="13">
                  <c:v>805</c:v>
                </c:pt>
                <c:pt idx="14">
                  <c:v>805</c:v>
                </c:pt>
                <c:pt idx="15">
                  <c:v>797</c:v>
                </c:pt>
                <c:pt idx="16">
                  <c:v>806</c:v>
                </c:pt>
                <c:pt idx="17">
                  <c:v>810</c:v>
                </c:pt>
                <c:pt idx="18">
                  <c:v>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600-4903-B5B9-73347E8FA0F8}"/>
            </c:ext>
          </c:extLst>
        </c:ser>
        <c:ser>
          <c:idx val="19"/>
          <c:order val="19"/>
          <c:tx>
            <c:strRef>
              <c:f>'Pivot tables'!$U$3:$U$4</c:f>
              <c:strCache>
                <c:ptCount val="1"/>
                <c:pt idx="0">
                  <c:v>East Cheshire NHS Trust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tables'!$U$5:$U$23</c:f>
              <c:numCache>
                <c:formatCode>General</c:formatCode>
                <c:ptCount val="19"/>
                <c:pt idx="0">
                  <c:v>553</c:v>
                </c:pt>
                <c:pt idx="1">
                  <c:v>558</c:v>
                </c:pt>
                <c:pt idx="2">
                  <c:v>561</c:v>
                </c:pt>
                <c:pt idx="3">
                  <c:v>549</c:v>
                </c:pt>
                <c:pt idx="4">
                  <c:v>550</c:v>
                </c:pt>
                <c:pt idx="5">
                  <c:v>555</c:v>
                </c:pt>
                <c:pt idx="6">
                  <c:v>561</c:v>
                </c:pt>
                <c:pt idx="7">
                  <c:v>548</c:v>
                </c:pt>
                <c:pt idx="8">
                  <c:v>543</c:v>
                </c:pt>
                <c:pt idx="9">
                  <c:v>537</c:v>
                </c:pt>
                <c:pt idx="10">
                  <c:v>541</c:v>
                </c:pt>
                <c:pt idx="11">
                  <c:v>543</c:v>
                </c:pt>
                <c:pt idx="12">
                  <c:v>542</c:v>
                </c:pt>
                <c:pt idx="13">
                  <c:v>551</c:v>
                </c:pt>
                <c:pt idx="14">
                  <c:v>551</c:v>
                </c:pt>
                <c:pt idx="15">
                  <c:v>551</c:v>
                </c:pt>
                <c:pt idx="16">
                  <c:v>561</c:v>
                </c:pt>
                <c:pt idx="17">
                  <c:v>558</c:v>
                </c:pt>
                <c:pt idx="18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600-4903-B5B9-73347E8FA0F8}"/>
            </c:ext>
          </c:extLst>
        </c:ser>
        <c:ser>
          <c:idx val="20"/>
          <c:order val="20"/>
          <c:tx>
            <c:strRef>
              <c:f>'Pivot tables'!$V$3:$V$4</c:f>
              <c:strCache>
                <c:ptCount val="1"/>
                <c:pt idx="0">
                  <c:v>East Lancashire Hospitals NHS Trust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tables'!$V$5:$V$23</c:f>
              <c:numCache>
                <c:formatCode>General</c:formatCode>
                <c:ptCount val="19"/>
                <c:pt idx="0">
                  <c:v>1205</c:v>
                </c:pt>
                <c:pt idx="1">
                  <c:v>1225</c:v>
                </c:pt>
                <c:pt idx="2">
                  <c:v>1248</c:v>
                </c:pt>
                <c:pt idx="3">
                  <c:v>1250</c:v>
                </c:pt>
                <c:pt idx="4">
                  <c:v>1233</c:v>
                </c:pt>
                <c:pt idx="5">
                  <c:v>1244</c:v>
                </c:pt>
                <c:pt idx="6">
                  <c:v>1242</c:v>
                </c:pt>
                <c:pt idx="7">
                  <c:v>1209</c:v>
                </c:pt>
                <c:pt idx="8">
                  <c:v>1183</c:v>
                </c:pt>
                <c:pt idx="9">
                  <c:v>1163</c:v>
                </c:pt>
                <c:pt idx="10">
                  <c:v>1163</c:v>
                </c:pt>
                <c:pt idx="11">
                  <c:v>1168</c:v>
                </c:pt>
                <c:pt idx="12">
                  <c:v>1169</c:v>
                </c:pt>
                <c:pt idx="13">
                  <c:v>1173</c:v>
                </c:pt>
                <c:pt idx="14">
                  <c:v>1173</c:v>
                </c:pt>
                <c:pt idx="15">
                  <c:v>1139</c:v>
                </c:pt>
                <c:pt idx="16">
                  <c:v>1106</c:v>
                </c:pt>
                <c:pt idx="17">
                  <c:v>1102</c:v>
                </c:pt>
                <c:pt idx="18">
                  <c:v>1106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600-4903-B5B9-73347E8FA0F8}"/>
            </c:ext>
          </c:extLst>
        </c:ser>
        <c:ser>
          <c:idx val="21"/>
          <c:order val="21"/>
          <c:tx>
            <c:strRef>
              <c:f>'Pivot tables'!$W$3:$W$4</c:f>
              <c:strCache>
                <c:ptCount val="1"/>
                <c:pt idx="0">
                  <c:v>Gateshead Health NHS Foundation Trust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tables'!$W$5:$W$23</c:f>
              <c:numCache>
                <c:formatCode>General</c:formatCode>
                <c:ptCount val="19"/>
                <c:pt idx="0">
                  <c:v>569</c:v>
                </c:pt>
                <c:pt idx="1">
                  <c:v>586</c:v>
                </c:pt>
                <c:pt idx="2">
                  <c:v>590</c:v>
                </c:pt>
                <c:pt idx="3">
                  <c:v>594</c:v>
                </c:pt>
                <c:pt idx="4">
                  <c:v>488</c:v>
                </c:pt>
                <c:pt idx="5">
                  <c:v>498</c:v>
                </c:pt>
                <c:pt idx="6">
                  <c:v>515</c:v>
                </c:pt>
                <c:pt idx="7">
                  <c:v>529</c:v>
                </c:pt>
                <c:pt idx="8">
                  <c:v>533</c:v>
                </c:pt>
                <c:pt idx="9">
                  <c:v>534</c:v>
                </c:pt>
                <c:pt idx="10">
                  <c:v>561</c:v>
                </c:pt>
                <c:pt idx="11">
                  <c:v>578</c:v>
                </c:pt>
                <c:pt idx="12">
                  <c:v>590</c:v>
                </c:pt>
                <c:pt idx="13">
                  <c:v>600</c:v>
                </c:pt>
                <c:pt idx="14">
                  <c:v>600</c:v>
                </c:pt>
                <c:pt idx="15">
                  <c:v>607</c:v>
                </c:pt>
                <c:pt idx="16">
                  <c:v>610</c:v>
                </c:pt>
                <c:pt idx="17">
                  <c:v>618</c:v>
                </c:pt>
                <c:pt idx="18">
                  <c:v>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600-4903-B5B9-73347E8FA0F8}"/>
            </c:ext>
          </c:extLst>
        </c:ser>
        <c:ser>
          <c:idx val="22"/>
          <c:order val="22"/>
          <c:tx>
            <c:strRef>
              <c:f>'Pivot tables'!$X$3:$X$4</c:f>
              <c:strCache>
                <c:ptCount val="1"/>
                <c:pt idx="0">
                  <c:v>GPs and practice staff &amp; CCG staff in Doncaster &amp; Bassetlaw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tables'!$X$5:$X$23</c:f>
              <c:numCache>
                <c:formatCode>General</c:formatCode>
                <c:ptCount val="19"/>
                <c:pt idx="0">
                  <c:v>85</c:v>
                </c:pt>
                <c:pt idx="1">
                  <c:v>79</c:v>
                </c:pt>
                <c:pt idx="2">
                  <c:v>78</c:v>
                </c:pt>
                <c:pt idx="3">
                  <c:v>77</c:v>
                </c:pt>
                <c:pt idx="4">
                  <c:v>74</c:v>
                </c:pt>
                <c:pt idx="5">
                  <c:v>73</c:v>
                </c:pt>
                <c:pt idx="6">
                  <c:v>72</c:v>
                </c:pt>
                <c:pt idx="7">
                  <c:v>71</c:v>
                </c:pt>
                <c:pt idx="8">
                  <c:v>70</c:v>
                </c:pt>
                <c:pt idx="9">
                  <c:v>68</c:v>
                </c:pt>
                <c:pt idx="10">
                  <c:v>74</c:v>
                </c:pt>
                <c:pt idx="11">
                  <c:v>72</c:v>
                </c:pt>
                <c:pt idx="12">
                  <c:v>72</c:v>
                </c:pt>
                <c:pt idx="13">
                  <c:v>78</c:v>
                </c:pt>
                <c:pt idx="14">
                  <c:v>78</c:v>
                </c:pt>
                <c:pt idx="15">
                  <c:v>80</c:v>
                </c:pt>
                <c:pt idx="16">
                  <c:v>80</c:v>
                </c:pt>
                <c:pt idx="17">
                  <c:v>83</c:v>
                </c:pt>
                <c:pt idx="18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600-4903-B5B9-73347E8FA0F8}"/>
            </c:ext>
          </c:extLst>
        </c:ser>
        <c:ser>
          <c:idx val="23"/>
          <c:order val="23"/>
          <c:tx>
            <c:strRef>
              <c:f>'Pivot tables'!$Y$3:$Y$4</c:f>
              <c:strCache>
                <c:ptCount val="1"/>
                <c:pt idx="0">
                  <c:v>GPs and Practice Staff in Greater Manchester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tables'!$Y$5:$Y$23</c:f>
              <c:numCache>
                <c:formatCode>General</c:formatCode>
                <c:ptCount val="19"/>
                <c:pt idx="0">
                  <c:v>378</c:v>
                </c:pt>
                <c:pt idx="1">
                  <c:v>400</c:v>
                </c:pt>
                <c:pt idx="2">
                  <c:v>393</c:v>
                </c:pt>
                <c:pt idx="3">
                  <c:v>385</c:v>
                </c:pt>
                <c:pt idx="4">
                  <c:v>387</c:v>
                </c:pt>
                <c:pt idx="5">
                  <c:v>391</c:v>
                </c:pt>
                <c:pt idx="6">
                  <c:v>393</c:v>
                </c:pt>
                <c:pt idx="7">
                  <c:v>390</c:v>
                </c:pt>
                <c:pt idx="8">
                  <c:v>389</c:v>
                </c:pt>
                <c:pt idx="9">
                  <c:v>391</c:v>
                </c:pt>
                <c:pt idx="10">
                  <c:v>389</c:v>
                </c:pt>
                <c:pt idx="11">
                  <c:v>390</c:v>
                </c:pt>
                <c:pt idx="12">
                  <c:v>382</c:v>
                </c:pt>
                <c:pt idx="13">
                  <c:v>392</c:v>
                </c:pt>
                <c:pt idx="14">
                  <c:v>392</c:v>
                </c:pt>
                <c:pt idx="15">
                  <c:v>388</c:v>
                </c:pt>
                <c:pt idx="16">
                  <c:v>384</c:v>
                </c:pt>
                <c:pt idx="17">
                  <c:v>382</c:v>
                </c:pt>
                <c:pt idx="18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600-4903-B5B9-73347E8FA0F8}"/>
            </c:ext>
          </c:extLst>
        </c:ser>
        <c:ser>
          <c:idx val="24"/>
          <c:order val="24"/>
          <c:tx>
            <c:strRef>
              <c:f>'Pivot tables'!$Z$3:$Z$4</c:f>
              <c:strCache>
                <c:ptCount val="1"/>
                <c:pt idx="0">
                  <c:v>GPs and practice staff in the North of England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tables'!$Z$5:$Z$23</c:f>
              <c:numCache>
                <c:formatCode>General</c:formatCode>
                <c:ptCount val="19"/>
                <c:pt idx="0">
                  <c:v>1392</c:v>
                </c:pt>
                <c:pt idx="1">
                  <c:v>1522</c:v>
                </c:pt>
                <c:pt idx="2">
                  <c:v>1508</c:v>
                </c:pt>
                <c:pt idx="3">
                  <c:v>1495</c:v>
                </c:pt>
                <c:pt idx="4">
                  <c:v>1523</c:v>
                </c:pt>
                <c:pt idx="5">
                  <c:v>1549</c:v>
                </c:pt>
                <c:pt idx="6">
                  <c:v>1573</c:v>
                </c:pt>
                <c:pt idx="7">
                  <c:v>1591</c:v>
                </c:pt>
                <c:pt idx="8">
                  <c:v>1606</c:v>
                </c:pt>
                <c:pt idx="9">
                  <c:v>1608</c:v>
                </c:pt>
                <c:pt idx="10">
                  <c:v>1656</c:v>
                </c:pt>
                <c:pt idx="11">
                  <c:v>1681</c:v>
                </c:pt>
                <c:pt idx="12">
                  <c:v>1720</c:v>
                </c:pt>
                <c:pt idx="13">
                  <c:v>1698</c:v>
                </c:pt>
                <c:pt idx="14">
                  <c:v>1698</c:v>
                </c:pt>
                <c:pt idx="15">
                  <c:v>1658</c:v>
                </c:pt>
                <c:pt idx="16">
                  <c:v>1619</c:v>
                </c:pt>
                <c:pt idx="17">
                  <c:v>1611</c:v>
                </c:pt>
                <c:pt idx="18">
                  <c:v>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600-4903-B5B9-73347E8FA0F8}"/>
            </c:ext>
          </c:extLst>
        </c:ser>
        <c:ser>
          <c:idx val="25"/>
          <c:order val="25"/>
          <c:tx>
            <c:strRef>
              <c:f>'Pivot tables'!$AA$3:$AA$4</c:f>
              <c:strCache>
                <c:ptCount val="1"/>
                <c:pt idx="0">
                  <c:v>Gps, practice staff &amp; CCG staff in Airedale &amp; Bradford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tables'!$AA$5:$AA$23</c:f>
              <c:numCache>
                <c:formatCode>General</c:formatCode>
                <c:ptCount val="19"/>
                <c:pt idx="0">
                  <c:v>173</c:v>
                </c:pt>
                <c:pt idx="1">
                  <c:v>180</c:v>
                </c:pt>
                <c:pt idx="2">
                  <c:v>180</c:v>
                </c:pt>
                <c:pt idx="3">
                  <c:v>182</c:v>
                </c:pt>
                <c:pt idx="4">
                  <c:v>177</c:v>
                </c:pt>
                <c:pt idx="5">
                  <c:v>177</c:v>
                </c:pt>
                <c:pt idx="6">
                  <c:v>185</c:v>
                </c:pt>
                <c:pt idx="7">
                  <c:v>185</c:v>
                </c:pt>
                <c:pt idx="8">
                  <c:v>181</c:v>
                </c:pt>
                <c:pt idx="9">
                  <c:v>183</c:v>
                </c:pt>
                <c:pt idx="10">
                  <c:v>183</c:v>
                </c:pt>
                <c:pt idx="11">
                  <c:v>190</c:v>
                </c:pt>
                <c:pt idx="12">
                  <c:v>188</c:v>
                </c:pt>
                <c:pt idx="13">
                  <c:v>190</c:v>
                </c:pt>
                <c:pt idx="14">
                  <c:v>190</c:v>
                </c:pt>
                <c:pt idx="15">
                  <c:v>188</c:v>
                </c:pt>
                <c:pt idx="16">
                  <c:v>188</c:v>
                </c:pt>
                <c:pt idx="17">
                  <c:v>187</c:v>
                </c:pt>
                <c:pt idx="18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600-4903-B5B9-73347E8FA0F8}"/>
            </c:ext>
          </c:extLst>
        </c:ser>
        <c:ser>
          <c:idx val="26"/>
          <c:order val="26"/>
          <c:tx>
            <c:strRef>
              <c:f>'Pivot tables'!$AB$3:$AB$4</c:f>
              <c:strCache>
                <c:ptCount val="1"/>
                <c:pt idx="0">
                  <c:v>Gps, Practice staff &amp; CCG staff in Calderdale, Kirklees and Wakefield     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tables'!$AB$5:$AB$23</c:f>
              <c:numCache>
                <c:formatCode>General</c:formatCode>
                <c:ptCount val="19"/>
                <c:pt idx="0">
                  <c:v>166</c:v>
                </c:pt>
                <c:pt idx="1">
                  <c:v>163</c:v>
                </c:pt>
                <c:pt idx="2">
                  <c:v>166</c:v>
                </c:pt>
                <c:pt idx="3">
                  <c:v>166</c:v>
                </c:pt>
                <c:pt idx="4">
                  <c:v>161</c:v>
                </c:pt>
                <c:pt idx="5">
                  <c:v>155</c:v>
                </c:pt>
                <c:pt idx="6">
                  <c:v>158</c:v>
                </c:pt>
                <c:pt idx="7">
                  <c:v>161</c:v>
                </c:pt>
                <c:pt idx="8">
                  <c:v>158</c:v>
                </c:pt>
                <c:pt idx="9">
                  <c:v>157</c:v>
                </c:pt>
                <c:pt idx="10">
                  <c:v>157</c:v>
                </c:pt>
                <c:pt idx="11">
                  <c:v>155</c:v>
                </c:pt>
                <c:pt idx="12">
                  <c:v>157</c:v>
                </c:pt>
                <c:pt idx="13">
                  <c:v>150</c:v>
                </c:pt>
                <c:pt idx="14">
                  <c:v>150</c:v>
                </c:pt>
                <c:pt idx="15">
                  <c:v>149</c:v>
                </c:pt>
                <c:pt idx="16">
                  <c:v>148</c:v>
                </c:pt>
                <c:pt idx="17">
                  <c:v>146</c:v>
                </c:pt>
                <c:pt idx="18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600-4903-B5B9-73347E8FA0F8}"/>
            </c:ext>
          </c:extLst>
        </c:ser>
        <c:ser>
          <c:idx val="27"/>
          <c:order val="27"/>
          <c:tx>
            <c:strRef>
              <c:f>'Pivot tables'!$AC$3:$AC$4</c:f>
              <c:strCache>
                <c:ptCount val="1"/>
                <c:pt idx="0">
                  <c:v>Gps, practice staff &amp; CCG staff in Leeds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tables'!$AC$5:$AC$23</c:f>
              <c:numCache>
                <c:formatCode>General</c:formatCode>
                <c:ptCount val="19"/>
                <c:pt idx="0">
                  <c:v>296</c:v>
                </c:pt>
                <c:pt idx="1">
                  <c:v>300</c:v>
                </c:pt>
                <c:pt idx="2">
                  <c:v>309</c:v>
                </c:pt>
                <c:pt idx="3">
                  <c:v>314</c:v>
                </c:pt>
                <c:pt idx="4">
                  <c:v>326</c:v>
                </c:pt>
                <c:pt idx="5">
                  <c:v>338</c:v>
                </c:pt>
                <c:pt idx="6">
                  <c:v>340</c:v>
                </c:pt>
                <c:pt idx="7">
                  <c:v>345</c:v>
                </c:pt>
                <c:pt idx="8">
                  <c:v>351</c:v>
                </c:pt>
                <c:pt idx="9">
                  <c:v>357</c:v>
                </c:pt>
                <c:pt idx="10">
                  <c:v>362</c:v>
                </c:pt>
                <c:pt idx="11">
                  <c:v>367</c:v>
                </c:pt>
                <c:pt idx="12">
                  <c:v>371</c:v>
                </c:pt>
                <c:pt idx="13">
                  <c:v>392</c:v>
                </c:pt>
                <c:pt idx="14">
                  <c:v>392</c:v>
                </c:pt>
                <c:pt idx="15">
                  <c:v>399</c:v>
                </c:pt>
                <c:pt idx="16">
                  <c:v>402</c:v>
                </c:pt>
                <c:pt idx="17">
                  <c:v>410</c:v>
                </c:pt>
                <c:pt idx="18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600-4903-B5B9-73347E8FA0F8}"/>
            </c:ext>
          </c:extLst>
        </c:ser>
        <c:ser>
          <c:idx val="28"/>
          <c:order val="28"/>
          <c:tx>
            <c:strRef>
              <c:f>'Pivot tables'!$AD$3:$AD$4</c:f>
              <c:strCache>
                <c:ptCount val="1"/>
                <c:pt idx="0">
                  <c:v>Gps, practice staff &amp; CCG staff in Rotherham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tables'!$AD$5:$AD$23</c:f>
              <c:numCache>
                <c:formatCode>General</c:formatCode>
                <c:ptCount val="19"/>
                <c:pt idx="0">
                  <c:v>49</c:v>
                </c:pt>
                <c:pt idx="1">
                  <c:v>54</c:v>
                </c:pt>
                <c:pt idx="2">
                  <c:v>57</c:v>
                </c:pt>
                <c:pt idx="3">
                  <c:v>57</c:v>
                </c:pt>
                <c:pt idx="4">
                  <c:v>59</c:v>
                </c:pt>
                <c:pt idx="5">
                  <c:v>59</c:v>
                </c:pt>
                <c:pt idx="6">
                  <c:v>56</c:v>
                </c:pt>
                <c:pt idx="7">
                  <c:v>52</c:v>
                </c:pt>
                <c:pt idx="8">
                  <c:v>51</c:v>
                </c:pt>
                <c:pt idx="9">
                  <c:v>48</c:v>
                </c:pt>
                <c:pt idx="10">
                  <c:v>48</c:v>
                </c:pt>
                <c:pt idx="11">
                  <c:v>46</c:v>
                </c:pt>
                <c:pt idx="12">
                  <c:v>46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50</c:v>
                </c:pt>
                <c:pt idx="17">
                  <c:v>50</c:v>
                </c:pt>
                <c:pt idx="18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600-4903-B5B9-73347E8FA0F8}"/>
            </c:ext>
          </c:extLst>
        </c:ser>
        <c:ser>
          <c:idx val="29"/>
          <c:order val="29"/>
          <c:tx>
            <c:strRef>
              <c:f>'Pivot tables'!$AE$3:$AE$4</c:f>
              <c:strCache>
                <c:ptCount val="1"/>
                <c:pt idx="0">
                  <c:v>GPs, Practice staff, and CCG staff in Cumbria and Cumbria NECSU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tables'!$AE$5:$AE$23</c:f>
              <c:numCache>
                <c:formatCode>General</c:formatCode>
                <c:ptCount val="19"/>
                <c:pt idx="0">
                  <c:v>75</c:v>
                </c:pt>
                <c:pt idx="1">
                  <c:v>74</c:v>
                </c:pt>
                <c:pt idx="2">
                  <c:v>78</c:v>
                </c:pt>
                <c:pt idx="3">
                  <c:v>76</c:v>
                </c:pt>
                <c:pt idx="4">
                  <c:v>79</c:v>
                </c:pt>
                <c:pt idx="5">
                  <c:v>81</c:v>
                </c:pt>
                <c:pt idx="6">
                  <c:v>86</c:v>
                </c:pt>
                <c:pt idx="7">
                  <c:v>89</c:v>
                </c:pt>
                <c:pt idx="8">
                  <c:v>89</c:v>
                </c:pt>
                <c:pt idx="9">
                  <c:v>94</c:v>
                </c:pt>
                <c:pt idx="10">
                  <c:v>93</c:v>
                </c:pt>
                <c:pt idx="11">
                  <c:v>94</c:v>
                </c:pt>
                <c:pt idx="12">
                  <c:v>93</c:v>
                </c:pt>
                <c:pt idx="13">
                  <c:v>97</c:v>
                </c:pt>
                <c:pt idx="14">
                  <c:v>97</c:v>
                </c:pt>
                <c:pt idx="15">
                  <c:v>100</c:v>
                </c:pt>
                <c:pt idx="16">
                  <c:v>102</c:v>
                </c:pt>
                <c:pt idx="17">
                  <c:v>103</c:v>
                </c:pt>
                <c:pt idx="18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600-4903-B5B9-73347E8FA0F8}"/>
            </c:ext>
          </c:extLst>
        </c:ser>
        <c:ser>
          <c:idx val="30"/>
          <c:order val="30"/>
          <c:tx>
            <c:strRef>
              <c:f>'Pivot tables'!$AF$3:$AF$4</c:f>
              <c:strCache>
                <c:ptCount val="1"/>
                <c:pt idx="0">
                  <c:v>Greater Manchester Hospices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tables'!$AF$5:$AF$23</c:f>
              <c:numCache>
                <c:formatCode>General</c:formatCode>
                <c:ptCount val="19"/>
                <c:pt idx="0">
                  <c:v>53</c:v>
                </c:pt>
                <c:pt idx="1">
                  <c:v>50</c:v>
                </c:pt>
                <c:pt idx="2">
                  <c:v>48</c:v>
                </c:pt>
                <c:pt idx="3">
                  <c:v>46</c:v>
                </c:pt>
                <c:pt idx="4">
                  <c:v>47</c:v>
                </c:pt>
                <c:pt idx="5">
                  <c:v>46</c:v>
                </c:pt>
                <c:pt idx="6">
                  <c:v>50</c:v>
                </c:pt>
                <c:pt idx="7">
                  <c:v>50</c:v>
                </c:pt>
                <c:pt idx="8">
                  <c:v>49</c:v>
                </c:pt>
                <c:pt idx="9">
                  <c:v>49</c:v>
                </c:pt>
                <c:pt idx="10">
                  <c:v>50</c:v>
                </c:pt>
                <c:pt idx="11">
                  <c:v>48</c:v>
                </c:pt>
                <c:pt idx="12">
                  <c:v>47</c:v>
                </c:pt>
                <c:pt idx="13">
                  <c:v>55</c:v>
                </c:pt>
                <c:pt idx="14">
                  <c:v>55</c:v>
                </c:pt>
                <c:pt idx="15">
                  <c:v>58</c:v>
                </c:pt>
                <c:pt idx="16">
                  <c:v>51</c:v>
                </c:pt>
                <c:pt idx="17">
                  <c:v>45</c:v>
                </c:pt>
                <c:pt idx="1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600-4903-B5B9-73347E8FA0F8}"/>
            </c:ext>
          </c:extLst>
        </c:ser>
        <c:ser>
          <c:idx val="31"/>
          <c:order val="31"/>
          <c:tx>
            <c:strRef>
              <c:f>'Pivot tables'!$AG$3:$AG$4</c:f>
              <c:strCache>
                <c:ptCount val="1"/>
                <c:pt idx="0">
                  <c:v>Greater Manchester Mental Health NHS Foundation Trust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tables'!$AG$5:$AG$23</c:f>
              <c:numCache>
                <c:formatCode>General</c:formatCode>
                <c:ptCount val="19"/>
                <c:pt idx="0">
                  <c:v>1287</c:v>
                </c:pt>
                <c:pt idx="1">
                  <c:v>1218</c:v>
                </c:pt>
                <c:pt idx="2">
                  <c:v>1215</c:v>
                </c:pt>
                <c:pt idx="3">
                  <c:v>1221</c:v>
                </c:pt>
                <c:pt idx="4">
                  <c:v>1184</c:v>
                </c:pt>
                <c:pt idx="5">
                  <c:v>1125</c:v>
                </c:pt>
                <c:pt idx="6">
                  <c:v>1098</c:v>
                </c:pt>
                <c:pt idx="7">
                  <c:v>1105</c:v>
                </c:pt>
                <c:pt idx="8">
                  <c:v>1113</c:v>
                </c:pt>
                <c:pt idx="9">
                  <c:v>1158</c:v>
                </c:pt>
                <c:pt idx="10">
                  <c:v>1189</c:v>
                </c:pt>
                <c:pt idx="11">
                  <c:v>1289</c:v>
                </c:pt>
                <c:pt idx="12">
                  <c:v>1376</c:v>
                </c:pt>
                <c:pt idx="13">
                  <c:v>1448</c:v>
                </c:pt>
                <c:pt idx="14">
                  <c:v>1448</c:v>
                </c:pt>
                <c:pt idx="15">
                  <c:v>1455</c:v>
                </c:pt>
                <c:pt idx="16">
                  <c:v>1459</c:v>
                </c:pt>
                <c:pt idx="17">
                  <c:v>1473</c:v>
                </c:pt>
                <c:pt idx="18">
                  <c:v>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600-4903-B5B9-73347E8FA0F8}"/>
            </c:ext>
          </c:extLst>
        </c:ser>
        <c:ser>
          <c:idx val="32"/>
          <c:order val="32"/>
          <c:tx>
            <c:strRef>
              <c:f>'Pivot tables'!$AH$3:$AH$4</c:f>
              <c:strCache>
                <c:ptCount val="1"/>
                <c:pt idx="0">
                  <c:v>Harrogate and District NHS Foundation Trust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tables'!$AH$5:$AH$23</c:f>
              <c:numCache>
                <c:formatCode>General</c:formatCode>
                <c:ptCount val="19"/>
                <c:pt idx="0">
                  <c:v>757</c:v>
                </c:pt>
                <c:pt idx="1">
                  <c:v>736</c:v>
                </c:pt>
                <c:pt idx="2">
                  <c:v>739</c:v>
                </c:pt>
                <c:pt idx="3">
                  <c:v>743</c:v>
                </c:pt>
                <c:pt idx="4">
                  <c:v>746</c:v>
                </c:pt>
                <c:pt idx="5">
                  <c:v>754</c:v>
                </c:pt>
                <c:pt idx="6">
                  <c:v>761</c:v>
                </c:pt>
                <c:pt idx="7">
                  <c:v>759</c:v>
                </c:pt>
                <c:pt idx="8">
                  <c:v>732</c:v>
                </c:pt>
                <c:pt idx="9">
                  <c:v>737</c:v>
                </c:pt>
                <c:pt idx="10">
                  <c:v>767</c:v>
                </c:pt>
                <c:pt idx="11">
                  <c:v>765</c:v>
                </c:pt>
                <c:pt idx="12">
                  <c:v>772</c:v>
                </c:pt>
                <c:pt idx="13">
                  <c:v>787</c:v>
                </c:pt>
                <c:pt idx="14">
                  <c:v>787</c:v>
                </c:pt>
                <c:pt idx="15">
                  <c:v>790</c:v>
                </c:pt>
                <c:pt idx="16">
                  <c:v>782</c:v>
                </c:pt>
                <c:pt idx="17">
                  <c:v>786</c:v>
                </c:pt>
                <c:pt idx="18">
                  <c:v>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600-4903-B5B9-73347E8FA0F8}"/>
            </c:ext>
          </c:extLst>
        </c:ser>
        <c:ser>
          <c:idx val="33"/>
          <c:order val="33"/>
          <c:tx>
            <c:strRef>
              <c:f>'Pivot tables'!$AI$3:$AI$4</c:f>
              <c:strCache>
                <c:ptCount val="1"/>
                <c:pt idx="0">
                  <c:v>Hull University Teaching Hospital NHS Trust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tables'!$AI$5:$AI$23</c:f>
              <c:numCache>
                <c:formatCode>General</c:formatCode>
                <c:ptCount val="19"/>
                <c:pt idx="0">
                  <c:v>2205</c:v>
                </c:pt>
                <c:pt idx="1">
                  <c:v>2173</c:v>
                </c:pt>
                <c:pt idx="2">
                  <c:v>2106</c:v>
                </c:pt>
                <c:pt idx="3">
                  <c:v>2282</c:v>
                </c:pt>
                <c:pt idx="4">
                  <c:v>2304</c:v>
                </c:pt>
                <c:pt idx="5">
                  <c:v>2311</c:v>
                </c:pt>
                <c:pt idx="6">
                  <c:v>2202</c:v>
                </c:pt>
                <c:pt idx="7">
                  <c:v>2045</c:v>
                </c:pt>
                <c:pt idx="8">
                  <c:v>2003</c:v>
                </c:pt>
                <c:pt idx="9">
                  <c:v>1952</c:v>
                </c:pt>
                <c:pt idx="10">
                  <c:v>1935</c:v>
                </c:pt>
                <c:pt idx="11">
                  <c:v>1952</c:v>
                </c:pt>
                <c:pt idx="12">
                  <c:v>1944</c:v>
                </c:pt>
                <c:pt idx="13">
                  <c:v>1846</c:v>
                </c:pt>
                <c:pt idx="14">
                  <c:v>1846</c:v>
                </c:pt>
                <c:pt idx="15">
                  <c:v>1853</c:v>
                </c:pt>
                <c:pt idx="16">
                  <c:v>1916</c:v>
                </c:pt>
                <c:pt idx="17">
                  <c:v>1885</c:v>
                </c:pt>
                <c:pt idx="18">
                  <c:v>1872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600-4903-B5B9-73347E8FA0F8}"/>
            </c:ext>
          </c:extLst>
        </c:ser>
        <c:ser>
          <c:idx val="34"/>
          <c:order val="34"/>
          <c:tx>
            <c:strRef>
              <c:f>'Pivot tables'!$AJ$3:$AJ$4</c:f>
              <c:strCache>
                <c:ptCount val="1"/>
                <c:pt idx="0">
                  <c:v>Humber Teaching NHS Foundation Trust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tables'!$AJ$5:$AJ$23</c:f>
              <c:numCache>
                <c:formatCode>General</c:formatCode>
                <c:ptCount val="19"/>
                <c:pt idx="0">
                  <c:v>271</c:v>
                </c:pt>
                <c:pt idx="1">
                  <c:v>272</c:v>
                </c:pt>
                <c:pt idx="2">
                  <c:v>270</c:v>
                </c:pt>
                <c:pt idx="3">
                  <c:v>271</c:v>
                </c:pt>
                <c:pt idx="4">
                  <c:v>269</c:v>
                </c:pt>
                <c:pt idx="5">
                  <c:v>276</c:v>
                </c:pt>
                <c:pt idx="6">
                  <c:v>269</c:v>
                </c:pt>
                <c:pt idx="7">
                  <c:v>263</c:v>
                </c:pt>
                <c:pt idx="8">
                  <c:v>236</c:v>
                </c:pt>
                <c:pt idx="9">
                  <c:v>232</c:v>
                </c:pt>
                <c:pt idx="10">
                  <c:v>224</c:v>
                </c:pt>
                <c:pt idx="11">
                  <c:v>225</c:v>
                </c:pt>
                <c:pt idx="12">
                  <c:v>230</c:v>
                </c:pt>
                <c:pt idx="13">
                  <c:v>238</c:v>
                </c:pt>
                <c:pt idx="14">
                  <c:v>238</c:v>
                </c:pt>
                <c:pt idx="15">
                  <c:v>237</c:v>
                </c:pt>
                <c:pt idx="16">
                  <c:v>236</c:v>
                </c:pt>
                <c:pt idx="17">
                  <c:v>237</c:v>
                </c:pt>
                <c:pt idx="18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600-4903-B5B9-73347E8FA0F8}"/>
            </c:ext>
          </c:extLst>
        </c:ser>
        <c:ser>
          <c:idx val="35"/>
          <c:order val="35"/>
          <c:tx>
            <c:strRef>
              <c:f>'Pivot tables'!$AK$3:$AK$4</c:f>
              <c:strCache>
                <c:ptCount val="1"/>
                <c:pt idx="0">
                  <c:v>Lancashire and South Cumbria NHS Foundation Trust 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tables'!$AK$5:$AK$23</c:f>
              <c:numCache>
                <c:formatCode>General</c:formatCode>
                <c:ptCount val="19"/>
                <c:pt idx="0">
                  <c:v>814</c:v>
                </c:pt>
                <c:pt idx="1">
                  <c:v>803</c:v>
                </c:pt>
                <c:pt idx="2">
                  <c:v>801</c:v>
                </c:pt>
                <c:pt idx="3">
                  <c:v>801</c:v>
                </c:pt>
                <c:pt idx="4">
                  <c:v>795</c:v>
                </c:pt>
                <c:pt idx="5">
                  <c:v>793</c:v>
                </c:pt>
                <c:pt idx="6">
                  <c:v>799</c:v>
                </c:pt>
                <c:pt idx="7">
                  <c:v>815</c:v>
                </c:pt>
                <c:pt idx="8">
                  <c:v>831</c:v>
                </c:pt>
                <c:pt idx="9">
                  <c:v>839</c:v>
                </c:pt>
                <c:pt idx="10">
                  <c:v>848</c:v>
                </c:pt>
                <c:pt idx="11">
                  <c:v>870</c:v>
                </c:pt>
                <c:pt idx="12">
                  <c:v>877</c:v>
                </c:pt>
                <c:pt idx="13">
                  <c:v>890</c:v>
                </c:pt>
                <c:pt idx="14">
                  <c:v>890</c:v>
                </c:pt>
                <c:pt idx="15">
                  <c:v>911</c:v>
                </c:pt>
                <c:pt idx="16">
                  <c:v>922</c:v>
                </c:pt>
                <c:pt idx="17">
                  <c:v>890</c:v>
                </c:pt>
                <c:pt idx="18">
                  <c:v>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600-4903-B5B9-73347E8FA0F8}"/>
            </c:ext>
          </c:extLst>
        </c:ser>
        <c:ser>
          <c:idx val="36"/>
          <c:order val="36"/>
          <c:tx>
            <c:strRef>
              <c:f>'Pivot tables'!$AL$3:$AL$4</c:f>
              <c:strCache>
                <c:ptCount val="1"/>
                <c:pt idx="0">
                  <c:v>Lancashire Public Health (now Blackpool and Lancashire Public Health)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tables'!$AL$5:$AL$23</c:f>
              <c:numCache>
                <c:formatCode>General</c:formatCode>
                <c:ptCount val="19"/>
                <c:pt idx="0">
                  <c:v>33</c:v>
                </c:pt>
                <c:pt idx="1">
                  <c:v>34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29</c:v>
                </c:pt>
                <c:pt idx="6">
                  <c:v>28</c:v>
                </c:pt>
                <c:pt idx="7">
                  <c:v>28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29</c:v>
                </c:pt>
                <c:pt idx="12">
                  <c:v>29</c:v>
                </c:pt>
                <c:pt idx="13">
                  <c:v>47</c:v>
                </c:pt>
                <c:pt idx="14">
                  <c:v>47</c:v>
                </c:pt>
                <c:pt idx="15">
                  <c:v>49</c:v>
                </c:pt>
                <c:pt idx="16">
                  <c:v>53</c:v>
                </c:pt>
                <c:pt idx="17">
                  <c:v>51</c:v>
                </c:pt>
                <c:pt idx="18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600-4903-B5B9-73347E8FA0F8}"/>
            </c:ext>
          </c:extLst>
        </c:ser>
        <c:ser>
          <c:idx val="37"/>
          <c:order val="37"/>
          <c:tx>
            <c:strRef>
              <c:f>'Pivot tables'!$AM$3:$AM$4</c:f>
              <c:strCache>
                <c:ptCount val="1"/>
                <c:pt idx="0">
                  <c:v>Lancashire Teaching Hospitals NHS Foundation Trust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tables'!$AM$5:$AM$23</c:f>
              <c:numCache>
                <c:formatCode>General</c:formatCode>
                <c:ptCount val="19"/>
                <c:pt idx="0">
                  <c:v>1941</c:v>
                </c:pt>
                <c:pt idx="1">
                  <c:v>1909</c:v>
                </c:pt>
                <c:pt idx="2">
                  <c:v>1866</c:v>
                </c:pt>
                <c:pt idx="3">
                  <c:v>1830</c:v>
                </c:pt>
                <c:pt idx="4">
                  <c:v>1793</c:v>
                </c:pt>
                <c:pt idx="5">
                  <c:v>1751</c:v>
                </c:pt>
                <c:pt idx="6">
                  <c:v>1750</c:v>
                </c:pt>
                <c:pt idx="7">
                  <c:v>1691</c:v>
                </c:pt>
                <c:pt idx="8">
                  <c:v>1601</c:v>
                </c:pt>
                <c:pt idx="9">
                  <c:v>1530</c:v>
                </c:pt>
                <c:pt idx="10">
                  <c:v>1511</c:v>
                </c:pt>
                <c:pt idx="11">
                  <c:v>1504</c:v>
                </c:pt>
                <c:pt idx="12">
                  <c:v>1518</c:v>
                </c:pt>
                <c:pt idx="13">
                  <c:v>1480</c:v>
                </c:pt>
                <c:pt idx="14">
                  <c:v>1480</c:v>
                </c:pt>
                <c:pt idx="15">
                  <c:v>1452</c:v>
                </c:pt>
                <c:pt idx="16">
                  <c:v>1455</c:v>
                </c:pt>
                <c:pt idx="17">
                  <c:v>1459</c:v>
                </c:pt>
                <c:pt idx="18">
                  <c:v>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600-4903-B5B9-73347E8FA0F8}"/>
            </c:ext>
          </c:extLst>
        </c:ser>
        <c:ser>
          <c:idx val="38"/>
          <c:order val="38"/>
          <c:tx>
            <c:strRef>
              <c:f>'Pivot tables'!$AN$3:$AN$4</c:f>
              <c:strCache>
                <c:ptCount val="1"/>
                <c:pt idx="0">
                  <c:v>Leeds and York Partnership NHS Foundation Trust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tables'!$AN$5:$AN$23</c:f>
              <c:numCache>
                <c:formatCode>General</c:formatCode>
                <c:ptCount val="19"/>
                <c:pt idx="0">
                  <c:v>517</c:v>
                </c:pt>
                <c:pt idx="1">
                  <c:v>513</c:v>
                </c:pt>
                <c:pt idx="2">
                  <c:v>506</c:v>
                </c:pt>
                <c:pt idx="3">
                  <c:v>508</c:v>
                </c:pt>
                <c:pt idx="4">
                  <c:v>506</c:v>
                </c:pt>
                <c:pt idx="5">
                  <c:v>507</c:v>
                </c:pt>
                <c:pt idx="6">
                  <c:v>505</c:v>
                </c:pt>
                <c:pt idx="7">
                  <c:v>498</c:v>
                </c:pt>
                <c:pt idx="8">
                  <c:v>504</c:v>
                </c:pt>
                <c:pt idx="9">
                  <c:v>499</c:v>
                </c:pt>
                <c:pt idx="10">
                  <c:v>503</c:v>
                </c:pt>
                <c:pt idx="11">
                  <c:v>495</c:v>
                </c:pt>
                <c:pt idx="12">
                  <c:v>495</c:v>
                </c:pt>
                <c:pt idx="13">
                  <c:v>504</c:v>
                </c:pt>
                <c:pt idx="14">
                  <c:v>504</c:v>
                </c:pt>
                <c:pt idx="15">
                  <c:v>497</c:v>
                </c:pt>
                <c:pt idx="16">
                  <c:v>490</c:v>
                </c:pt>
                <c:pt idx="17">
                  <c:v>497</c:v>
                </c:pt>
                <c:pt idx="18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600-4903-B5B9-73347E8FA0F8}"/>
            </c:ext>
          </c:extLst>
        </c:ser>
        <c:ser>
          <c:idx val="39"/>
          <c:order val="39"/>
          <c:tx>
            <c:strRef>
              <c:f>'Pivot tables'!$AO$3:$AO$4</c:f>
              <c:strCache>
                <c:ptCount val="1"/>
                <c:pt idx="0">
                  <c:v>Leeds Community Healthcare NHS Trust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tables'!$AO$5:$AO$23</c:f>
              <c:numCache>
                <c:formatCode>General</c:formatCode>
                <c:ptCount val="19"/>
                <c:pt idx="0">
                  <c:v>625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676</c:v>
                </c:pt>
                <c:pt idx="5">
                  <c:v>689</c:v>
                </c:pt>
                <c:pt idx="6">
                  <c:v>700</c:v>
                </c:pt>
                <c:pt idx="7">
                  <c:v>744</c:v>
                </c:pt>
                <c:pt idx="8">
                  <c:v>759</c:v>
                </c:pt>
                <c:pt idx="9">
                  <c:v>769</c:v>
                </c:pt>
                <c:pt idx="10">
                  <c:v>779</c:v>
                </c:pt>
                <c:pt idx="11">
                  <c:v>788</c:v>
                </c:pt>
                <c:pt idx="12">
                  <c:v>813</c:v>
                </c:pt>
                <c:pt idx="13">
                  <c:v>862</c:v>
                </c:pt>
                <c:pt idx="14">
                  <c:v>862</c:v>
                </c:pt>
                <c:pt idx="15">
                  <c:v>865</c:v>
                </c:pt>
                <c:pt idx="16">
                  <c:v>869</c:v>
                </c:pt>
                <c:pt idx="17">
                  <c:v>863</c:v>
                </c:pt>
                <c:pt idx="18">
                  <c:v>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600-4903-B5B9-73347E8FA0F8}"/>
            </c:ext>
          </c:extLst>
        </c:ser>
        <c:ser>
          <c:idx val="40"/>
          <c:order val="40"/>
          <c:tx>
            <c:strRef>
              <c:f>'Pivot tables'!$AP$3:$AP$4</c:f>
              <c:strCache>
                <c:ptCount val="1"/>
                <c:pt idx="0">
                  <c:v>Leeds Teaching Hospitals NHS Trust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tables'!$AP$5:$AP$23</c:f>
              <c:numCache>
                <c:formatCode>General</c:formatCode>
                <c:ptCount val="19"/>
                <c:pt idx="0">
                  <c:v>4251</c:v>
                </c:pt>
                <c:pt idx="1">
                  <c:v>4295</c:v>
                </c:pt>
                <c:pt idx="2">
                  <c:v>4345</c:v>
                </c:pt>
                <c:pt idx="3">
                  <c:v>4372</c:v>
                </c:pt>
                <c:pt idx="4">
                  <c:v>4360</c:v>
                </c:pt>
                <c:pt idx="5">
                  <c:v>4395</c:v>
                </c:pt>
                <c:pt idx="6">
                  <c:v>4451</c:v>
                </c:pt>
                <c:pt idx="7">
                  <c:v>4462</c:v>
                </c:pt>
                <c:pt idx="8">
                  <c:v>4427</c:v>
                </c:pt>
                <c:pt idx="9">
                  <c:v>4402</c:v>
                </c:pt>
                <c:pt idx="10">
                  <c:v>4422</c:v>
                </c:pt>
                <c:pt idx="11">
                  <c:v>4449</c:v>
                </c:pt>
                <c:pt idx="12">
                  <c:v>4504</c:v>
                </c:pt>
                <c:pt idx="13">
                  <c:v>4525</c:v>
                </c:pt>
                <c:pt idx="14">
                  <c:v>4525</c:v>
                </c:pt>
                <c:pt idx="15">
                  <c:v>4515</c:v>
                </c:pt>
                <c:pt idx="16">
                  <c:v>4454</c:v>
                </c:pt>
                <c:pt idx="17">
                  <c:v>4455</c:v>
                </c:pt>
                <c:pt idx="18">
                  <c:v>4477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600-4903-B5B9-73347E8FA0F8}"/>
            </c:ext>
          </c:extLst>
        </c:ser>
        <c:ser>
          <c:idx val="41"/>
          <c:order val="41"/>
          <c:tx>
            <c:strRef>
              <c:f>'Pivot tables'!$AQ$3:$AQ$4</c:f>
              <c:strCache>
                <c:ptCount val="1"/>
                <c:pt idx="0">
                  <c:v>Liverpool Heart &amp; Chest Hospital NHS Foundation Trust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tables'!$AQ$5:$AQ$23</c:f>
              <c:numCache>
                <c:formatCode>General</c:formatCode>
                <c:ptCount val="19"/>
                <c:pt idx="0">
                  <c:v>571</c:v>
                </c:pt>
                <c:pt idx="1">
                  <c:v>575</c:v>
                </c:pt>
                <c:pt idx="2">
                  <c:v>582</c:v>
                </c:pt>
                <c:pt idx="3">
                  <c:v>585</c:v>
                </c:pt>
                <c:pt idx="4">
                  <c:v>585</c:v>
                </c:pt>
                <c:pt idx="5">
                  <c:v>587</c:v>
                </c:pt>
                <c:pt idx="6">
                  <c:v>595</c:v>
                </c:pt>
                <c:pt idx="7">
                  <c:v>597</c:v>
                </c:pt>
                <c:pt idx="8">
                  <c:v>626</c:v>
                </c:pt>
                <c:pt idx="9">
                  <c:v>652</c:v>
                </c:pt>
                <c:pt idx="10">
                  <c:v>736</c:v>
                </c:pt>
                <c:pt idx="11">
                  <c:v>765</c:v>
                </c:pt>
                <c:pt idx="12">
                  <c:v>787</c:v>
                </c:pt>
                <c:pt idx="13">
                  <c:v>806</c:v>
                </c:pt>
                <c:pt idx="14">
                  <c:v>806</c:v>
                </c:pt>
                <c:pt idx="15">
                  <c:v>809</c:v>
                </c:pt>
                <c:pt idx="16">
                  <c:v>787</c:v>
                </c:pt>
                <c:pt idx="17">
                  <c:v>791</c:v>
                </c:pt>
                <c:pt idx="18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600-4903-B5B9-73347E8FA0F8}"/>
            </c:ext>
          </c:extLst>
        </c:ser>
        <c:ser>
          <c:idx val="42"/>
          <c:order val="42"/>
          <c:tx>
            <c:strRef>
              <c:f>'Pivot tables'!$AR$3:$AR$4</c:f>
              <c:strCache>
                <c:ptCount val="1"/>
                <c:pt idx="0">
                  <c:v>Liverpool University Hospital NHS F Trust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tables'!$AR$5:$AR$23</c:f>
              <c:numCache>
                <c:formatCode>General</c:formatCode>
                <c:ptCount val="19"/>
                <c:pt idx="0">
                  <c:v>1655</c:v>
                </c:pt>
                <c:pt idx="1">
                  <c:v>1664</c:v>
                </c:pt>
                <c:pt idx="2">
                  <c:v>1667</c:v>
                </c:pt>
                <c:pt idx="3">
                  <c:v>1633</c:v>
                </c:pt>
                <c:pt idx="4">
                  <c:v>1634</c:v>
                </c:pt>
                <c:pt idx="5">
                  <c:v>1651</c:v>
                </c:pt>
                <c:pt idx="6">
                  <c:v>1651</c:v>
                </c:pt>
                <c:pt idx="7">
                  <c:v>1642</c:v>
                </c:pt>
                <c:pt idx="8">
                  <c:v>1657</c:v>
                </c:pt>
                <c:pt idx="9">
                  <c:v>1604</c:v>
                </c:pt>
                <c:pt idx="10">
                  <c:v>1564</c:v>
                </c:pt>
                <c:pt idx="11">
                  <c:v>1564</c:v>
                </c:pt>
                <c:pt idx="12">
                  <c:v>1586</c:v>
                </c:pt>
                <c:pt idx="13">
                  <c:v>1587</c:v>
                </c:pt>
                <c:pt idx="14">
                  <c:v>1587</c:v>
                </c:pt>
                <c:pt idx="15">
                  <c:v>1564</c:v>
                </c:pt>
                <c:pt idx="16">
                  <c:v>1557</c:v>
                </c:pt>
                <c:pt idx="17">
                  <c:v>1558</c:v>
                </c:pt>
                <c:pt idx="18">
                  <c:v>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600-4903-B5B9-73347E8FA0F8}"/>
            </c:ext>
          </c:extLst>
        </c:ser>
        <c:ser>
          <c:idx val="43"/>
          <c:order val="43"/>
          <c:tx>
            <c:strRef>
              <c:f>'Pivot tables'!$AS$3:$AS$4</c:f>
              <c:strCache>
                <c:ptCount val="1"/>
                <c:pt idx="0">
                  <c:v>Liverpool Women's NHS Foundation Trust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tables'!$AS$5:$AS$23</c:f>
              <c:numCache>
                <c:formatCode>General</c:formatCode>
                <c:ptCount val="19"/>
                <c:pt idx="0">
                  <c:v>158</c:v>
                </c:pt>
                <c:pt idx="1">
                  <c:v>152</c:v>
                </c:pt>
                <c:pt idx="2">
                  <c:v>148</c:v>
                </c:pt>
                <c:pt idx="3">
                  <c:v>149</c:v>
                </c:pt>
                <c:pt idx="4">
                  <c:v>142</c:v>
                </c:pt>
                <c:pt idx="5">
                  <c:v>143</c:v>
                </c:pt>
                <c:pt idx="6">
                  <c:v>147</c:v>
                </c:pt>
                <c:pt idx="7">
                  <c:v>161</c:v>
                </c:pt>
                <c:pt idx="8">
                  <c:v>151</c:v>
                </c:pt>
                <c:pt idx="9">
                  <c:v>145</c:v>
                </c:pt>
                <c:pt idx="10">
                  <c:v>145</c:v>
                </c:pt>
                <c:pt idx="11">
                  <c:v>146</c:v>
                </c:pt>
                <c:pt idx="12">
                  <c:v>144</c:v>
                </c:pt>
                <c:pt idx="13">
                  <c:v>139</c:v>
                </c:pt>
                <c:pt idx="14">
                  <c:v>139</c:v>
                </c:pt>
                <c:pt idx="15">
                  <c:v>132</c:v>
                </c:pt>
                <c:pt idx="16">
                  <c:v>130</c:v>
                </c:pt>
                <c:pt idx="17">
                  <c:v>130</c:v>
                </c:pt>
                <c:pt idx="18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600-4903-B5B9-73347E8FA0F8}"/>
            </c:ext>
          </c:extLst>
        </c:ser>
        <c:ser>
          <c:idx val="44"/>
          <c:order val="44"/>
          <c:tx>
            <c:strRef>
              <c:f>'Pivot tables'!$AT$3:$AT$4</c:f>
              <c:strCache>
                <c:ptCount val="1"/>
                <c:pt idx="0">
                  <c:v>Locala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tables'!$AT$5:$AT$23</c:f>
              <c:numCache>
                <c:formatCode>General</c:formatCode>
                <c:ptCount val="19"/>
                <c:pt idx="0">
                  <c:v>64</c:v>
                </c:pt>
                <c:pt idx="1">
                  <c:v>59</c:v>
                </c:pt>
                <c:pt idx="2">
                  <c:v>59</c:v>
                </c:pt>
                <c:pt idx="3">
                  <c:v>60</c:v>
                </c:pt>
                <c:pt idx="4">
                  <c:v>59</c:v>
                </c:pt>
                <c:pt idx="5">
                  <c:v>60</c:v>
                </c:pt>
                <c:pt idx="6">
                  <c:v>62</c:v>
                </c:pt>
                <c:pt idx="7">
                  <c:v>64</c:v>
                </c:pt>
                <c:pt idx="8">
                  <c:v>67</c:v>
                </c:pt>
                <c:pt idx="9">
                  <c:v>68</c:v>
                </c:pt>
                <c:pt idx="10">
                  <c:v>67</c:v>
                </c:pt>
                <c:pt idx="11">
                  <c:v>67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69</c:v>
                </c:pt>
                <c:pt idx="18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600-4903-B5B9-73347E8FA0F8}"/>
            </c:ext>
          </c:extLst>
        </c:ser>
        <c:ser>
          <c:idx val="45"/>
          <c:order val="45"/>
          <c:tx>
            <c:strRef>
              <c:f>'Pivot tables'!$AU$3:$AU$4</c:f>
              <c:strCache>
                <c:ptCount val="1"/>
                <c:pt idx="0">
                  <c:v>Manchester University NHS Foundation Trust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tables'!$AU$5:$AU$23</c:f>
              <c:numCache>
                <c:formatCode>General</c:formatCode>
                <c:ptCount val="19"/>
                <c:pt idx="0">
                  <c:v>4946</c:v>
                </c:pt>
                <c:pt idx="1">
                  <c:v>4830</c:v>
                </c:pt>
                <c:pt idx="2">
                  <c:v>4717</c:v>
                </c:pt>
                <c:pt idx="3">
                  <c:v>4657</c:v>
                </c:pt>
                <c:pt idx="4">
                  <c:v>4684</c:v>
                </c:pt>
                <c:pt idx="5">
                  <c:v>4726</c:v>
                </c:pt>
                <c:pt idx="6">
                  <c:v>4905</c:v>
                </c:pt>
                <c:pt idx="7">
                  <c:v>4794</c:v>
                </c:pt>
                <c:pt idx="8">
                  <c:v>4544</c:v>
                </c:pt>
                <c:pt idx="9">
                  <c:v>4230</c:v>
                </c:pt>
                <c:pt idx="10">
                  <c:v>4207</c:v>
                </c:pt>
                <c:pt idx="11">
                  <c:v>4204</c:v>
                </c:pt>
                <c:pt idx="12">
                  <c:v>4235</c:v>
                </c:pt>
                <c:pt idx="13">
                  <c:v>4512</c:v>
                </c:pt>
                <c:pt idx="14">
                  <c:v>4512</c:v>
                </c:pt>
                <c:pt idx="15">
                  <c:v>4510</c:v>
                </c:pt>
                <c:pt idx="16">
                  <c:v>4536</c:v>
                </c:pt>
                <c:pt idx="17">
                  <c:v>4561</c:v>
                </c:pt>
                <c:pt idx="18">
                  <c:v>4756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600-4903-B5B9-73347E8FA0F8}"/>
            </c:ext>
          </c:extLst>
        </c:ser>
        <c:ser>
          <c:idx val="46"/>
          <c:order val="46"/>
          <c:tx>
            <c:strRef>
              <c:f>'Pivot tables'!$AV$3:$AV$4</c:f>
              <c:strCache>
                <c:ptCount val="1"/>
                <c:pt idx="0">
                  <c:v>Mersey Care NHS Trust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tables'!$AV$5:$AV$23</c:f>
              <c:numCache>
                <c:formatCode>General</c:formatCode>
                <c:ptCount val="19"/>
                <c:pt idx="0">
                  <c:v>1343</c:v>
                </c:pt>
                <c:pt idx="1">
                  <c:v>1310</c:v>
                </c:pt>
                <c:pt idx="2">
                  <c:v>1298</c:v>
                </c:pt>
                <c:pt idx="3">
                  <c:v>1285</c:v>
                </c:pt>
                <c:pt idx="4">
                  <c:v>1278</c:v>
                </c:pt>
                <c:pt idx="5">
                  <c:v>1282</c:v>
                </c:pt>
                <c:pt idx="6">
                  <c:v>1266</c:v>
                </c:pt>
                <c:pt idx="7">
                  <c:v>1265</c:v>
                </c:pt>
                <c:pt idx="8">
                  <c:v>1253</c:v>
                </c:pt>
                <c:pt idx="9">
                  <c:v>1206</c:v>
                </c:pt>
                <c:pt idx="10">
                  <c:v>1503</c:v>
                </c:pt>
                <c:pt idx="11">
                  <c:v>1483</c:v>
                </c:pt>
                <c:pt idx="12">
                  <c:v>1484</c:v>
                </c:pt>
                <c:pt idx="13">
                  <c:v>1435</c:v>
                </c:pt>
                <c:pt idx="14">
                  <c:v>1435</c:v>
                </c:pt>
                <c:pt idx="15">
                  <c:v>1431</c:v>
                </c:pt>
                <c:pt idx="16">
                  <c:v>1420</c:v>
                </c:pt>
                <c:pt idx="17">
                  <c:v>1433</c:v>
                </c:pt>
                <c:pt idx="18">
                  <c:v>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600-4903-B5B9-73347E8FA0F8}"/>
            </c:ext>
          </c:extLst>
        </c:ser>
        <c:ser>
          <c:idx val="47"/>
          <c:order val="47"/>
          <c:tx>
            <c:strRef>
              <c:f>'Pivot tables'!$AW$3:$AW$4</c:f>
              <c:strCache>
                <c:ptCount val="1"/>
                <c:pt idx="0">
                  <c:v>Mid Cheshire Hospitals NHS Foundation Trust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tables'!$AW$5:$AW$23</c:f>
              <c:numCache>
                <c:formatCode>General</c:formatCode>
                <c:ptCount val="19"/>
                <c:pt idx="0">
                  <c:v>597</c:v>
                </c:pt>
                <c:pt idx="1">
                  <c:v>608</c:v>
                </c:pt>
                <c:pt idx="2">
                  <c:v>551</c:v>
                </c:pt>
                <c:pt idx="3">
                  <c:v>561</c:v>
                </c:pt>
                <c:pt idx="4">
                  <c:v>524</c:v>
                </c:pt>
                <c:pt idx="5">
                  <c:v>537</c:v>
                </c:pt>
                <c:pt idx="6">
                  <c:v>561</c:v>
                </c:pt>
                <c:pt idx="7">
                  <c:v>540</c:v>
                </c:pt>
                <c:pt idx="8">
                  <c:v>549</c:v>
                </c:pt>
                <c:pt idx="9">
                  <c:v>555</c:v>
                </c:pt>
                <c:pt idx="10">
                  <c:v>519</c:v>
                </c:pt>
                <c:pt idx="11">
                  <c:v>526</c:v>
                </c:pt>
                <c:pt idx="12">
                  <c:v>536</c:v>
                </c:pt>
                <c:pt idx="13">
                  <c:v>569</c:v>
                </c:pt>
                <c:pt idx="14">
                  <c:v>569</c:v>
                </c:pt>
                <c:pt idx="15">
                  <c:v>511</c:v>
                </c:pt>
                <c:pt idx="16">
                  <c:v>496</c:v>
                </c:pt>
                <c:pt idx="17">
                  <c:v>503</c:v>
                </c:pt>
                <c:pt idx="18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600-4903-B5B9-73347E8FA0F8}"/>
            </c:ext>
          </c:extLst>
        </c:ser>
        <c:ser>
          <c:idx val="48"/>
          <c:order val="48"/>
          <c:tx>
            <c:strRef>
              <c:f>'Pivot tables'!$AX$3:$AX$4</c:f>
              <c:strCache>
                <c:ptCount val="1"/>
                <c:pt idx="0">
                  <c:v>Mid Yorkshire Hospitals NHS Trust (Pinderfields, Pontefract, Dewsbury)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tables'!$AX$5:$AX$23</c:f>
              <c:numCache>
                <c:formatCode>General</c:formatCode>
                <c:ptCount val="19"/>
                <c:pt idx="0">
                  <c:v>1222</c:v>
                </c:pt>
                <c:pt idx="1">
                  <c:v>1232</c:v>
                </c:pt>
                <c:pt idx="2">
                  <c:v>1227</c:v>
                </c:pt>
                <c:pt idx="3">
                  <c:v>1240</c:v>
                </c:pt>
                <c:pt idx="4">
                  <c:v>1237</c:v>
                </c:pt>
                <c:pt idx="5">
                  <c:v>1246</c:v>
                </c:pt>
                <c:pt idx="6">
                  <c:v>1276</c:v>
                </c:pt>
                <c:pt idx="7">
                  <c:v>1266</c:v>
                </c:pt>
                <c:pt idx="8">
                  <c:v>1251</c:v>
                </c:pt>
                <c:pt idx="9">
                  <c:v>1221</c:v>
                </c:pt>
                <c:pt idx="10">
                  <c:v>1226</c:v>
                </c:pt>
                <c:pt idx="11">
                  <c:v>1229</c:v>
                </c:pt>
                <c:pt idx="12">
                  <c:v>1234</c:v>
                </c:pt>
                <c:pt idx="13">
                  <c:v>1234</c:v>
                </c:pt>
                <c:pt idx="14">
                  <c:v>1234</c:v>
                </c:pt>
                <c:pt idx="15">
                  <c:v>1223</c:v>
                </c:pt>
                <c:pt idx="16">
                  <c:v>1220</c:v>
                </c:pt>
                <c:pt idx="17">
                  <c:v>1226</c:v>
                </c:pt>
                <c:pt idx="18">
                  <c:v>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600-4903-B5B9-73347E8FA0F8}"/>
            </c:ext>
          </c:extLst>
        </c:ser>
        <c:ser>
          <c:idx val="49"/>
          <c:order val="49"/>
          <c:tx>
            <c:strRef>
              <c:f>'Pivot tables'!$AY$3:$AY$4</c:f>
              <c:strCache>
                <c:ptCount val="1"/>
                <c:pt idx="0">
                  <c:v>Newcastle upon Tyne Hospitals NHS Foundation Trust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tables'!$AY$5:$AY$23</c:f>
              <c:numCache>
                <c:formatCode>General</c:formatCode>
                <c:ptCount val="19"/>
                <c:pt idx="0">
                  <c:v>5520</c:v>
                </c:pt>
                <c:pt idx="1">
                  <c:v>5590</c:v>
                </c:pt>
                <c:pt idx="2">
                  <c:v>5632</c:v>
                </c:pt>
                <c:pt idx="3">
                  <c:v>5675</c:v>
                </c:pt>
                <c:pt idx="4">
                  <c:v>5717</c:v>
                </c:pt>
                <c:pt idx="5">
                  <c:v>5764</c:v>
                </c:pt>
                <c:pt idx="6">
                  <c:v>5838</c:v>
                </c:pt>
                <c:pt idx="7">
                  <c:v>5885</c:v>
                </c:pt>
                <c:pt idx="8">
                  <c:v>5852</c:v>
                </c:pt>
                <c:pt idx="9">
                  <c:v>5894</c:v>
                </c:pt>
                <c:pt idx="10">
                  <c:v>5933</c:v>
                </c:pt>
                <c:pt idx="11">
                  <c:v>5972</c:v>
                </c:pt>
                <c:pt idx="12">
                  <c:v>6014</c:v>
                </c:pt>
                <c:pt idx="13">
                  <c:v>6014</c:v>
                </c:pt>
                <c:pt idx="14">
                  <c:v>6014</c:v>
                </c:pt>
                <c:pt idx="15">
                  <c:v>5975</c:v>
                </c:pt>
                <c:pt idx="16">
                  <c:v>5934</c:v>
                </c:pt>
                <c:pt idx="17">
                  <c:v>5908</c:v>
                </c:pt>
                <c:pt idx="18">
                  <c:v>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600-4903-B5B9-73347E8FA0F8}"/>
            </c:ext>
          </c:extLst>
        </c:ser>
        <c:ser>
          <c:idx val="50"/>
          <c:order val="50"/>
          <c:tx>
            <c:strRef>
              <c:f>'Pivot tables'!$AZ$3:$AZ$4</c:f>
              <c:strCache>
                <c:ptCount val="1"/>
                <c:pt idx="0">
                  <c:v>NHS Isle Of Man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tables'!$AZ$5:$AZ$23</c:f>
              <c:numCache>
                <c:formatCode>General</c:formatCode>
                <c:ptCount val="19"/>
                <c:pt idx="0">
                  <c:v>543</c:v>
                </c:pt>
                <c:pt idx="1">
                  <c:v>538</c:v>
                </c:pt>
                <c:pt idx="2">
                  <c:v>532</c:v>
                </c:pt>
                <c:pt idx="3">
                  <c:v>535</c:v>
                </c:pt>
                <c:pt idx="4">
                  <c:v>549</c:v>
                </c:pt>
                <c:pt idx="5">
                  <c:v>545</c:v>
                </c:pt>
                <c:pt idx="6">
                  <c:v>580</c:v>
                </c:pt>
                <c:pt idx="7">
                  <c:v>579</c:v>
                </c:pt>
                <c:pt idx="8">
                  <c:v>548</c:v>
                </c:pt>
                <c:pt idx="9">
                  <c:v>531</c:v>
                </c:pt>
                <c:pt idx="10">
                  <c:v>529</c:v>
                </c:pt>
                <c:pt idx="11">
                  <c:v>521</c:v>
                </c:pt>
                <c:pt idx="12">
                  <c:v>522</c:v>
                </c:pt>
                <c:pt idx="13">
                  <c:v>534</c:v>
                </c:pt>
                <c:pt idx="14">
                  <c:v>534</c:v>
                </c:pt>
                <c:pt idx="15">
                  <c:v>535</c:v>
                </c:pt>
                <c:pt idx="16">
                  <c:v>526</c:v>
                </c:pt>
                <c:pt idx="17">
                  <c:v>521</c:v>
                </c:pt>
                <c:pt idx="18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600-4903-B5B9-73347E8FA0F8}"/>
            </c:ext>
          </c:extLst>
        </c:ser>
        <c:ser>
          <c:idx val="51"/>
          <c:order val="51"/>
          <c:tx>
            <c:strRef>
              <c:f>'Pivot tables'!$BA$3:$BA$4</c:f>
              <c:strCache>
                <c:ptCount val="1"/>
                <c:pt idx="0">
                  <c:v>North Cumbria Integrated Care NHS Foundation Trust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tables'!$BA$5:$BA$23</c:f>
              <c:numCache>
                <c:formatCode>General</c:formatCode>
                <c:ptCount val="19"/>
                <c:pt idx="0">
                  <c:v>1405</c:v>
                </c:pt>
                <c:pt idx="1">
                  <c:v>1404</c:v>
                </c:pt>
                <c:pt idx="2">
                  <c:v>1383</c:v>
                </c:pt>
                <c:pt idx="3">
                  <c:v>1386</c:v>
                </c:pt>
                <c:pt idx="4">
                  <c:v>1412</c:v>
                </c:pt>
                <c:pt idx="5">
                  <c:v>1410</c:v>
                </c:pt>
                <c:pt idx="6">
                  <c:v>1418</c:v>
                </c:pt>
                <c:pt idx="7">
                  <c:v>1381</c:v>
                </c:pt>
                <c:pt idx="8">
                  <c:v>1367</c:v>
                </c:pt>
                <c:pt idx="9">
                  <c:v>1337</c:v>
                </c:pt>
                <c:pt idx="10">
                  <c:v>1327</c:v>
                </c:pt>
                <c:pt idx="11">
                  <c:v>1316</c:v>
                </c:pt>
                <c:pt idx="12">
                  <c:v>1314</c:v>
                </c:pt>
                <c:pt idx="13">
                  <c:v>1237</c:v>
                </c:pt>
                <c:pt idx="14">
                  <c:v>1237</c:v>
                </c:pt>
                <c:pt idx="15">
                  <c:v>1218</c:v>
                </c:pt>
                <c:pt idx="16">
                  <c:v>1187</c:v>
                </c:pt>
                <c:pt idx="17">
                  <c:v>1159</c:v>
                </c:pt>
                <c:pt idx="18">
                  <c:v>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600-4903-B5B9-73347E8FA0F8}"/>
            </c:ext>
          </c:extLst>
        </c:ser>
        <c:ser>
          <c:idx val="52"/>
          <c:order val="52"/>
          <c:tx>
            <c:strRef>
              <c:f>'Pivot tables'!$BB$3:$BB$4</c:f>
              <c:strCache>
                <c:ptCount val="1"/>
                <c:pt idx="0">
                  <c:v>North East Ambulance NHS Foundation Trust in the North East of England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tables'!$BB$5:$BB$23</c:f>
              <c:numCache>
                <c:formatCode>General</c:formatCode>
                <c:ptCount val="19"/>
                <c:pt idx="0">
                  <c:v>254</c:v>
                </c:pt>
                <c:pt idx="1">
                  <c:v>260</c:v>
                </c:pt>
                <c:pt idx="2">
                  <c:v>291</c:v>
                </c:pt>
                <c:pt idx="3">
                  <c:v>299</c:v>
                </c:pt>
                <c:pt idx="4">
                  <c:v>310</c:v>
                </c:pt>
                <c:pt idx="5">
                  <c:v>318</c:v>
                </c:pt>
                <c:pt idx="6">
                  <c:v>321</c:v>
                </c:pt>
                <c:pt idx="7">
                  <c:v>347</c:v>
                </c:pt>
                <c:pt idx="8">
                  <c:v>365</c:v>
                </c:pt>
                <c:pt idx="9">
                  <c:v>371</c:v>
                </c:pt>
                <c:pt idx="10">
                  <c:v>372</c:v>
                </c:pt>
                <c:pt idx="11">
                  <c:v>374</c:v>
                </c:pt>
                <c:pt idx="12">
                  <c:v>387</c:v>
                </c:pt>
                <c:pt idx="13">
                  <c:v>389</c:v>
                </c:pt>
                <c:pt idx="14">
                  <c:v>389</c:v>
                </c:pt>
                <c:pt idx="15">
                  <c:v>379</c:v>
                </c:pt>
                <c:pt idx="16">
                  <c:v>384</c:v>
                </c:pt>
                <c:pt idx="17">
                  <c:v>379</c:v>
                </c:pt>
                <c:pt idx="18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600-4903-B5B9-73347E8FA0F8}"/>
            </c:ext>
          </c:extLst>
        </c:ser>
        <c:ser>
          <c:idx val="53"/>
          <c:order val="53"/>
          <c:tx>
            <c:strRef>
              <c:f>'Pivot tables'!$BC$3:$BC$4</c:f>
              <c:strCache>
                <c:ptCount val="1"/>
                <c:pt idx="0">
                  <c:v>North Tees and Hartlepool NHS Trust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tables'!$BC$5:$BC$23</c:f>
              <c:numCache>
                <c:formatCode>General</c:formatCode>
                <c:ptCount val="19"/>
                <c:pt idx="0">
                  <c:v>466</c:v>
                </c:pt>
                <c:pt idx="1">
                  <c:v>464</c:v>
                </c:pt>
                <c:pt idx="2">
                  <c:v>440</c:v>
                </c:pt>
                <c:pt idx="3">
                  <c:v>426</c:v>
                </c:pt>
                <c:pt idx="4">
                  <c:v>434</c:v>
                </c:pt>
                <c:pt idx="5">
                  <c:v>436</c:v>
                </c:pt>
                <c:pt idx="6">
                  <c:v>450</c:v>
                </c:pt>
                <c:pt idx="7">
                  <c:v>466</c:v>
                </c:pt>
                <c:pt idx="8">
                  <c:v>464</c:v>
                </c:pt>
                <c:pt idx="9">
                  <c:v>460</c:v>
                </c:pt>
                <c:pt idx="10">
                  <c:v>459</c:v>
                </c:pt>
                <c:pt idx="11">
                  <c:v>462</c:v>
                </c:pt>
                <c:pt idx="12">
                  <c:v>463</c:v>
                </c:pt>
                <c:pt idx="13">
                  <c:v>473</c:v>
                </c:pt>
                <c:pt idx="14">
                  <c:v>473</c:v>
                </c:pt>
                <c:pt idx="15">
                  <c:v>497</c:v>
                </c:pt>
                <c:pt idx="16">
                  <c:v>508</c:v>
                </c:pt>
                <c:pt idx="17">
                  <c:v>507</c:v>
                </c:pt>
                <c:pt idx="18">
                  <c:v>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600-4903-B5B9-73347E8FA0F8}"/>
            </c:ext>
          </c:extLst>
        </c:ser>
        <c:ser>
          <c:idx val="54"/>
          <c:order val="54"/>
          <c:tx>
            <c:strRef>
              <c:f>'Pivot tables'!$BD$3:$BD$4</c:f>
              <c:strCache>
                <c:ptCount val="1"/>
                <c:pt idx="0">
                  <c:v>North West Ambulance Service NHS Trust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tables'!$BD$5:$BD$23</c:f>
              <c:numCache>
                <c:formatCode>General</c:formatCode>
                <c:ptCount val="19"/>
                <c:pt idx="0">
                  <c:v>2271</c:v>
                </c:pt>
                <c:pt idx="1">
                  <c:v>2131</c:v>
                </c:pt>
                <c:pt idx="2">
                  <c:v>2102</c:v>
                </c:pt>
                <c:pt idx="3">
                  <c:v>2101</c:v>
                </c:pt>
                <c:pt idx="4">
                  <c:v>2047</c:v>
                </c:pt>
                <c:pt idx="5">
                  <c:v>1899</c:v>
                </c:pt>
                <c:pt idx="6">
                  <c:v>1865</c:v>
                </c:pt>
                <c:pt idx="7">
                  <c:v>1860</c:v>
                </c:pt>
                <c:pt idx="8">
                  <c:v>1765</c:v>
                </c:pt>
                <c:pt idx="9">
                  <c:v>1621</c:v>
                </c:pt>
                <c:pt idx="10">
                  <c:v>1606</c:v>
                </c:pt>
                <c:pt idx="11">
                  <c:v>1571</c:v>
                </c:pt>
                <c:pt idx="12">
                  <c:v>1518</c:v>
                </c:pt>
                <c:pt idx="13">
                  <c:v>1124</c:v>
                </c:pt>
                <c:pt idx="14">
                  <c:v>1124</c:v>
                </c:pt>
                <c:pt idx="15">
                  <c:v>1043</c:v>
                </c:pt>
                <c:pt idx="16">
                  <c:v>1053</c:v>
                </c:pt>
                <c:pt idx="17">
                  <c:v>1037</c:v>
                </c:pt>
                <c:pt idx="18">
                  <c:v>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600-4903-B5B9-73347E8FA0F8}"/>
            </c:ext>
          </c:extLst>
        </c:ser>
        <c:ser>
          <c:idx val="55"/>
          <c:order val="55"/>
          <c:tx>
            <c:strRef>
              <c:f>'Pivot tables'!$BE$3:$BE$4</c:f>
              <c:strCache>
                <c:ptCount val="1"/>
                <c:pt idx="0">
                  <c:v>North West Boroughs Healthcare Community Health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tables'!$BE$5:$BE$23</c:f>
              <c:numCache>
                <c:formatCode>General</c:formatCode>
                <c:ptCount val="19"/>
                <c:pt idx="0">
                  <c:v>79</c:v>
                </c:pt>
                <c:pt idx="1">
                  <c:v>77</c:v>
                </c:pt>
                <c:pt idx="2">
                  <c:v>78</c:v>
                </c:pt>
                <c:pt idx="3">
                  <c:v>78</c:v>
                </c:pt>
                <c:pt idx="4">
                  <c:v>75</c:v>
                </c:pt>
                <c:pt idx="5">
                  <c:v>78</c:v>
                </c:pt>
                <c:pt idx="6">
                  <c:v>79</c:v>
                </c:pt>
                <c:pt idx="7">
                  <c:v>78</c:v>
                </c:pt>
                <c:pt idx="8">
                  <c:v>81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78</c:v>
                </c:pt>
                <c:pt idx="14">
                  <c:v>78</c:v>
                </c:pt>
                <c:pt idx="15">
                  <c:v>69</c:v>
                </c:pt>
                <c:pt idx="16">
                  <c:v>68</c:v>
                </c:pt>
                <c:pt idx="17">
                  <c:v>62</c:v>
                </c:pt>
                <c:pt idx="1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600-4903-B5B9-73347E8FA0F8}"/>
            </c:ext>
          </c:extLst>
        </c:ser>
        <c:ser>
          <c:idx val="56"/>
          <c:order val="56"/>
          <c:tx>
            <c:strRef>
              <c:f>'Pivot tables'!$BF$3:$BF$4</c:f>
              <c:strCache>
                <c:ptCount val="1"/>
                <c:pt idx="0">
                  <c:v>North West Boroughs Healthcare NHS Foundation Trust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tables'!$BF$5:$BF$23</c:f>
              <c:numCache>
                <c:formatCode>General</c:formatCode>
                <c:ptCount val="19"/>
                <c:pt idx="0">
                  <c:v>287</c:v>
                </c:pt>
                <c:pt idx="1">
                  <c:v>282</c:v>
                </c:pt>
                <c:pt idx="2">
                  <c:v>286</c:v>
                </c:pt>
                <c:pt idx="3">
                  <c:v>287</c:v>
                </c:pt>
                <c:pt idx="4">
                  <c:v>288</c:v>
                </c:pt>
                <c:pt idx="5">
                  <c:v>280</c:v>
                </c:pt>
                <c:pt idx="6">
                  <c:v>281</c:v>
                </c:pt>
                <c:pt idx="7">
                  <c:v>278</c:v>
                </c:pt>
                <c:pt idx="8">
                  <c:v>290</c:v>
                </c:pt>
                <c:pt idx="9">
                  <c:v>292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600-4903-B5B9-73347E8FA0F8}"/>
            </c:ext>
          </c:extLst>
        </c:ser>
        <c:ser>
          <c:idx val="57"/>
          <c:order val="57"/>
          <c:tx>
            <c:strRef>
              <c:f>'Pivot tables'!$BG$3:$BG$4</c:f>
              <c:strCache>
                <c:ptCount val="1"/>
                <c:pt idx="0">
                  <c:v>Northern Care Alliance (formerly Salford Royal Hospital Foundation Trust, merged with Pennine Acute Hospitals NHS Trust)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tables'!$BG$5:$BG$23</c:f>
              <c:numCache>
                <c:formatCode>General</c:formatCode>
                <c:ptCount val="19"/>
                <c:pt idx="0">
                  <c:v>6029</c:v>
                </c:pt>
                <c:pt idx="1">
                  <c:v>5910</c:v>
                </c:pt>
                <c:pt idx="2">
                  <c:v>5895</c:v>
                </c:pt>
                <c:pt idx="3">
                  <c:v>5832</c:v>
                </c:pt>
                <c:pt idx="4">
                  <c:v>5697</c:v>
                </c:pt>
                <c:pt idx="5">
                  <c:v>5722</c:v>
                </c:pt>
                <c:pt idx="6">
                  <c:v>5788</c:v>
                </c:pt>
                <c:pt idx="7">
                  <c:v>5704</c:v>
                </c:pt>
                <c:pt idx="8">
                  <c:v>5593</c:v>
                </c:pt>
                <c:pt idx="9">
                  <c:v>5421</c:v>
                </c:pt>
                <c:pt idx="10">
                  <c:v>5340</c:v>
                </c:pt>
                <c:pt idx="11">
                  <c:v>5151</c:v>
                </c:pt>
                <c:pt idx="12">
                  <c:v>5160</c:v>
                </c:pt>
                <c:pt idx="13">
                  <c:v>4808</c:v>
                </c:pt>
                <c:pt idx="14">
                  <c:v>4808</c:v>
                </c:pt>
                <c:pt idx="15">
                  <c:v>4711</c:v>
                </c:pt>
                <c:pt idx="16">
                  <c:v>4593</c:v>
                </c:pt>
                <c:pt idx="17">
                  <c:v>4549</c:v>
                </c:pt>
                <c:pt idx="18">
                  <c:v>4649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600-4903-B5B9-73347E8FA0F8}"/>
            </c:ext>
          </c:extLst>
        </c:ser>
        <c:ser>
          <c:idx val="58"/>
          <c:order val="58"/>
          <c:tx>
            <c:strRef>
              <c:f>'Pivot tables'!$BH$3:$BH$4</c:f>
              <c:strCache>
                <c:ptCount val="1"/>
                <c:pt idx="0">
                  <c:v>Northern Lincolnshire &amp; Goole Hospitals NHS Foundation Trust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tables'!$BH$5:$BH$23</c:f>
              <c:numCache>
                <c:formatCode>General</c:formatCode>
                <c:ptCount val="19"/>
                <c:pt idx="0">
                  <c:v>686</c:v>
                </c:pt>
                <c:pt idx="1">
                  <c:v>693</c:v>
                </c:pt>
                <c:pt idx="2">
                  <c:v>714</c:v>
                </c:pt>
                <c:pt idx="3">
                  <c:v>710</c:v>
                </c:pt>
                <c:pt idx="4">
                  <c:v>719</c:v>
                </c:pt>
                <c:pt idx="5">
                  <c:v>722</c:v>
                </c:pt>
                <c:pt idx="6">
                  <c:v>734</c:v>
                </c:pt>
                <c:pt idx="7">
                  <c:v>740</c:v>
                </c:pt>
                <c:pt idx="8">
                  <c:v>750</c:v>
                </c:pt>
                <c:pt idx="9">
                  <c:v>709</c:v>
                </c:pt>
                <c:pt idx="10">
                  <c:v>704</c:v>
                </c:pt>
                <c:pt idx="11">
                  <c:v>703</c:v>
                </c:pt>
                <c:pt idx="12">
                  <c:v>659</c:v>
                </c:pt>
                <c:pt idx="13">
                  <c:v>663</c:v>
                </c:pt>
                <c:pt idx="14">
                  <c:v>663</c:v>
                </c:pt>
                <c:pt idx="15">
                  <c:v>658</c:v>
                </c:pt>
                <c:pt idx="16">
                  <c:v>644</c:v>
                </c:pt>
                <c:pt idx="17">
                  <c:v>650</c:v>
                </c:pt>
                <c:pt idx="18">
                  <c:v>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600-4903-B5B9-73347E8FA0F8}"/>
            </c:ext>
          </c:extLst>
        </c:ser>
        <c:ser>
          <c:idx val="59"/>
          <c:order val="59"/>
          <c:tx>
            <c:strRef>
              <c:f>'Pivot tables'!$BI$3:$BI$4</c:f>
              <c:strCache>
                <c:ptCount val="1"/>
                <c:pt idx="0">
                  <c:v>Northumbria Healthcare NHS Foundation Trust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tables'!$BI$5:$BI$23</c:f>
              <c:numCache>
                <c:formatCode>General</c:formatCode>
                <c:ptCount val="19"/>
                <c:pt idx="0">
                  <c:v>2207</c:v>
                </c:pt>
                <c:pt idx="1">
                  <c:v>2212</c:v>
                </c:pt>
                <c:pt idx="2">
                  <c:v>2155</c:v>
                </c:pt>
                <c:pt idx="3">
                  <c:v>2161</c:v>
                </c:pt>
                <c:pt idx="4">
                  <c:v>2153</c:v>
                </c:pt>
                <c:pt idx="5">
                  <c:v>2159</c:v>
                </c:pt>
                <c:pt idx="6">
                  <c:v>2155</c:v>
                </c:pt>
                <c:pt idx="7">
                  <c:v>2160</c:v>
                </c:pt>
                <c:pt idx="8">
                  <c:v>2177</c:v>
                </c:pt>
                <c:pt idx="9">
                  <c:v>2156</c:v>
                </c:pt>
                <c:pt idx="10">
                  <c:v>2168</c:v>
                </c:pt>
                <c:pt idx="11">
                  <c:v>2178</c:v>
                </c:pt>
                <c:pt idx="12">
                  <c:v>2165</c:v>
                </c:pt>
                <c:pt idx="13">
                  <c:v>2181</c:v>
                </c:pt>
                <c:pt idx="14">
                  <c:v>2181</c:v>
                </c:pt>
                <c:pt idx="15">
                  <c:v>2193</c:v>
                </c:pt>
                <c:pt idx="16">
                  <c:v>2200</c:v>
                </c:pt>
                <c:pt idx="17">
                  <c:v>2215</c:v>
                </c:pt>
                <c:pt idx="18">
                  <c:v>2220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600-4903-B5B9-73347E8FA0F8}"/>
            </c:ext>
          </c:extLst>
        </c:ser>
        <c:ser>
          <c:idx val="60"/>
          <c:order val="60"/>
          <c:tx>
            <c:strRef>
              <c:f>'Pivot tables'!$BJ$3:$BJ$4</c:f>
              <c:strCache>
                <c:ptCount val="1"/>
                <c:pt idx="0">
                  <c:v>Other eligible staff in the North of England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tables'!$BJ$5:$BJ$23</c:f>
              <c:numCache>
                <c:formatCode>General</c:formatCode>
                <c:ptCount val="19"/>
                <c:pt idx="0">
                  <c:v>1861</c:v>
                </c:pt>
                <c:pt idx="1">
                  <c:v>1866</c:v>
                </c:pt>
                <c:pt idx="2">
                  <c:v>1851</c:v>
                </c:pt>
                <c:pt idx="3">
                  <c:v>1811</c:v>
                </c:pt>
                <c:pt idx="4">
                  <c:v>1801</c:v>
                </c:pt>
                <c:pt idx="5">
                  <c:v>1813</c:v>
                </c:pt>
                <c:pt idx="6">
                  <c:v>1807</c:v>
                </c:pt>
                <c:pt idx="7">
                  <c:v>1922</c:v>
                </c:pt>
                <c:pt idx="8">
                  <c:v>2037</c:v>
                </c:pt>
                <c:pt idx="9">
                  <c:v>2057</c:v>
                </c:pt>
                <c:pt idx="10">
                  <c:v>2187</c:v>
                </c:pt>
                <c:pt idx="11">
                  <c:v>2133</c:v>
                </c:pt>
                <c:pt idx="12">
                  <c:v>2099</c:v>
                </c:pt>
                <c:pt idx="13">
                  <c:v>1999</c:v>
                </c:pt>
                <c:pt idx="14">
                  <c:v>1999</c:v>
                </c:pt>
                <c:pt idx="15">
                  <c:v>1995</c:v>
                </c:pt>
                <c:pt idx="16">
                  <c:v>1941</c:v>
                </c:pt>
                <c:pt idx="17">
                  <c:v>1925</c:v>
                </c:pt>
                <c:pt idx="18">
                  <c:v>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600-4903-B5B9-73347E8FA0F8}"/>
            </c:ext>
          </c:extLst>
        </c:ser>
        <c:ser>
          <c:idx val="61"/>
          <c:order val="61"/>
          <c:tx>
            <c:strRef>
              <c:f>'Pivot tables'!$BK$3:$BK$4</c:f>
              <c:strCache>
                <c:ptCount val="1"/>
                <c:pt idx="0">
                  <c:v>Pennine Care NHS Foundation Trust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tables'!$BK$5:$BK$23</c:f>
              <c:numCache>
                <c:formatCode>General</c:formatCode>
                <c:ptCount val="19"/>
                <c:pt idx="0">
                  <c:v>892</c:v>
                </c:pt>
                <c:pt idx="1">
                  <c:v>906</c:v>
                </c:pt>
                <c:pt idx="2">
                  <c:v>910</c:v>
                </c:pt>
                <c:pt idx="3">
                  <c:v>919</c:v>
                </c:pt>
                <c:pt idx="4">
                  <c:v>928</c:v>
                </c:pt>
                <c:pt idx="5">
                  <c:v>931</c:v>
                </c:pt>
                <c:pt idx="6">
                  <c:v>929</c:v>
                </c:pt>
                <c:pt idx="7">
                  <c:v>930</c:v>
                </c:pt>
                <c:pt idx="8">
                  <c:v>916</c:v>
                </c:pt>
                <c:pt idx="9">
                  <c:v>918</c:v>
                </c:pt>
                <c:pt idx="10">
                  <c:v>919</c:v>
                </c:pt>
                <c:pt idx="11">
                  <c:v>924</c:v>
                </c:pt>
                <c:pt idx="12">
                  <c:v>936</c:v>
                </c:pt>
                <c:pt idx="13">
                  <c:v>955</c:v>
                </c:pt>
                <c:pt idx="14">
                  <c:v>955</c:v>
                </c:pt>
                <c:pt idx="15">
                  <c:v>961</c:v>
                </c:pt>
                <c:pt idx="16">
                  <c:v>990</c:v>
                </c:pt>
                <c:pt idx="17">
                  <c:v>998</c:v>
                </c:pt>
                <c:pt idx="18">
                  <c:v>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600-4903-B5B9-73347E8FA0F8}"/>
            </c:ext>
          </c:extLst>
        </c:ser>
        <c:ser>
          <c:idx val="62"/>
          <c:order val="62"/>
          <c:tx>
            <c:strRef>
              <c:f>'Pivot tables'!$BL$3:$BL$4</c:f>
              <c:strCache>
                <c:ptCount val="1"/>
                <c:pt idx="0">
                  <c:v>Public Health in Cumbria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tables'!$BL$5:$BL$23</c:f>
              <c:numCache>
                <c:formatCode>General</c:formatCode>
                <c:ptCount val="1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600-4903-B5B9-73347E8FA0F8}"/>
            </c:ext>
          </c:extLst>
        </c:ser>
        <c:ser>
          <c:idx val="63"/>
          <c:order val="63"/>
          <c:tx>
            <c:strRef>
              <c:f>'Pivot tables'!$BM$3:$BM$4</c:f>
              <c:strCache>
                <c:ptCount val="1"/>
                <c:pt idx="0">
                  <c:v>Public Health organisations in Leeds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tables'!$BM$5:$BM$23</c:f>
              <c:numCache>
                <c:formatCode>General</c:formatCode>
                <c:ptCount val="19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43</c:v>
                </c:pt>
                <c:pt idx="9">
                  <c:v>40</c:v>
                </c:pt>
                <c:pt idx="10">
                  <c:v>40</c:v>
                </c:pt>
                <c:pt idx="11">
                  <c:v>42</c:v>
                </c:pt>
                <c:pt idx="12">
                  <c:v>42</c:v>
                </c:pt>
                <c:pt idx="13">
                  <c:v>43</c:v>
                </c:pt>
                <c:pt idx="14">
                  <c:v>43</c:v>
                </c:pt>
                <c:pt idx="15">
                  <c:v>44</c:v>
                </c:pt>
                <c:pt idx="16">
                  <c:v>44</c:v>
                </c:pt>
                <c:pt idx="17">
                  <c:v>42</c:v>
                </c:pt>
                <c:pt idx="1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600-4903-B5B9-73347E8FA0F8}"/>
            </c:ext>
          </c:extLst>
        </c:ser>
        <c:ser>
          <c:idx val="64"/>
          <c:order val="64"/>
          <c:tx>
            <c:strRef>
              <c:f>'Pivot tables'!$BN$3:$BN$4</c:f>
              <c:strCache>
                <c:ptCount val="1"/>
                <c:pt idx="0">
                  <c:v>Public Health organisations in Rotherham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tables'!$BN$5:$BN$23</c:f>
              <c:numCache>
                <c:formatCode>General</c:formatCode>
                <c:ptCount val="1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600-4903-B5B9-73347E8FA0F8}"/>
            </c:ext>
          </c:extLst>
        </c:ser>
        <c:ser>
          <c:idx val="65"/>
          <c:order val="65"/>
          <c:tx>
            <c:strRef>
              <c:f>'Pivot tables'!$BO$3:$BO$4</c:f>
              <c:strCache>
                <c:ptCount val="1"/>
                <c:pt idx="0">
                  <c:v>Registrations awaiting approval in the North of England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tables'!$BO$5:$BO$23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0</c:v>
                </c:pt>
                <c:pt idx="4">
                  <c:v>13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600-4903-B5B9-73347E8FA0F8}"/>
            </c:ext>
          </c:extLst>
        </c:ser>
        <c:ser>
          <c:idx val="66"/>
          <c:order val="66"/>
          <c:tx>
            <c:strRef>
              <c:f>'Pivot tables'!$BP$3:$BP$4</c:f>
              <c:strCache>
                <c:ptCount val="1"/>
                <c:pt idx="0">
                  <c:v>Rotherham Doncaster &amp; South Humber NHS Foundation trust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tables'!$BP$5:$BP$23</c:f>
              <c:numCache>
                <c:formatCode>General</c:formatCode>
                <c:ptCount val="19"/>
                <c:pt idx="0">
                  <c:v>241</c:v>
                </c:pt>
                <c:pt idx="1">
                  <c:v>238</c:v>
                </c:pt>
                <c:pt idx="2">
                  <c:v>234</c:v>
                </c:pt>
                <c:pt idx="3">
                  <c:v>236</c:v>
                </c:pt>
                <c:pt idx="4">
                  <c:v>228</c:v>
                </c:pt>
                <c:pt idx="5">
                  <c:v>224</c:v>
                </c:pt>
                <c:pt idx="6">
                  <c:v>228</c:v>
                </c:pt>
                <c:pt idx="7">
                  <c:v>231</c:v>
                </c:pt>
                <c:pt idx="8">
                  <c:v>225</c:v>
                </c:pt>
                <c:pt idx="9">
                  <c:v>227</c:v>
                </c:pt>
                <c:pt idx="10">
                  <c:v>228</c:v>
                </c:pt>
                <c:pt idx="11">
                  <c:v>231</c:v>
                </c:pt>
                <c:pt idx="12">
                  <c:v>235</c:v>
                </c:pt>
                <c:pt idx="13">
                  <c:v>239</c:v>
                </c:pt>
                <c:pt idx="14">
                  <c:v>239</c:v>
                </c:pt>
                <c:pt idx="15">
                  <c:v>239</c:v>
                </c:pt>
                <c:pt idx="16">
                  <c:v>240</c:v>
                </c:pt>
                <c:pt idx="17">
                  <c:v>234</c:v>
                </c:pt>
                <c:pt idx="18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600-4903-B5B9-73347E8FA0F8}"/>
            </c:ext>
          </c:extLst>
        </c:ser>
        <c:ser>
          <c:idx val="67"/>
          <c:order val="67"/>
          <c:tx>
            <c:strRef>
              <c:f>'Pivot tables'!$BQ$3:$BQ$4</c:f>
              <c:strCache>
                <c:ptCount val="1"/>
                <c:pt idx="0">
                  <c:v>Rotherham NHS Foundation Trust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tables'!$BQ$5:$BQ$23</c:f>
              <c:numCache>
                <c:formatCode>General</c:formatCode>
                <c:ptCount val="19"/>
                <c:pt idx="0">
                  <c:v>421</c:v>
                </c:pt>
                <c:pt idx="1">
                  <c:v>430</c:v>
                </c:pt>
                <c:pt idx="2">
                  <c:v>436</c:v>
                </c:pt>
                <c:pt idx="3">
                  <c:v>440</c:v>
                </c:pt>
                <c:pt idx="4">
                  <c:v>439</c:v>
                </c:pt>
                <c:pt idx="5">
                  <c:v>441</c:v>
                </c:pt>
                <c:pt idx="6">
                  <c:v>439</c:v>
                </c:pt>
                <c:pt idx="7">
                  <c:v>440</c:v>
                </c:pt>
                <c:pt idx="8">
                  <c:v>437</c:v>
                </c:pt>
                <c:pt idx="9">
                  <c:v>421</c:v>
                </c:pt>
                <c:pt idx="10">
                  <c:v>431</c:v>
                </c:pt>
                <c:pt idx="11">
                  <c:v>433</c:v>
                </c:pt>
                <c:pt idx="12">
                  <c:v>438</c:v>
                </c:pt>
                <c:pt idx="13">
                  <c:v>430</c:v>
                </c:pt>
                <c:pt idx="14">
                  <c:v>430</c:v>
                </c:pt>
                <c:pt idx="15">
                  <c:v>435</c:v>
                </c:pt>
                <c:pt idx="16">
                  <c:v>447</c:v>
                </c:pt>
                <c:pt idx="17">
                  <c:v>450</c:v>
                </c:pt>
                <c:pt idx="18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600-4903-B5B9-73347E8FA0F8}"/>
            </c:ext>
          </c:extLst>
        </c:ser>
        <c:ser>
          <c:idx val="68"/>
          <c:order val="68"/>
          <c:tx>
            <c:strRef>
              <c:f>'Pivot tables'!$BR$3:$BR$4</c:f>
              <c:strCache>
                <c:ptCount val="1"/>
                <c:pt idx="0">
                  <c:v>School of Health &amp; Related Research (Scharr), University of Sheffield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tables'!$BR$5:$BR$23</c:f>
              <c:numCache>
                <c:formatCode>General</c:formatCode>
                <c:ptCount val="19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600-4903-B5B9-73347E8FA0F8}"/>
            </c:ext>
          </c:extLst>
        </c:ser>
        <c:ser>
          <c:idx val="69"/>
          <c:order val="69"/>
          <c:tx>
            <c:strRef>
              <c:f>'Pivot tables'!$BS$3:$BS$4</c:f>
              <c:strCache>
                <c:ptCount val="1"/>
                <c:pt idx="0">
                  <c:v>Sheffield Children's NHS Foundation Trust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tables'!$BS$5:$BS$23</c:f>
              <c:numCache>
                <c:formatCode>General</c:formatCode>
                <c:ptCount val="19"/>
                <c:pt idx="0">
                  <c:v>724</c:v>
                </c:pt>
                <c:pt idx="1">
                  <c:v>735</c:v>
                </c:pt>
                <c:pt idx="2">
                  <c:v>731</c:v>
                </c:pt>
                <c:pt idx="3">
                  <c:v>736</c:v>
                </c:pt>
                <c:pt idx="4">
                  <c:v>730</c:v>
                </c:pt>
                <c:pt idx="5">
                  <c:v>728</c:v>
                </c:pt>
                <c:pt idx="6">
                  <c:v>741</c:v>
                </c:pt>
                <c:pt idx="7">
                  <c:v>741</c:v>
                </c:pt>
                <c:pt idx="8">
                  <c:v>724</c:v>
                </c:pt>
                <c:pt idx="9">
                  <c:v>726</c:v>
                </c:pt>
                <c:pt idx="10">
                  <c:v>718</c:v>
                </c:pt>
                <c:pt idx="11">
                  <c:v>724</c:v>
                </c:pt>
                <c:pt idx="12">
                  <c:v>733</c:v>
                </c:pt>
                <c:pt idx="13">
                  <c:v>732</c:v>
                </c:pt>
                <c:pt idx="14">
                  <c:v>732</c:v>
                </c:pt>
                <c:pt idx="15">
                  <c:v>720</c:v>
                </c:pt>
                <c:pt idx="16">
                  <c:v>711</c:v>
                </c:pt>
                <c:pt idx="17">
                  <c:v>704</c:v>
                </c:pt>
                <c:pt idx="18">
                  <c:v>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600-4903-B5B9-73347E8FA0F8}"/>
            </c:ext>
          </c:extLst>
        </c:ser>
        <c:ser>
          <c:idx val="70"/>
          <c:order val="70"/>
          <c:tx>
            <c:strRef>
              <c:f>'Pivot tables'!$BT$3:$BT$4</c:f>
              <c:strCache>
                <c:ptCount val="1"/>
                <c:pt idx="0">
                  <c:v>Sheffield Health and Social Care NHS Foundation Trust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tables'!$BT$5:$BT$23</c:f>
              <c:numCache>
                <c:formatCode>General</c:formatCode>
                <c:ptCount val="19"/>
                <c:pt idx="0">
                  <c:v>171</c:v>
                </c:pt>
                <c:pt idx="1">
                  <c:v>171</c:v>
                </c:pt>
                <c:pt idx="2">
                  <c:v>175</c:v>
                </c:pt>
                <c:pt idx="3">
                  <c:v>176</c:v>
                </c:pt>
                <c:pt idx="4">
                  <c:v>177</c:v>
                </c:pt>
                <c:pt idx="5">
                  <c:v>179</c:v>
                </c:pt>
                <c:pt idx="6">
                  <c:v>187</c:v>
                </c:pt>
                <c:pt idx="7">
                  <c:v>192</c:v>
                </c:pt>
                <c:pt idx="8">
                  <c:v>192</c:v>
                </c:pt>
                <c:pt idx="9">
                  <c:v>188</c:v>
                </c:pt>
                <c:pt idx="10">
                  <c:v>194</c:v>
                </c:pt>
                <c:pt idx="11">
                  <c:v>190</c:v>
                </c:pt>
                <c:pt idx="12">
                  <c:v>195</c:v>
                </c:pt>
                <c:pt idx="13">
                  <c:v>201</c:v>
                </c:pt>
                <c:pt idx="14">
                  <c:v>201</c:v>
                </c:pt>
                <c:pt idx="15">
                  <c:v>200</c:v>
                </c:pt>
                <c:pt idx="16">
                  <c:v>196</c:v>
                </c:pt>
                <c:pt idx="17">
                  <c:v>196</c:v>
                </c:pt>
                <c:pt idx="18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600-4903-B5B9-73347E8FA0F8}"/>
            </c:ext>
          </c:extLst>
        </c:ser>
        <c:ser>
          <c:idx val="71"/>
          <c:order val="71"/>
          <c:tx>
            <c:strRef>
              <c:f>'Pivot tables'!$BU$3:$BU$4</c:f>
              <c:strCache>
                <c:ptCount val="1"/>
                <c:pt idx="0">
                  <c:v>Sheffield Teaching Hospitals NHS Foundation Trust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tables'!$BU$5:$BU$23</c:f>
              <c:numCache>
                <c:formatCode>General</c:formatCode>
                <c:ptCount val="19"/>
                <c:pt idx="0">
                  <c:v>1780</c:v>
                </c:pt>
                <c:pt idx="1">
                  <c:v>1832</c:v>
                </c:pt>
                <c:pt idx="2">
                  <c:v>1842</c:v>
                </c:pt>
                <c:pt idx="3">
                  <c:v>1839</c:v>
                </c:pt>
                <c:pt idx="4">
                  <c:v>1835</c:v>
                </c:pt>
                <c:pt idx="5">
                  <c:v>1857</c:v>
                </c:pt>
                <c:pt idx="6">
                  <c:v>1864</c:v>
                </c:pt>
                <c:pt idx="7">
                  <c:v>1859</c:v>
                </c:pt>
                <c:pt idx="8">
                  <c:v>1839</c:v>
                </c:pt>
                <c:pt idx="9">
                  <c:v>1826</c:v>
                </c:pt>
                <c:pt idx="10">
                  <c:v>1817</c:v>
                </c:pt>
                <c:pt idx="11">
                  <c:v>1826</c:v>
                </c:pt>
                <c:pt idx="12">
                  <c:v>1829</c:v>
                </c:pt>
                <c:pt idx="13">
                  <c:v>1724</c:v>
                </c:pt>
                <c:pt idx="14">
                  <c:v>1724</c:v>
                </c:pt>
                <c:pt idx="15">
                  <c:v>1698</c:v>
                </c:pt>
                <c:pt idx="16">
                  <c:v>1659</c:v>
                </c:pt>
                <c:pt idx="17">
                  <c:v>1673</c:v>
                </c:pt>
                <c:pt idx="18">
                  <c:v>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600-4903-B5B9-73347E8FA0F8}"/>
            </c:ext>
          </c:extLst>
        </c:ser>
        <c:ser>
          <c:idx val="72"/>
          <c:order val="72"/>
          <c:tx>
            <c:strRef>
              <c:f>'Pivot tables'!$BV$3:$BV$4</c:f>
              <c:strCache>
                <c:ptCount val="1"/>
                <c:pt idx="0">
                  <c:v>Social care staff in Rotherham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tables'!$BV$5:$BV$23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600-4903-B5B9-73347E8FA0F8}"/>
            </c:ext>
          </c:extLst>
        </c:ser>
        <c:ser>
          <c:idx val="73"/>
          <c:order val="73"/>
          <c:tx>
            <c:strRef>
              <c:f>'Pivot tables'!$BW$3:$BW$4</c:f>
              <c:strCache>
                <c:ptCount val="1"/>
                <c:pt idx="0">
                  <c:v>South Tees Hospitals NHS Foundation Trust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tables'!$BW$5:$BW$23</c:f>
              <c:numCache>
                <c:formatCode>General</c:formatCode>
                <c:ptCount val="19"/>
                <c:pt idx="0">
                  <c:v>3131</c:v>
                </c:pt>
                <c:pt idx="1">
                  <c:v>3136</c:v>
                </c:pt>
                <c:pt idx="2">
                  <c:v>3156</c:v>
                </c:pt>
                <c:pt idx="3">
                  <c:v>3164</c:v>
                </c:pt>
                <c:pt idx="4">
                  <c:v>3169</c:v>
                </c:pt>
                <c:pt idx="5">
                  <c:v>3191</c:v>
                </c:pt>
                <c:pt idx="6">
                  <c:v>3214</c:v>
                </c:pt>
                <c:pt idx="7">
                  <c:v>3232</c:v>
                </c:pt>
                <c:pt idx="8">
                  <c:v>3057</c:v>
                </c:pt>
                <c:pt idx="9">
                  <c:v>2985</c:v>
                </c:pt>
                <c:pt idx="10">
                  <c:v>2943</c:v>
                </c:pt>
                <c:pt idx="11">
                  <c:v>2894</c:v>
                </c:pt>
                <c:pt idx="12">
                  <c:v>2912</c:v>
                </c:pt>
                <c:pt idx="13">
                  <c:v>2934</c:v>
                </c:pt>
                <c:pt idx="14">
                  <c:v>2934</c:v>
                </c:pt>
                <c:pt idx="15">
                  <c:v>2941</c:v>
                </c:pt>
                <c:pt idx="16">
                  <c:v>2949</c:v>
                </c:pt>
                <c:pt idx="17">
                  <c:v>2975</c:v>
                </c:pt>
                <c:pt idx="18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600-4903-B5B9-73347E8FA0F8}"/>
            </c:ext>
          </c:extLst>
        </c:ser>
        <c:ser>
          <c:idx val="74"/>
          <c:order val="74"/>
          <c:tx>
            <c:strRef>
              <c:f>'Pivot tables'!$BX$3:$BX$4</c:f>
              <c:strCache>
                <c:ptCount val="1"/>
                <c:pt idx="0">
                  <c:v>South Tyneside and Sunderland NHS Foundation Trust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tables'!$BX$5:$BX$23</c:f>
              <c:numCache>
                <c:formatCode>General</c:formatCode>
                <c:ptCount val="19"/>
                <c:pt idx="0">
                  <c:v>908</c:v>
                </c:pt>
                <c:pt idx="1">
                  <c:v>930</c:v>
                </c:pt>
                <c:pt idx="2">
                  <c:v>916</c:v>
                </c:pt>
                <c:pt idx="3">
                  <c:v>929</c:v>
                </c:pt>
                <c:pt idx="4">
                  <c:v>927</c:v>
                </c:pt>
                <c:pt idx="5">
                  <c:v>931</c:v>
                </c:pt>
                <c:pt idx="6">
                  <c:v>947</c:v>
                </c:pt>
                <c:pt idx="7">
                  <c:v>929</c:v>
                </c:pt>
                <c:pt idx="8">
                  <c:v>936</c:v>
                </c:pt>
                <c:pt idx="9">
                  <c:v>920</c:v>
                </c:pt>
                <c:pt idx="10">
                  <c:v>917</c:v>
                </c:pt>
                <c:pt idx="11">
                  <c:v>910</c:v>
                </c:pt>
                <c:pt idx="12">
                  <c:v>931</c:v>
                </c:pt>
                <c:pt idx="13">
                  <c:v>926</c:v>
                </c:pt>
                <c:pt idx="14">
                  <c:v>926</c:v>
                </c:pt>
                <c:pt idx="15">
                  <c:v>918</c:v>
                </c:pt>
                <c:pt idx="16">
                  <c:v>923</c:v>
                </c:pt>
                <c:pt idx="17">
                  <c:v>935</c:v>
                </c:pt>
                <c:pt idx="18">
                  <c:v>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600-4903-B5B9-73347E8FA0F8}"/>
            </c:ext>
          </c:extLst>
        </c:ser>
        <c:ser>
          <c:idx val="75"/>
          <c:order val="75"/>
          <c:tx>
            <c:strRef>
              <c:f>'Pivot tables'!$BY$3:$BY$4</c:f>
              <c:strCache>
                <c:ptCount val="1"/>
                <c:pt idx="0">
                  <c:v>South West Yorkshire Partnership NHS Foundation Trust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tables'!$BY$5:$BY$23</c:f>
              <c:numCache>
                <c:formatCode>General</c:formatCode>
                <c:ptCount val="19"/>
                <c:pt idx="0">
                  <c:v>712</c:v>
                </c:pt>
                <c:pt idx="1">
                  <c:v>694</c:v>
                </c:pt>
                <c:pt idx="2">
                  <c:v>685</c:v>
                </c:pt>
                <c:pt idx="3">
                  <c:v>625</c:v>
                </c:pt>
                <c:pt idx="4">
                  <c:v>604</c:v>
                </c:pt>
                <c:pt idx="5">
                  <c:v>522</c:v>
                </c:pt>
                <c:pt idx="6">
                  <c:v>525</c:v>
                </c:pt>
                <c:pt idx="7">
                  <c:v>528</c:v>
                </c:pt>
                <c:pt idx="8">
                  <c:v>530</c:v>
                </c:pt>
                <c:pt idx="9">
                  <c:v>529</c:v>
                </c:pt>
                <c:pt idx="10">
                  <c:v>535</c:v>
                </c:pt>
                <c:pt idx="11">
                  <c:v>548</c:v>
                </c:pt>
                <c:pt idx="12">
                  <c:v>553</c:v>
                </c:pt>
                <c:pt idx="13">
                  <c:v>564</c:v>
                </c:pt>
                <c:pt idx="14">
                  <c:v>564</c:v>
                </c:pt>
                <c:pt idx="15">
                  <c:v>565</c:v>
                </c:pt>
                <c:pt idx="16">
                  <c:v>563</c:v>
                </c:pt>
                <c:pt idx="17">
                  <c:v>558</c:v>
                </c:pt>
                <c:pt idx="18">
                  <c:v>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600-4903-B5B9-73347E8FA0F8}"/>
            </c:ext>
          </c:extLst>
        </c:ser>
        <c:ser>
          <c:idx val="76"/>
          <c:order val="76"/>
          <c:tx>
            <c:strRef>
              <c:f>'Pivot tables'!$BZ$3:$BZ$4</c:f>
              <c:strCache>
                <c:ptCount val="1"/>
                <c:pt idx="0">
                  <c:v>Southport &amp; Ormskirk Hospital NHS Trust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tables'!$BZ$5:$BZ$23</c:f>
              <c:numCache>
                <c:formatCode>General</c:formatCode>
                <c:ptCount val="19"/>
                <c:pt idx="0">
                  <c:v>683</c:v>
                </c:pt>
                <c:pt idx="1">
                  <c:v>678</c:v>
                </c:pt>
                <c:pt idx="2">
                  <c:v>678</c:v>
                </c:pt>
                <c:pt idx="3">
                  <c:v>671</c:v>
                </c:pt>
                <c:pt idx="4">
                  <c:v>665</c:v>
                </c:pt>
                <c:pt idx="5">
                  <c:v>668</c:v>
                </c:pt>
                <c:pt idx="6">
                  <c:v>691</c:v>
                </c:pt>
                <c:pt idx="7">
                  <c:v>652</c:v>
                </c:pt>
                <c:pt idx="8">
                  <c:v>640</c:v>
                </c:pt>
                <c:pt idx="9">
                  <c:v>632</c:v>
                </c:pt>
                <c:pt idx="10">
                  <c:v>601</c:v>
                </c:pt>
                <c:pt idx="11">
                  <c:v>635</c:v>
                </c:pt>
                <c:pt idx="12">
                  <c:v>656</c:v>
                </c:pt>
                <c:pt idx="13">
                  <c:v>648</c:v>
                </c:pt>
                <c:pt idx="14">
                  <c:v>648</c:v>
                </c:pt>
                <c:pt idx="15">
                  <c:v>642</c:v>
                </c:pt>
                <c:pt idx="16">
                  <c:v>645</c:v>
                </c:pt>
                <c:pt idx="17">
                  <c:v>639</c:v>
                </c:pt>
                <c:pt idx="18">
                  <c:v>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600-4903-B5B9-73347E8FA0F8}"/>
            </c:ext>
          </c:extLst>
        </c:ser>
        <c:ser>
          <c:idx val="77"/>
          <c:order val="77"/>
          <c:tx>
            <c:strRef>
              <c:f>'Pivot tables'!$CA$3:$CA$4</c:f>
              <c:strCache>
                <c:ptCount val="1"/>
                <c:pt idx="0">
                  <c:v>St Helens &amp; Knowsley Teaching Hospitals NHS Trust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tables'!$CA$5:$CA$23</c:f>
              <c:numCache>
                <c:formatCode>General</c:formatCode>
                <c:ptCount val="19"/>
                <c:pt idx="0">
                  <c:v>675</c:v>
                </c:pt>
                <c:pt idx="1">
                  <c:v>665</c:v>
                </c:pt>
                <c:pt idx="2">
                  <c:v>667</c:v>
                </c:pt>
                <c:pt idx="3">
                  <c:v>673</c:v>
                </c:pt>
                <c:pt idx="4">
                  <c:v>670</c:v>
                </c:pt>
                <c:pt idx="5">
                  <c:v>693</c:v>
                </c:pt>
                <c:pt idx="6">
                  <c:v>688</c:v>
                </c:pt>
                <c:pt idx="7">
                  <c:v>683</c:v>
                </c:pt>
                <c:pt idx="8">
                  <c:v>676</c:v>
                </c:pt>
                <c:pt idx="9">
                  <c:v>660</c:v>
                </c:pt>
                <c:pt idx="10">
                  <c:v>679</c:v>
                </c:pt>
                <c:pt idx="11">
                  <c:v>688</c:v>
                </c:pt>
                <c:pt idx="12">
                  <c:v>685</c:v>
                </c:pt>
                <c:pt idx="13">
                  <c:v>677</c:v>
                </c:pt>
                <c:pt idx="14">
                  <c:v>677</c:v>
                </c:pt>
                <c:pt idx="15">
                  <c:v>672</c:v>
                </c:pt>
                <c:pt idx="16">
                  <c:v>684</c:v>
                </c:pt>
                <c:pt idx="17">
                  <c:v>706</c:v>
                </c:pt>
                <c:pt idx="18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600-4903-B5B9-73347E8FA0F8}"/>
            </c:ext>
          </c:extLst>
        </c:ser>
        <c:ser>
          <c:idx val="78"/>
          <c:order val="78"/>
          <c:tx>
            <c:strRef>
              <c:f>'Pivot tables'!$CB$3:$CB$4</c:f>
              <c:strCache>
                <c:ptCount val="1"/>
                <c:pt idx="0">
                  <c:v>Stockport NHS Foundation Trust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tables'!$CB$5:$CB$23</c:f>
              <c:numCache>
                <c:formatCode>General</c:formatCode>
                <c:ptCount val="19"/>
                <c:pt idx="0">
                  <c:v>1332</c:v>
                </c:pt>
                <c:pt idx="1">
                  <c:v>1349</c:v>
                </c:pt>
                <c:pt idx="2">
                  <c:v>1367</c:v>
                </c:pt>
                <c:pt idx="3">
                  <c:v>1368</c:v>
                </c:pt>
                <c:pt idx="4">
                  <c:v>1411</c:v>
                </c:pt>
                <c:pt idx="5">
                  <c:v>1445</c:v>
                </c:pt>
                <c:pt idx="6">
                  <c:v>1416</c:v>
                </c:pt>
                <c:pt idx="7">
                  <c:v>1409</c:v>
                </c:pt>
                <c:pt idx="8">
                  <c:v>1393</c:v>
                </c:pt>
                <c:pt idx="9">
                  <c:v>1326</c:v>
                </c:pt>
                <c:pt idx="10">
                  <c:v>1294</c:v>
                </c:pt>
                <c:pt idx="11">
                  <c:v>1294</c:v>
                </c:pt>
                <c:pt idx="12">
                  <c:v>1307</c:v>
                </c:pt>
                <c:pt idx="13">
                  <c:v>1275</c:v>
                </c:pt>
                <c:pt idx="14">
                  <c:v>1275</c:v>
                </c:pt>
                <c:pt idx="15">
                  <c:v>1264</c:v>
                </c:pt>
                <c:pt idx="16">
                  <c:v>1267</c:v>
                </c:pt>
                <c:pt idx="17">
                  <c:v>1263</c:v>
                </c:pt>
                <c:pt idx="18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600-4903-B5B9-73347E8FA0F8}"/>
            </c:ext>
          </c:extLst>
        </c:ser>
        <c:ser>
          <c:idx val="79"/>
          <c:order val="79"/>
          <c:tx>
            <c:strRef>
              <c:f>'Pivot tables'!$CC$3:$CC$4</c:f>
              <c:strCache>
                <c:ptCount val="1"/>
                <c:pt idx="0">
                  <c:v>Tameside and Glossop Integrated Care NHS Foundation Trust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tables'!$CC$5:$CC$23</c:f>
              <c:numCache>
                <c:formatCode>General</c:formatCode>
                <c:ptCount val="19"/>
                <c:pt idx="0">
                  <c:v>458</c:v>
                </c:pt>
                <c:pt idx="1">
                  <c:v>466</c:v>
                </c:pt>
                <c:pt idx="2">
                  <c:v>476</c:v>
                </c:pt>
                <c:pt idx="3">
                  <c:v>484</c:v>
                </c:pt>
                <c:pt idx="4">
                  <c:v>495</c:v>
                </c:pt>
                <c:pt idx="5">
                  <c:v>509</c:v>
                </c:pt>
                <c:pt idx="6">
                  <c:v>508</c:v>
                </c:pt>
                <c:pt idx="7">
                  <c:v>515</c:v>
                </c:pt>
                <c:pt idx="8">
                  <c:v>522</c:v>
                </c:pt>
                <c:pt idx="9">
                  <c:v>511</c:v>
                </c:pt>
                <c:pt idx="10">
                  <c:v>506</c:v>
                </c:pt>
                <c:pt idx="11">
                  <c:v>521</c:v>
                </c:pt>
                <c:pt idx="12">
                  <c:v>524</c:v>
                </c:pt>
                <c:pt idx="13">
                  <c:v>526</c:v>
                </c:pt>
                <c:pt idx="14">
                  <c:v>526</c:v>
                </c:pt>
                <c:pt idx="15">
                  <c:v>523</c:v>
                </c:pt>
                <c:pt idx="16">
                  <c:v>517</c:v>
                </c:pt>
                <c:pt idx="17">
                  <c:v>526</c:v>
                </c:pt>
                <c:pt idx="18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1600-4903-B5B9-73347E8FA0F8}"/>
            </c:ext>
          </c:extLst>
        </c:ser>
        <c:ser>
          <c:idx val="80"/>
          <c:order val="80"/>
          <c:tx>
            <c:strRef>
              <c:f>'Pivot tables'!$CD$3:$CD$4</c:f>
              <c:strCache>
                <c:ptCount val="1"/>
                <c:pt idx="0">
                  <c:v>Tees Esk and Wear Valleys NHS Foundation Trust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tables'!$CD$5:$CD$23</c:f>
              <c:numCache>
                <c:formatCode>General</c:formatCode>
                <c:ptCount val="19"/>
                <c:pt idx="0">
                  <c:v>1386</c:v>
                </c:pt>
                <c:pt idx="1">
                  <c:v>1360</c:v>
                </c:pt>
                <c:pt idx="2">
                  <c:v>1327</c:v>
                </c:pt>
                <c:pt idx="3">
                  <c:v>1283</c:v>
                </c:pt>
                <c:pt idx="4">
                  <c:v>1296</c:v>
                </c:pt>
                <c:pt idx="5">
                  <c:v>1383</c:v>
                </c:pt>
                <c:pt idx="6">
                  <c:v>1370</c:v>
                </c:pt>
                <c:pt idx="7">
                  <c:v>1356</c:v>
                </c:pt>
                <c:pt idx="8">
                  <c:v>1378</c:v>
                </c:pt>
                <c:pt idx="9">
                  <c:v>1354</c:v>
                </c:pt>
                <c:pt idx="10">
                  <c:v>1410</c:v>
                </c:pt>
                <c:pt idx="11">
                  <c:v>1411</c:v>
                </c:pt>
                <c:pt idx="12">
                  <c:v>1445</c:v>
                </c:pt>
                <c:pt idx="13">
                  <c:v>1432</c:v>
                </c:pt>
                <c:pt idx="14">
                  <c:v>1432</c:v>
                </c:pt>
                <c:pt idx="15">
                  <c:v>1434</c:v>
                </c:pt>
                <c:pt idx="16">
                  <c:v>1494</c:v>
                </c:pt>
                <c:pt idx="17">
                  <c:v>1359</c:v>
                </c:pt>
                <c:pt idx="18">
                  <c:v>1353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1600-4903-B5B9-73347E8FA0F8}"/>
            </c:ext>
          </c:extLst>
        </c:ser>
        <c:ser>
          <c:idx val="81"/>
          <c:order val="81"/>
          <c:tx>
            <c:strRef>
              <c:f>'Pivot tables'!$CE$3:$CE$4</c:f>
              <c:strCache>
                <c:ptCount val="1"/>
                <c:pt idx="0">
                  <c:v>The Christie NHS Foundation Trust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tables'!$CE$5:$CE$23</c:f>
              <c:numCache>
                <c:formatCode>General</c:formatCode>
                <c:ptCount val="19"/>
                <c:pt idx="0">
                  <c:v>1395</c:v>
                </c:pt>
                <c:pt idx="1">
                  <c:v>1388</c:v>
                </c:pt>
                <c:pt idx="2">
                  <c:v>1263</c:v>
                </c:pt>
                <c:pt idx="3">
                  <c:v>1233</c:v>
                </c:pt>
                <c:pt idx="4">
                  <c:v>1219</c:v>
                </c:pt>
                <c:pt idx="5">
                  <c:v>1240</c:v>
                </c:pt>
                <c:pt idx="6">
                  <c:v>1241</c:v>
                </c:pt>
                <c:pt idx="7">
                  <c:v>1221</c:v>
                </c:pt>
                <c:pt idx="8">
                  <c:v>1210</c:v>
                </c:pt>
                <c:pt idx="9">
                  <c:v>1195</c:v>
                </c:pt>
                <c:pt idx="10">
                  <c:v>1162</c:v>
                </c:pt>
                <c:pt idx="11">
                  <c:v>1167</c:v>
                </c:pt>
                <c:pt idx="12">
                  <c:v>1167</c:v>
                </c:pt>
                <c:pt idx="13">
                  <c:v>1169</c:v>
                </c:pt>
                <c:pt idx="14">
                  <c:v>1169</c:v>
                </c:pt>
                <c:pt idx="15">
                  <c:v>1158</c:v>
                </c:pt>
                <c:pt idx="16">
                  <c:v>1135</c:v>
                </c:pt>
                <c:pt idx="17">
                  <c:v>1178</c:v>
                </c:pt>
                <c:pt idx="18">
                  <c:v>1161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1600-4903-B5B9-73347E8FA0F8}"/>
            </c:ext>
          </c:extLst>
        </c:ser>
        <c:ser>
          <c:idx val="82"/>
          <c:order val="82"/>
          <c:tx>
            <c:strRef>
              <c:f>'Pivot tables'!$CF$3:$CF$4</c:f>
              <c:strCache>
                <c:ptCount val="1"/>
                <c:pt idx="0">
                  <c:v>The Walton Centre for Neurology &amp; Neurosurgery NHS Trust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tables'!$CF$5:$CF$23</c:f>
              <c:numCache>
                <c:formatCode>General</c:formatCode>
                <c:ptCount val="19"/>
                <c:pt idx="0">
                  <c:v>191</c:v>
                </c:pt>
                <c:pt idx="1">
                  <c:v>186</c:v>
                </c:pt>
                <c:pt idx="2">
                  <c:v>186</c:v>
                </c:pt>
                <c:pt idx="3">
                  <c:v>185</c:v>
                </c:pt>
                <c:pt idx="4">
                  <c:v>184</c:v>
                </c:pt>
                <c:pt idx="5">
                  <c:v>185</c:v>
                </c:pt>
                <c:pt idx="6">
                  <c:v>192</c:v>
                </c:pt>
                <c:pt idx="7">
                  <c:v>191</c:v>
                </c:pt>
                <c:pt idx="8">
                  <c:v>187</c:v>
                </c:pt>
                <c:pt idx="9">
                  <c:v>178</c:v>
                </c:pt>
                <c:pt idx="10">
                  <c:v>183</c:v>
                </c:pt>
                <c:pt idx="11">
                  <c:v>202</c:v>
                </c:pt>
                <c:pt idx="12">
                  <c:v>205</c:v>
                </c:pt>
                <c:pt idx="13">
                  <c:v>207</c:v>
                </c:pt>
                <c:pt idx="14">
                  <c:v>207</c:v>
                </c:pt>
                <c:pt idx="15">
                  <c:v>211</c:v>
                </c:pt>
                <c:pt idx="16">
                  <c:v>210</c:v>
                </c:pt>
                <c:pt idx="17">
                  <c:v>201</c:v>
                </c:pt>
                <c:pt idx="18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1600-4903-B5B9-73347E8FA0F8}"/>
            </c:ext>
          </c:extLst>
        </c:ser>
        <c:ser>
          <c:idx val="83"/>
          <c:order val="83"/>
          <c:tx>
            <c:strRef>
              <c:f>'Pivot tables'!$CG$3:$CG$4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tables'!$CG$5:$CG$23</c:f>
              <c:numCache>
                <c:formatCode>General</c:formatCode>
                <c:ptCount val="19"/>
                <c:pt idx="0">
                  <c:v>83020</c:v>
                </c:pt>
                <c:pt idx="1">
                  <c:v>82792</c:v>
                </c:pt>
                <c:pt idx="2">
                  <c:v>82324</c:v>
                </c:pt>
                <c:pt idx="3">
                  <c:v>82158</c:v>
                </c:pt>
                <c:pt idx="4">
                  <c:v>81819</c:v>
                </c:pt>
                <c:pt idx="5">
                  <c:v>82063</c:v>
                </c:pt>
                <c:pt idx="6">
                  <c:v>82625</c:v>
                </c:pt>
                <c:pt idx="7">
                  <c:v>82264</c:v>
                </c:pt>
                <c:pt idx="8">
                  <c:v>81388</c:v>
                </c:pt>
                <c:pt idx="9">
                  <c:v>80103</c:v>
                </c:pt>
                <c:pt idx="10">
                  <c:v>80442</c:v>
                </c:pt>
                <c:pt idx="11">
                  <c:v>80568</c:v>
                </c:pt>
                <c:pt idx="12">
                  <c:v>81055</c:v>
                </c:pt>
                <c:pt idx="13">
                  <c:v>80570</c:v>
                </c:pt>
                <c:pt idx="14">
                  <c:v>80416</c:v>
                </c:pt>
                <c:pt idx="15">
                  <c:v>80178</c:v>
                </c:pt>
                <c:pt idx="16">
                  <c:v>79748</c:v>
                </c:pt>
                <c:pt idx="17">
                  <c:v>79704</c:v>
                </c:pt>
                <c:pt idx="18">
                  <c:v>80218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1600-4903-B5B9-73347E8FA0F8}"/>
            </c:ext>
          </c:extLst>
        </c:ser>
        <c:ser>
          <c:idx val="84"/>
          <c:order val="84"/>
          <c:tx>
            <c:strRef>
              <c:f>'Pivot tables'!$CH$3:$CH$4</c:f>
              <c:strCache>
                <c:ptCount val="1"/>
                <c:pt idx="0">
                  <c:v>University Hospitals of Morecambe Bay NHS Foundation Trust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tables'!$CH$5:$CH$23</c:f>
              <c:numCache>
                <c:formatCode>General</c:formatCode>
                <c:ptCount val="19"/>
                <c:pt idx="0">
                  <c:v>916</c:v>
                </c:pt>
                <c:pt idx="1">
                  <c:v>915</c:v>
                </c:pt>
                <c:pt idx="2">
                  <c:v>912</c:v>
                </c:pt>
                <c:pt idx="3">
                  <c:v>910</c:v>
                </c:pt>
                <c:pt idx="4">
                  <c:v>898</c:v>
                </c:pt>
                <c:pt idx="5">
                  <c:v>904</c:v>
                </c:pt>
                <c:pt idx="6">
                  <c:v>887</c:v>
                </c:pt>
                <c:pt idx="7">
                  <c:v>863</c:v>
                </c:pt>
                <c:pt idx="8">
                  <c:v>897</c:v>
                </c:pt>
                <c:pt idx="9">
                  <c:v>887</c:v>
                </c:pt>
                <c:pt idx="10">
                  <c:v>876</c:v>
                </c:pt>
                <c:pt idx="11">
                  <c:v>870</c:v>
                </c:pt>
                <c:pt idx="12">
                  <c:v>862</c:v>
                </c:pt>
                <c:pt idx="13">
                  <c:v>844</c:v>
                </c:pt>
                <c:pt idx="14">
                  <c:v>844</c:v>
                </c:pt>
                <c:pt idx="15">
                  <c:v>865</c:v>
                </c:pt>
                <c:pt idx="16">
                  <c:v>862</c:v>
                </c:pt>
                <c:pt idx="17">
                  <c:v>856</c:v>
                </c:pt>
                <c:pt idx="18">
                  <c:v>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1600-4903-B5B9-73347E8FA0F8}"/>
            </c:ext>
          </c:extLst>
        </c:ser>
        <c:ser>
          <c:idx val="85"/>
          <c:order val="85"/>
          <c:tx>
            <c:strRef>
              <c:f>'Pivot tables'!$CI$3:$CI$4</c:f>
              <c:strCache>
                <c:ptCount val="1"/>
                <c:pt idx="0">
                  <c:v>Warrington and Halton Hospitals NHS Foundation Trust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tables'!$CI$5:$CI$23</c:f>
              <c:numCache>
                <c:formatCode>General</c:formatCode>
                <c:ptCount val="19"/>
                <c:pt idx="0">
                  <c:v>492</c:v>
                </c:pt>
                <c:pt idx="1">
                  <c:v>486</c:v>
                </c:pt>
                <c:pt idx="2">
                  <c:v>472</c:v>
                </c:pt>
                <c:pt idx="3">
                  <c:v>461</c:v>
                </c:pt>
                <c:pt idx="4">
                  <c:v>463</c:v>
                </c:pt>
                <c:pt idx="5">
                  <c:v>458</c:v>
                </c:pt>
                <c:pt idx="6">
                  <c:v>466</c:v>
                </c:pt>
                <c:pt idx="7">
                  <c:v>453</c:v>
                </c:pt>
                <c:pt idx="8">
                  <c:v>456</c:v>
                </c:pt>
                <c:pt idx="9">
                  <c:v>419</c:v>
                </c:pt>
                <c:pt idx="10">
                  <c:v>413</c:v>
                </c:pt>
                <c:pt idx="11">
                  <c:v>418</c:v>
                </c:pt>
                <c:pt idx="12">
                  <c:v>409</c:v>
                </c:pt>
                <c:pt idx="13">
                  <c:v>413</c:v>
                </c:pt>
                <c:pt idx="14">
                  <c:v>413</c:v>
                </c:pt>
                <c:pt idx="15">
                  <c:v>421</c:v>
                </c:pt>
                <c:pt idx="16">
                  <c:v>413</c:v>
                </c:pt>
                <c:pt idx="17">
                  <c:v>423</c:v>
                </c:pt>
                <c:pt idx="18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1600-4903-B5B9-73347E8FA0F8}"/>
            </c:ext>
          </c:extLst>
        </c:ser>
        <c:ser>
          <c:idx val="86"/>
          <c:order val="86"/>
          <c:tx>
            <c:strRef>
              <c:f>'Pivot tables'!$CJ$3:$CJ$4</c:f>
              <c:strCache>
                <c:ptCount val="1"/>
                <c:pt idx="0">
                  <c:v>Wirral Community Trust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tables'!$CJ$5:$CJ$23</c:f>
              <c:numCache>
                <c:formatCode>General</c:formatCode>
                <c:ptCount val="19"/>
                <c:pt idx="0">
                  <c:v>77</c:v>
                </c:pt>
                <c:pt idx="1">
                  <c:v>74</c:v>
                </c:pt>
                <c:pt idx="2">
                  <c:v>73</c:v>
                </c:pt>
                <c:pt idx="3">
                  <c:v>73</c:v>
                </c:pt>
                <c:pt idx="4">
                  <c:v>71</c:v>
                </c:pt>
                <c:pt idx="5">
                  <c:v>68</c:v>
                </c:pt>
                <c:pt idx="6">
                  <c:v>67</c:v>
                </c:pt>
                <c:pt idx="7">
                  <c:v>69</c:v>
                </c:pt>
                <c:pt idx="8">
                  <c:v>67</c:v>
                </c:pt>
                <c:pt idx="9">
                  <c:v>66</c:v>
                </c:pt>
                <c:pt idx="10">
                  <c:v>66</c:v>
                </c:pt>
                <c:pt idx="11">
                  <c:v>68</c:v>
                </c:pt>
                <c:pt idx="12">
                  <c:v>69</c:v>
                </c:pt>
                <c:pt idx="13">
                  <c:v>72</c:v>
                </c:pt>
                <c:pt idx="14">
                  <c:v>72</c:v>
                </c:pt>
                <c:pt idx="15">
                  <c:v>77</c:v>
                </c:pt>
                <c:pt idx="16">
                  <c:v>76</c:v>
                </c:pt>
                <c:pt idx="17">
                  <c:v>75</c:v>
                </c:pt>
                <c:pt idx="18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1600-4903-B5B9-73347E8FA0F8}"/>
            </c:ext>
          </c:extLst>
        </c:ser>
        <c:ser>
          <c:idx val="87"/>
          <c:order val="87"/>
          <c:tx>
            <c:strRef>
              <c:f>'Pivot tables'!$CK$3:$CK$4</c:f>
              <c:strCache>
                <c:ptCount val="1"/>
                <c:pt idx="0">
                  <c:v>Wirral University Teaching Hospital NHS Foundation Trust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tables'!$CK$5:$CK$23</c:f>
              <c:numCache>
                <c:formatCode>General</c:formatCode>
                <c:ptCount val="19"/>
                <c:pt idx="0">
                  <c:v>836</c:v>
                </c:pt>
                <c:pt idx="1">
                  <c:v>825</c:v>
                </c:pt>
                <c:pt idx="2">
                  <c:v>791</c:v>
                </c:pt>
                <c:pt idx="3">
                  <c:v>788</c:v>
                </c:pt>
                <c:pt idx="4">
                  <c:v>767</c:v>
                </c:pt>
                <c:pt idx="5">
                  <c:v>769</c:v>
                </c:pt>
                <c:pt idx="6">
                  <c:v>763</c:v>
                </c:pt>
                <c:pt idx="7">
                  <c:v>730</c:v>
                </c:pt>
                <c:pt idx="8">
                  <c:v>700</c:v>
                </c:pt>
                <c:pt idx="9">
                  <c:v>670</c:v>
                </c:pt>
                <c:pt idx="10">
                  <c:v>674</c:v>
                </c:pt>
                <c:pt idx="11">
                  <c:v>674</c:v>
                </c:pt>
                <c:pt idx="12">
                  <c:v>686</c:v>
                </c:pt>
                <c:pt idx="13">
                  <c:v>658</c:v>
                </c:pt>
                <c:pt idx="14">
                  <c:v>658</c:v>
                </c:pt>
                <c:pt idx="15">
                  <c:v>675</c:v>
                </c:pt>
                <c:pt idx="16">
                  <c:v>675</c:v>
                </c:pt>
                <c:pt idx="17">
                  <c:v>679</c:v>
                </c:pt>
                <c:pt idx="18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1600-4903-B5B9-73347E8FA0F8}"/>
            </c:ext>
          </c:extLst>
        </c:ser>
        <c:ser>
          <c:idx val="88"/>
          <c:order val="88"/>
          <c:tx>
            <c:strRef>
              <c:f>'Pivot tables'!$CL$3:$CL$4</c:f>
              <c:strCache>
                <c:ptCount val="1"/>
                <c:pt idx="0">
                  <c:v>Wrightington Wigan and Leigh NHS Foundation Trust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tables'!$CL$5:$CL$23</c:f>
              <c:numCache>
                <c:formatCode>General</c:formatCode>
                <c:ptCount val="19"/>
                <c:pt idx="0">
                  <c:v>624</c:v>
                </c:pt>
                <c:pt idx="1">
                  <c:v>620</c:v>
                </c:pt>
                <c:pt idx="2">
                  <c:v>609</c:v>
                </c:pt>
                <c:pt idx="3">
                  <c:v>602</c:v>
                </c:pt>
                <c:pt idx="4">
                  <c:v>602</c:v>
                </c:pt>
                <c:pt idx="5">
                  <c:v>597</c:v>
                </c:pt>
                <c:pt idx="6">
                  <c:v>610</c:v>
                </c:pt>
                <c:pt idx="7">
                  <c:v>612</c:v>
                </c:pt>
                <c:pt idx="8">
                  <c:v>597</c:v>
                </c:pt>
                <c:pt idx="9">
                  <c:v>581</c:v>
                </c:pt>
                <c:pt idx="10">
                  <c:v>587</c:v>
                </c:pt>
                <c:pt idx="11">
                  <c:v>598</c:v>
                </c:pt>
                <c:pt idx="12">
                  <c:v>615</c:v>
                </c:pt>
                <c:pt idx="13">
                  <c:v>605</c:v>
                </c:pt>
                <c:pt idx="14">
                  <c:v>605</c:v>
                </c:pt>
                <c:pt idx="15">
                  <c:v>598</c:v>
                </c:pt>
                <c:pt idx="16">
                  <c:v>592</c:v>
                </c:pt>
                <c:pt idx="17">
                  <c:v>589</c:v>
                </c:pt>
                <c:pt idx="18">
                  <c:v>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1600-4903-B5B9-73347E8FA0F8}"/>
            </c:ext>
          </c:extLst>
        </c:ser>
        <c:ser>
          <c:idx val="89"/>
          <c:order val="89"/>
          <c:tx>
            <c:strRef>
              <c:f>'Pivot tables'!$CM$3:$CM$4</c:f>
              <c:strCache>
                <c:ptCount val="1"/>
                <c:pt idx="0">
                  <c:v>York Teaching Hospital NHS Foundation Trust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tables'!$CM$5:$CM$23</c:f>
              <c:numCache>
                <c:formatCode>General</c:formatCode>
                <c:ptCount val="19"/>
                <c:pt idx="0">
                  <c:v>1812</c:v>
                </c:pt>
                <c:pt idx="1">
                  <c:v>1820</c:v>
                </c:pt>
                <c:pt idx="2">
                  <c:v>1834</c:v>
                </c:pt>
                <c:pt idx="3">
                  <c:v>1838</c:v>
                </c:pt>
                <c:pt idx="4">
                  <c:v>1842</c:v>
                </c:pt>
                <c:pt idx="5">
                  <c:v>1873</c:v>
                </c:pt>
                <c:pt idx="6">
                  <c:v>1904</c:v>
                </c:pt>
                <c:pt idx="7">
                  <c:v>1921</c:v>
                </c:pt>
                <c:pt idx="8">
                  <c:v>1939</c:v>
                </c:pt>
                <c:pt idx="9">
                  <c:v>1949</c:v>
                </c:pt>
                <c:pt idx="10">
                  <c:v>1962</c:v>
                </c:pt>
                <c:pt idx="11">
                  <c:v>1995</c:v>
                </c:pt>
                <c:pt idx="12">
                  <c:v>2006</c:v>
                </c:pt>
                <c:pt idx="13">
                  <c:v>2027</c:v>
                </c:pt>
                <c:pt idx="14">
                  <c:v>2027</c:v>
                </c:pt>
                <c:pt idx="15">
                  <c:v>2061</c:v>
                </c:pt>
                <c:pt idx="16">
                  <c:v>2105</c:v>
                </c:pt>
                <c:pt idx="17">
                  <c:v>2083</c:v>
                </c:pt>
                <c:pt idx="18">
                  <c:v>2082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1600-4903-B5B9-73347E8FA0F8}"/>
            </c:ext>
          </c:extLst>
        </c:ser>
        <c:ser>
          <c:idx val="90"/>
          <c:order val="90"/>
          <c:tx>
            <c:strRef>
              <c:f>'Pivot tables'!$CN$3:$CN$4</c:f>
              <c:strCache>
                <c:ptCount val="1"/>
                <c:pt idx="0">
                  <c:v>Yorkshire Ambulance Service NHS Trust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tables'!$CN$5:$CN$23</c:f>
              <c:numCache>
                <c:formatCode>General</c:formatCode>
                <c:ptCount val="19"/>
                <c:pt idx="0">
                  <c:v>753</c:v>
                </c:pt>
                <c:pt idx="1">
                  <c:v>746</c:v>
                </c:pt>
                <c:pt idx="2">
                  <c:v>733</c:v>
                </c:pt>
                <c:pt idx="3">
                  <c:v>727</c:v>
                </c:pt>
                <c:pt idx="4">
                  <c:v>713</c:v>
                </c:pt>
                <c:pt idx="5">
                  <c:v>707</c:v>
                </c:pt>
                <c:pt idx="6">
                  <c:v>713</c:v>
                </c:pt>
                <c:pt idx="7">
                  <c:v>699</c:v>
                </c:pt>
                <c:pt idx="8">
                  <c:v>699</c:v>
                </c:pt>
                <c:pt idx="9">
                  <c:v>709</c:v>
                </c:pt>
                <c:pt idx="10">
                  <c:v>725</c:v>
                </c:pt>
                <c:pt idx="11">
                  <c:v>731</c:v>
                </c:pt>
                <c:pt idx="12">
                  <c:v>732</c:v>
                </c:pt>
                <c:pt idx="13">
                  <c:v>702</c:v>
                </c:pt>
                <c:pt idx="14">
                  <c:v>702</c:v>
                </c:pt>
                <c:pt idx="15">
                  <c:v>705</c:v>
                </c:pt>
                <c:pt idx="16">
                  <c:v>664</c:v>
                </c:pt>
                <c:pt idx="17">
                  <c:v>657</c:v>
                </c:pt>
                <c:pt idx="18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1600-4903-B5B9-73347E8FA0F8}"/>
            </c:ext>
          </c:extLst>
        </c:ser>
        <c:ser>
          <c:idx val="91"/>
          <c:order val="91"/>
          <c:tx>
            <c:strRef>
              <c:f>'Pivot tables'!$CO$3:$CO$4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tables'!$A$5:$A$23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tables'!$CO$5:$CO$23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5B-1600-4903-B5B9-73347E8FA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716240"/>
        <c:axId val="478718536"/>
      </c:barChart>
      <c:catAx>
        <c:axId val="47871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18536"/>
        <c:crosses val="autoZero"/>
        <c:auto val="1"/>
        <c:lblAlgn val="ctr"/>
        <c:lblOffset val="100"/>
        <c:noMultiLvlLbl val="0"/>
      </c:catAx>
      <c:valAx>
        <c:axId val="478718536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1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[OpenAthensNorthOct2021.xlsx]Pivot tables!PivotTable4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OpenAthens</a:t>
            </a:r>
            <a:r>
              <a:rPr lang="en-GB" baseline="0"/>
              <a:t> Accounts % of headcount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tables'!$B$26:$B$27</c:f>
              <c:strCache>
                <c:ptCount val="1"/>
                <c:pt idx="0">
                  <c:v>Airedale NHS Trust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tables'!$B$28:$B$46</c:f>
              <c:numCache>
                <c:formatCode>0%</c:formatCode>
                <c:ptCount val="19"/>
                <c:pt idx="0">
                  <c:v>0.11611076148521082</c:v>
                </c:pt>
                <c:pt idx="1">
                  <c:v>0.11988672120830711</c:v>
                </c:pt>
                <c:pt idx="2">
                  <c:v>0.11925739458779107</c:v>
                </c:pt>
                <c:pt idx="3">
                  <c:v>0.11894273127753303</c:v>
                </c:pt>
                <c:pt idx="4">
                  <c:v>0.12460667086217747</c:v>
                </c:pt>
                <c:pt idx="5">
                  <c:v>0.12586532410320955</c:v>
                </c:pt>
                <c:pt idx="6">
                  <c:v>0.12932662051604782</c:v>
                </c:pt>
                <c:pt idx="7">
                  <c:v>0.13089993706733793</c:v>
                </c:pt>
                <c:pt idx="8">
                  <c:v>0.12806796727501574</c:v>
                </c:pt>
                <c:pt idx="9">
                  <c:v>0.13310258023914412</c:v>
                </c:pt>
                <c:pt idx="10">
                  <c:v>0.14033983637507866</c:v>
                </c:pt>
                <c:pt idx="11">
                  <c:v>0.13719320327249843</c:v>
                </c:pt>
                <c:pt idx="12">
                  <c:v>0.13656387665198239</c:v>
                </c:pt>
                <c:pt idx="13">
                  <c:v>0.12341407151095732</c:v>
                </c:pt>
                <c:pt idx="14">
                  <c:v>0.12283737024221453</c:v>
                </c:pt>
                <c:pt idx="15">
                  <c:v>0.12283737024221453</c:v>
                </c:pt>
                <c:pt idx="16">
                  <c:v>0.12312572087658592</c:v>
                </c:pt>
                <c:pt idx="17">
                  <c:v>0.12572087658592848</c:v>
                </c:pt>
                <c:pt idx="18">
                  <c:v>0.12658592848904268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0-4030-88D7-C3BC25B62D10}"/>
            </c:ext>
          </c:extLst>
        </c:ser>
        <c:ser>
          <c:idx val="1"/>
          <c:order val="1"/>
          <c:tx>
            <c:strRef>
              <c:f>'Pivot tables'!$C$26:$C$27</c:f>
              <c:strCache>
                <c:ptCount val="1"/>
                <c:pt idx="0">
                  <c:v>Alder Hey Children's NHS Foundation Trust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tables'!$C$28:$C$46</c:f>
              <c:numCache>
                <c:formatCode>0%</c:formatCode>
                <c:ptCount val="19"/>
                <c:pt idx="0">
                  <c:v>0.18932038834951456</c:v>
                </c:pt>
                <c:pt idx="1">
                  <c:v>0.19228694714131608</c:v>
                </c:pt>
                <c:pt idx="2">
                  <c:v>0.18959007551240561</c:v>
                </c:pt>
                <c:pt idx="3">
                  <c:v>0.18985976267529667</c:v>
                </c:pt>
                <c:pt idx="4">
                  <c:v>0.18770226537216828</c:v>
                </c:pt>
                <c:pt idx="5">
                  <c:v>0.18797195253505933</c:v>
                </c:pt>
                <c:pt idx="6">
                  <c:v>0.19228694714131608</c:v>
                </c:pt>
                <c:pt idx="7">
                  <c:v>0.19309600862998921</c:v>
                </c:pt>
                <c:pt idx="8">
                  <c:v>0.19390507011866234</c:v>
                </c:pt>
                <c:pt idx="9">
                  <c:v>0.1912081984897519</c:v>
                </c:pt>
                <c:pt idx="10">
                  <c:v>0.19390507011866234</c:v>
                </c:pt>
                <c:pt idx="11">
                  <c:v>0.19228694714131608</c:v>
                </c:pt>
                <c:pt idx="12">
                  <c:v>0.19093851132686085</c:v>
                </c:pt>
                <c:pt idx="13">
                  <c:v>0.17746686303387335</c:v>
                </c:pt>
                <c:pt idx="14">
                  <c:v>0.18090328915071183</c:v>
                </c:pt>
                <c:pt idx="15">
                  <c:v>0.18090328915071183</c:v>
                </c:pt>
                <c:pt idx="16">
                  <c:v>0.17746686303387335</c:v>
                </c:pt>
                <c:pt idx="17">
                  <c:v>0.17795778105056456</c:v>
                </c:pt>
                <c:pt idx="18">
                  <c:v>0.18065783014236622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00-4030-88D7-C3BC25B62D10}"/>
            </c:ext>
          </c:extLst>
        </c:ser>
        <c:ser>
          <c:idx val="2"/>
          <c:order val="2"/>
          <c:tx>
            <c:strRef>
              <c:f>'Pivot tables'!$D$26:$D$27</c:f>
              <c:strCache>
                <c:ptCount val="1"/>
                <c:pt idx="0">
                  <c:v>Barnsley Hospital NHS Foundation Trust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tables'!$D$28:$D$46</c:f>
              <c:numCache>
                <c:formatCode>0%</c:formatCode>
                <c:ptCount val="19"/>
                <c:pt idx="0">
                  <c:v>0.10375335120643432</c:v>
                </c:pt>
                <c:pt idx="1">
                  <c:v>0.1032171581769437</c:v>
                </c:pt>
                <c:pt idx="2">
                  <c:v>0.10241286863270778</c:v>
                </c:pt>
                <c:pt idx="3">
                  <c:v>0.10375335120643432</c:v>
                </c:pt>
                <c:pt idx="4">
                  <c:v>0.10536193029490616</c:v>
                </c:pt>
                <c:pt idx="5">
                  <c:v>0.10697050938337802</c:v>
                </c:pt>
                <c:pt idx="6">
                  <c:v>0.10831099195710456</c:v>
                </c:pt>
                <c:pt idx="7">
                  <c:v>0.10536193029490616</c:v>
                </c:pt>
                <c:pt idx="8">
                  <c:v>0.10643431635388739</c:v>
                </c:pt>
                <c:pt idx="9">
                  <c:v>0.10697050938337802</c:v>
                </c:pt>
                <c:pt idx="10">
                  <c:v>0.10482573726541555</c:v>
                </c:pt>
                <c:pt idx="11">
                  <c:v>0.1061662198391421</c:v>
                </c:pt>
                <c:pt idx="12">
                  <c:v>0.10589812332439678</c:v>
                </c:pt>
                <c:pt idx="13">
                  <c:v>0.10483666751076222</c:v>
                </c:pt>
                <c:pt idx="14">
                  <c:v>0.10508989617624716</c:v>
                </c:pt>
                <c:pt idx="15">
                  <c:v>0.10508989617624716</c:v>
                </c:pt>
                <c:pt idx="16">
                  <c:v>0.10382375284882249</c:v>
                </c:pt>
                <c:pt idx="17">
                  <c:v>0.10559635350721702</c:v>
                </c:pt>
                <c:pt idx="18">
                  <c:v>0.10433021017979235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00-4030-88D7-C3BC25B62D10}"/>
            </c:ext>
          </c:extLst>
        </c:ser>
        <c:ser>
          <c:idx val="3"/>
          <c:order val="3"/>
          <c:tx>
            <c:strRef>
              <c:f>'Pivot tables'!$E$26:$E$27</c:f>
              <c:strCache>
                <c:ptCount val="1"/>
                <c:pt idx="0">
                  <c:v>Blackpool Teaching Hospitals NHS Foundation Trust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tables'!$E$28:$E$46</c:f>
              <c:numCache>
                <c:formatCode>0%</c:formatCode>
                <c:ptCount val="19"/>
                <c:pt idx="0">
                  <c:v>0.14018824871648602</c:v>
                </c:pt>
                <c:pt idx="1">
                  <c:v>0.14104392470051341</c:v>
                </c:pt>
                <c:pt idx="2">
                  <c:v>0.13804905875641757</c:v>
                </c:pt>
                <c:pt idx="3">
                  <c:v>0.1394751853964632</c:v>
                </c:pt>
                <c:pt idx="4">
                  <c:v>0.13833428408442669</c:v>
                </c:pt>
                <c:pt idx="5">
                  <c:v>0.13833428408442669</c:v>
                </c:pt>
                <c:pt idx="6">
                  <c:v>0.13690815744438106</c:v>
                </c:pt>
                <c:pt idx="7">
                  <c:v>0.1336280661722761</c:v>
                </c:pt>
                <c:pt idx="8">
                  <c:v>0.13320022818026242</c:v>
                </c:pt>
                <c:pt idx="9">
                  <c:v>0.12992013690815746</c:v>
                </c:pt>
                <c:pt idx="10">
                  <c:v>0.13020536223616658</c:v>
                </c:pt>
                <c:pt idx="11">
                  <c:v>0.12963491158014831</c:v>
                </c:pt>
                <c:pt idx="12">
                  <c:v>0.13063320022818026</c:v>
                </c:pt>
                <c:pt idx="13">
                  <c:v>0.12162162162162163</c:v>
                </c:pt>
                <c:pt idx="14">
                  <c:v>0.12095919448860626</c:v>
                </c:pt>
                <c:pt idx="15">
                  <c:v>0.12095919448860626</c:v>
                </c:pt>
                <c:pt idx="16">
                  <c:v>0.12135665076841548</c:v>
                </c:pt>
                <c:pt idx="17">
                  <c:v>0.12254901960784313</c:v>
                </c:pt>
                <c:pt idx="18">
                  <c:v>0.12851086380498145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00-4030-88D7-C3BC25B62D10}"/>
            </c:ext>
          </c:extLst>
        </c:ser>
        <c:ser>
          <c:idx val="4"/>
          <c:order val="4"/>
          <c:tx>
            <c:strRef>
              <c:f>'Pivot tables'!$F$26:$F$27</c:f>
              <c:strCache>
                <c:ptCount val="1"/>
                <c:pt idx="0">
                  <c:v>Bolton NHS Foundation Trust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tables'!$F$28:$F$46</c:f>
              <c:numCache>
                <c:formatCode>0%</c:formatCode>
                <c:ptCount val="19"/>
                <c:pt idx="0">
                  <c:v>0.32206952303961195</c:v>
                </c:pt>
                <c:pt idx="1">
                  <c:v>0.32336297493936944</c:v>
                </c:pt>
                <c:pt idx="2">
                  <c:v>0.32465642683912693</c:v>
                </c:pt>
                <c:pt idx="3">
                  <c:v>0.32659660468876311</c:v>
                </c:pt>
                <c:pt idx="4">
                  <c:v>0.32643492320129347</c:v>
                </c:pt>
                <c:pt idx="5">
                  <c:v>0.32740501212611156</c:v>
                </c:pt>
                <c:pt idx="6">
                  <c:v>0.32691996766370252</c:v>
                </c:pt>
                <c:pt idx="7">
                  <c:v>0.33047696038803559</c:v>
                </c:pt>
                <c:pt idx="8">
                  <c:v>0.31705739692805174</c:v>
                </c:pt>
                <c:pt idx="9">
                  <c:v>0.32045270816491511</c:v>
                </c:pt>
                <c:pt idx="10">
                  <c:v>0.32045270816491511</c:v>
                </c:pt>
                <c:pt idx="11">
                  <c:v>0.31964430072756667</c:v>
                </c:pt>
                <c:pt idx="12">
                  <c:v>0.32206952303961195</c:v>
                </c:pt>
                <c:pt idx="13">
                  <c:v>0.31639759417537194</c:v>
                </c:pt>
                <c:pt idx="14">
                  <c:v>0.31703070591959481</c:v>
                </c:pt>
                <c:pt idx="15">
                  <c:v>0.31703070591959481</c:v>
                </c:pt>
                <c:pt idx="16">
                  <c:v>0.29756251978474202</c:v>
                </c:pt>
                <c:pt idx="17">
                  <c:v>0.30832541943653052</c:v>
                </c:pt>
                <c:pt idx="18">
                  <c:v>0.30832541943653052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00-4030-88D7-C3BC25B62D10}"/>
            </c:ext>
          </c:extLst>
        </c:ser>
        <c:ser>
          <c:idx val="5"/>
          <c:order val="5"/>
          <c:tx>
            <c:strRef>
              <c:f>'Pivot tables'!$G$26:$G$27</c:f>
              <c:strCache>
                <c:ptCount val="1"/>
                <c:pt idx="0">
                  <c:v>Boomerang Healthcare Ltd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tables'!$G$28:$G$46</c:f>
              <c:numCache>
                <c:formatCode>0%</c:formatCode>
                <c:ptCount val="19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00-4030-88D7-C3BC25B62D10}"/>
            </c:ext>
          </c:extLst>
        </c:ser>
        <c:ser>
          <c:idx val="6"/>
          <c:order val="6"/>
          <c:tx>
            <c:strRef>
              <c:f>'Pivot tables'!$H$26:$H$27</c:f>
              <c:strCache>
                <c:ptCount val="1"/>
                <c:pt idx="0">
                  <c:v>Bradford District Care Foundation NHS Trust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tables'!$H$28:$H$46</c:f>
              <c:numCache>
                <c:formatCode>0%</c:formatCode>
                <c:ptCount val="19"/>
                <c:pt idx="0">
                  <c:v>0.30179282868525897</c:v>
                </c:pt>
                <c:pt idx="1">
                  <c:v>0.28784860557768926</c:v>
                </c:pt>
                <c:pt idx="2">
                  <c:v>0.2785524568393094</c:v>
                </c:pt>
                <c:pt idx="3">
                  <c:v>0.26560424966799467</c:v>
                </c:pt>
                <c:pt idx="4">
                  <c:v>0.25763612217795484</c:v>
                </c:pt>
                <c:pt idx="5">
                  <c:v>0.25730411686586985</c:v>
                </c:pt>
                <c:pt idx="6">
                  <c:v>0.26128818061088976</c:v>
                </c:pt>
                <c:pt idx="7">
                  <c:v>0.26494023904382469</c:v>
                </c:pt>
                <c:pt idx="8">
                  <c:v>0.26460823373173969</c:v>
                </c:pt>
                <c:pt idx="9">
                  <c:v>0.27091633466135456</c:v>
                </c:pt>
                <c:pt idx="10">
                  <c:v>0.31540504648074369</c:v>
                </c:pt>
                <c:pt idx="11">
                  <c:v>0.30478087649402391</c:v>
                </c:pt>
                <c:pt idx="12">
                  <c:v>0.30710491367861886</c:v>
                </c:pt>
                <c:pt idx="13">
                  <c:v>0.33516661274668391</c:v>
                </c:pt>
                <c:pt idx="14">
                  <c:v>0.33904885150436753</c:v>
                </c:pt>
                <c:pt idx="15">
                  <c:v>0.33904885150436753</c:v>
                </c:pt>
                <c:pt idx="16">
                  <c:v>0.34196053057263021</c:v>
                </c:pt>
                <c:pt idx="17">
                  <c:v>0.34810740860562922</c:v>
                </c:pt>
                <c:pt idx="18">
                  <c:v>0.36104820446457458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00-4030-88D7-C3BC25B62D10}"/>
            </c:ext>
          </c:extLst>
        </c:ser>
        <c:ser>
          <c:idx val="7"/>
          <c:order val="7"/>
          <c:tx>
            <c:strRef>
              <c:f>'Pivot tables'!$I$26:$I$27</c:f>
              <c:strCache>
                <c:ptCount val="1"/>
                <c:pt idx="0">
                  <c:v>Bradford Teaching Hospitals NHS Trust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tables'!$I$28:$I$46</c:f>
              <c:numCache>
                <c:formatCode>0%</c:formatCode>
                <c:ptCount val="19"/>
                <c:pt idx="0">
                  <c:v>0.15533498759305212</c:v>
                </c:pt>
                <c:pt idx="1">
                  <c:v>0.15384615384615385</c:v>
                </c:pt>
                <c:pt idx="2">
                  <c:v>0.1531844499586435</c:v>
                </c:pt>
                <c:pt idx="3">
                  <c:v>0.15053763440860216</c:v>
                </c:pt>
                <c:pt idx="4">
                  <c:v>0.1500413564929694</c:v>
                </c:pt>
                <c:pt idx="5">
                  <c:v>0.14971050454921422</c:v>
                </c:pt>
                <c:pt idx="6">
                  <c:v>0.14871794871794872</c:v>
                </c:pt>
                <c:pt idx="7">
                  <c:v>0.14441687344913151</c:v>
                </c:pt>
                <c:pt idx="8">
                  <c:v>0.14127377998345741</c:v>
                </c:pt>
                <c:pt idx="9">
                  <c:v>0.13399503722084366</c:v>
                </c:pt>
                <c:pt idx="10">
                  <c:v>0.13234077750206782</c:v>
                </c:pt>
                <c:pt idx="11">
                  <c:v>0.13316790736145576</c:v>
                </c:pt>
                <c:pt idx="12">
                  <c:v>0.13349875930521091</c:v>
                </c:pt>
                <c:pt idx="13">
                  <c:v>0.12868117797695264</c:v>
                </c:pt>
                <c:pt idx="14">
                  <c:v>0.12740076824583868</c:v>
                </c:pt>
                <c:pt idx="15">
                  <c:v>0.12740076824583868</c:v>
                </c:pt>
                <c:pt idx="16">
                  <c:v>0.12628040973111396</c:v>
                </c:pt>
                <c:pt idx="17">
                  <c:v>0.12708066581306018</c:v>
                </c:pt>
                <c:pt idx="18">
                  <c:v>0.12660051216389245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00-4030-88D7-C3BC25B62D10}"/>
            </c:ext>
          </c:extLst>
        </c:ser>
        <c:ser>
          <c:idx val="8"/>
          <c:order val="8"/>
          <c:tx>
            <c:strRef>
              <c:f>'Pivot tables'!$J$26:$J$27</c:f>
              <c:strCache>
                <c:ptCount val="1"/>
                <c:pt idx="0">
                  <c:v>Bridgewater Community Healthcare NHS Trust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tables'!$J$28:$J$46</c:f>
              <c:numCache>
                <c:formatCode>0%</c:formatCode>
                <c:ptCount val="19"/>
                <c:pt idx="0">
                  <c:v>0.16192071468453378</c:v>
                </c:pt>
                <c:pt idx="1">
                  <c:v>0.15577889447236182</c:v>
                </c:pt>
                <c:pt idx="2">
                  <c:v>0.15912897822445563</c:v>
                </c:pt>
                <c:pt idx="3">
                  <c:v>0.15633724176437744</c:v>
                </c:pt>
                <c:pt idx="4">
                  <c:v>0.15242881072026801</c:v>
                </c:pt>
                <c:pt idx="5">
                  <c:v>0.14796203238414293</c:v>
                </c:pt>
                <c:pt idx="6">
                  <c:v>0.1407035175879397</c:v>
                </c:pt>
                <c:pt idx="7">
                  <c:v>0.13679508654383027</c:v>
                </c:pt>
                <c:pt idx="8">
                  <c:v>0.13232830820770519</c:v>
                </c:pt>
                <c:pt idx="9">
                  <c:v>0.12674483528754885</c:v>
                </c:pt>
                <c:pt idx="10">
                  <c:v>0.12227805695142378</c:v>
                </c:pt>
                <c:pt idx="11">
                  <c:v>0.11836962590731435</c:v>
                </c:pt>
                <c:pt idx="12">
                  <c:v>0.11613623673925182</c:v>
                </c:pt>
                <c:pt idx="13">
                  <c:v>0.1145710928319624</c:v>
                </c:pt>
                <c:pt idx="14">
                  <c:v>0.11104582843713279</c:v>
                </c:pt>
                <c:pt idx="15">
                  <c:v>0.11104582843713279</c:v>
                </c:pt>
                <c:pt idx="16">
                  <c:v>0.10987074030552292</c:v>
                </c:pt>
                <c:pt idx="17">
                  <c:v>0.10693301997649823</c:v>
                </c:pt>
                <c:pt idx="18">
                  <c:v>0.1045828437132785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00-4030-88D7-C3BC25B62D10}"/>
            </c:ext>
          </c:extLst>
        </c:ser>
        <c:ser>
          <c:idx val="9"/>
          <c:order val="9"/>
          <c:tx>
            <c:strRef>
              <c:f>'Pivot tables'!$K$26:$K$27</c:f>
              <c:strCache>
                <c:ptCount val="1"/>
                <c:pt idx="0">
                  <c:v>Calderdale &amp; Huddersfield NHS Foundation Trust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tables'!$K$28:$K$46</c:f>
              <c:numCache>
                <c:formatCode>0%</c:formatCode>
                <c:ptCount val="19"/>
                <c:pt idx="0">
                  <c:v>0.13428857047650783</c:v>
                </c:pt>
                <c:pt idx="1">
                  <c:v>0.13462179273575475</c:v>
                </c:pt>
                <c:pt idx="2">
                  <c:v>0.13395534821726091</c:v>
                </c:pt>
                <c:pt idx="3">
                  <c:v>0.13345551482839055</c:v>
                </c:pt>
                <c:pt idx="4">
                  <c:v>0.13178940353215596</c:v>
                </c:pt>
                <c:pt idx="5">
                  <c:v>0.13512162612462514</c:v>
                </c:pt>
                <c:pt idx="6">
                  <c:v>0.13428857047650783</c:v>
                </c:pt>
                <c:pt idx="7">
                  <c:v>0.12979006997667444</c:v>
                </c:pt>
                <c:pt idx="8">
                  <c:v>0.12779073642119293</c:v>
                </c:pt>
                <c:pt idx="9">
                  <c:v>0.12579140286571142</c:v>
                </c:pt>
                <c:pt idx="10">
                  <c:v>0.12529156947684106</c:v>
                </c:pt>
                <c:pt idx="11">
                  <c:v>0.1251249583472176</c:v>
                </c:pt>
                <c:pt idx="12">
                  <c:v>0.12529156947684106</c:v>
                </c:pt>
                <c:pt idx="13">
                  <c:v>0.1200190506429592</c:v>
                </c:pt>
                <c:pt idx="14">
                  <c:v>0.11986029528496586</c:v>
                </c:pt>
                <c:pt idx="15">
                  <c:v>0.11986029528496586</c:v>
                </c:pt>
                <c:pt idx="16">
                  <c:v>0.12240038101285919</c:v>
                </c:pt>
                <c:pt idx="17">
                  <c:v>0.1239879345927925</c:v>
                </c:pt>
                <c:pt idx="18">
                  <c:v>0.12367042387680584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C00-4030-88D7-C3BC25B62D10}"/>
            </c:ext>
          </c:extLst>
        </c:ser>
        <c:ser>
          <c:idx val="10"/>
          <c:order val="10"/>
          <c:tx>
            <c:strRef>
              <c:f>'Pivot tables'!$L$26:$L$27</c:f>
              <c:strCache>
                <c:ptCount val="1"/>
                <c:pt idx="0">
                  <c:v>CCG, GPs and Practice Staff in Halton, Knowsley and St Helens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tables'!$L$28:$L$46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A-6C00-4030-88D7-C3BC25B62D10}"/>
            </c:ext>
          </c:extLst>
        </c:ser>
        <c:ser>
          <c:idx val="11"/>
          <c:order val="11"/>
          <c:tx>
            <c:strRef>
              <c:f>'Pivot tables'!$M$26:$M$27</c:f>
              <c:strCache>
                <c:ptCount val="1"/>
                <c:pt idx="0">
                  <c:v>Cheshire &amp; Wirral Partnership NHS Foundation Trust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tables'!$M$28:$M$46</c:f>
              <c:numCache>
                <c:formatCode>0%</c:formatCode>
                <c:ptCount val="19"/>
                <c:pt idx="0">
                  <c:v>0.21449904968775454</c:v>
                </c:pt>
                <c:pt idx="1">
                  <c:v>0.21286994298126527</c:v>
                </c:pt>
                <c:pt idx="2">
                  <c:v>0.21721422753190334</c:v>
                </c:pt>
                <c:pt idx="3">
                  <c:v>0.21884333423839261</c:v>
                </c:pt>
                <c:pt idx="4">
                  <c:v>0.22047244094488189</c:v>
                </c:pt>
                <c:pt idx="5">
                  <c:v>0.2218300298669563</c:v>
                </c:pt>
                <c:pt idx="6">
                  <c:v>0.22400217214227533</c:v>
                </c:pt>
                <c:pt idx="7">
                  <c:v>0.22345913657344557</c:v>
                </c:pt>
                <c:pt idx="8">
                  <c:v>0.2256312788487646</c:v>
                </c:pt>
                <c:pt idx="9">
                  <c:v>0.22508824327993485</c:v>
                </c:pt>
                <c:pt idx="10">
                  <c:v>0.22726038555525388</c:v>
                </c:pt>
                <c:pt idx="11">
                  <c:v>0.22970404561498778</c:v>
                </c:pt>
                <c:pt idx="12">
                  <c:v>0.23187618789030681</c:v>
                </c:pt>
                <c:pt idx="13">
                  <c:v>0.22424085128471322</c:v>
                </c:pt>
                <c:pt idx="14">
                  <c:v>0.22475992732935374</c:v>
                </c:pt>
                <c:pt idx="15">
                  <c:v>0.22475992732935374</c:v>
                </c:pt>
                <c:pt idx="16">
                  <c:v>0.22657669348559564</c:v>
                </c:pt>
                <c:pt idx="17">
                  <c:v>0.22995068777575914</c:v>
                </c:pt>
                <c:pt idx="18">
                  <c:v>0.22891253568647807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C00-4030-88D7-C3BC25B62D10}"/>
            </c:ext>
          </c:extLst>
        </c:ser>
        <c:ser>
          <c:idx val="12"/>
          <c:order val="12"/>
          <c:tx>
            <c:strRef>
              <c:f>'Pivot tables'!$N$26:$N$27</c:f>
              <c:strCache>
                <c:ptCount val="1"/>
                <c:pt idx="0">
                  <c:v>City Healthcare Partnership CIC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tables'!$N$28:$N$46</c:f>
              <c:numCache>
                <c:formatCode>0%</c:formatCode>
                <c:ptCount val="19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C00-4030-88D7-C3BC25B62D10}"/>
            </c:ext>
          </c:extLst>
        </c:ser>
        <c:ser>
          <c:idx val="13"/>
          <c:order val="13"/>
          <c:tx>
            <c:strRef>
              <c:f>'Pivot tables'!$O$26:$O$27</c:f>
              <c:strCache>
                <c:ptCount val="1"/>
                <c:pt idx="0">
                  <c:v>Clatterbridge Cancer Centre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tables'!$O$28:$O$46</c:f>
              <c:numCache>
                <c:formatCode>0%</c:formatCode>
                <c:ptCount val="19"/>
                <c:pt idx="0">
                  <c:v>0.10920770877944326</c:v>
                </c:pt>
                <c:pt idx="1">
                  <c:v>0.10706638115631692</c:v>
                </c:pt>
                <c:pt idx="2">
                  <c:v>0.10563882940756603</c:v>
                </c:pt>
                <c:pt idx="3">
                  <c:v>0.10492505353319058</c:v>
                </c:pt>
                <c:pt idx="4">
                  <c:v>0.10278372591006424</c:v>
                </c:pt>
                <c:pt idx="5">
                  <c:v>0.10706638115631692</c:v>
                </c:pt>
                <c:pt idx="6">
                  <c:v>0.10920770877944326</c:v>
                </c:pt>
                <c:pt idx="7">
                  <c:v>0.10849393290506781</c:v>
                </c:pt>
                <c:pt idx="8">
                  <c:v>0.10992148465381871</c:v>
                </c:pt>
                <c:pt idx="9">
                  <c:v>0.10635260528194147</c:v>
                </c:pt>
                <c:pt idx="10">
                  <c:v>0.10920770877944326</c:v>
                </c:pt>
                <c:pt idx="11">
                  <c:v>0.11134903640256959</c:v>
                </c:pt>
                <c:pt idx="12">
                  <c:v>0.10849393290506781</c:v>
                </c:pt>
                <c:pt idx="13">
                  <c:v>9.921671018276762E-2</c:v>
                </c:pt>
                <c:pt idx="14">
                  <c:v>9.8563968668407317E-2</c:v>
                </c:pt>
                <c:pt idx="15">
                  <c:v>9.8563968668407317E-2</c:v>
                </c:pt>
                <c:pt idx="16">
                  <c:v>9.5953002610966051E-2</c:v>
                </c:pt>
                <c:pt idx="17">
                  <c:v>9.5300261096605748E-2</c:v>
                </c:pt>
                <c:pt idx="18">
                  <c:v>9.6605744125326368E-2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C00-4030-88D7-C3BC25B62D10}"/>
            </c:ext>
          </c:extLst>
        </c:ser>
        <c:ser>
          <c:idx val="14"/>
          <c:order val="14"/>
          <c:tx>
            <c:strRef>
              <c:f>'Pivot tables'!$P$26:$P$27</c:f>
              <c:strCache>
                <c:ptCount val="1"/>
                <c:pt idx="0">
                  <c:v>Commissioning staff in the North of England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tables'!$P$28:$P$46</c:f>
              <c:numCache>
                <c:formatCode>0%</c:formatCode>
                <c:ptCount val="19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C00-4030-88D7-C3BC25B62D10}"/>
            </c:ext>
          </c:extLst>
        </c:ser>
        <c:ser>
          <c:idx val="15"/>
          <c:order val="15"/>
          <c:tx>
            <c:strRef>
              <c:f>'Pivot tables'!$Q$26:$Q$27</c:f>
              <c:strCache>
                <c:ptCount val="1"/>
                <c:pt idx="0">
                  <c:v>Countess of Chester Hospital NHS Foundation Trust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tables'!$Q$28:$Q$46</c:f>
              <c:numCache>
                <c:formatCode>0%</c:formatCode>
                <c:ptCount val="19"/>
                <c:pt idx="0">
                  <c:v>0.11000967117988394</c:v>
                </c:pt>
                <c:pt idx="1">
                  <c:v>0.10904255319148937</c:v>
                </c:pt>
                <c:pt idx="2">
                  <c:v>0.10976789168278529</c:v>
                </c:pt>
                <c:pt idx="3">
                  <c:v>0.10517408123791103</c:v>
                </c:pt>
                <c:pt idx="4">
                  <c:v>0.10251450676982592</c:v>
                </c:pt>
                <c:pt idx="5">
                  <c:v>0.10323984526112186</c:v>
                </c:pt>
                <c:pt idx="6">
                  <c:v>0.1102514506769826</c:v>
                </c:pt>
                <c:pt idx="7">
                  <c:v>0.10952611218568666</c:v>
                </c:pt>
                <c:pt idx="8">
                  <c:v>0.10541586073500966</c:v>
                </c:pt>
                <c:pt idx="9">
                  <c:v>0.10444874274661509</c:v>
                </c:pt>
                <c:pt idx="10">
                  <c:v>0.10154738878143134</c:v>
                </c:pt>
                <c:pt idx="11">
                  <c:v>0.10227272727272728</c:v>
                </c:pt>
                <c:pt idx="12">
                  <c:v>0.10469052224371374</c:v>
                </c:pt>
                <c:pt idx="13">
                  <c:v>0.10474217311233885</c:v>
                </c:pt>
                <c:pt idx="14">
                  <c:v>0.10451197053406998</c:v>
                </c:pt>
                <c:pt idx="15">
                  <c:v>0.10451197053406998</c:v>
                </c:pt>
                <c:pt idx="16">
                  <c:v>0.10313075506445672</c:v>
                </c:pt>
                <c:pt idx="17">
                  <c:v>0.10128913443830571</c:v>
                </c:pt>
                <c:pt idx="18">
                  <c:v>0.10474217311233885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C00-4030-88D7-C3BC25B62D10}"/>
            </c:ext>
          </c:extLst>
        </c:ser>
        <c:ser>
          <c:idx val="16"/>
          <c:order val="16"/>
          <c:tx>
            <c:strRef>
              <c:f>'Pivot tables'!$R$26:$R$27</c:f>
              <c:strCache>
                <c:ptCount val="1"/>
                <c:pt idx="0">
                  <c:v>County Durham and Darlington NHS Foundation Trust.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tables'!$R$28:$R$46</c:f>
              <c:numCache>
                <c:formatCode>0%</c:formatCode>
                <c:ptCount val="19"/>
                <c:pt idx="0">
                  <c:v>0.14646535910822633</c:v>
                </c:pt>
                <c:pt idx="1">
                  <c:v>0.1449132213912798</c:v>
                </c:pt>
                <c:pt idx="2">
                  <c:v>0.1456187385353464</c:v>
                </c:pt>
                <c:pt idx="3">
                  <c:v>0.14519542824890644</c:v>
                </c:pt>
                <c:pt idx="4">
                  <c:v>0.14378439396077325</c:v>
                </c:pt>
                <c:pt idx="5">
                  <c:v>0.14195004938620009</c:v>
                </c:pt>
                <c:pt idx="6">
                  <c:v>0.14025680824044023</c:v>
                </c:pt>
                <c:pt idx="7">
                  <c:v>0.14152673909976013</c:v>
                </c:pt>
                <c:pt idx="8">
                  <c:v>0.14223225624382674</c:v>
                </c:pt>
                <c:pt idx="9">
                  <c:v>0.14279666995908</c:v>
                </c:pt>
                <c:pt idx="10">
                  <c:v>0.14336108367433328</c:v>
                </c:pt>
                <c:pt idx="11">
                  <c:v>0.14364329053195993</c:v>
                </c:pt>
                <c:pt idx="12">
                  <c:v>0.14307887681670664</c:v>
                </c:pt>
                <c:pt idx="13">
                  <c:v>0.13551589963772978</c:v>
                </c:pt>
                <c:pt idx="14">
                  <c:v>0.13632094458607272</c:v>
                </c:pt>
                <c:pt idx="15">
                  <c:v>0.13632094458607272</c:v>
                </c:pt>
                <c:pt idx="16">
                  <c:v>0.13457668053132968</c:v>
                </c:pt>
                <c:pt idx="17">
                  <c:v>0.13390580974104388</c:v>
                </c:pt>
                <c:pt idx="18">
                  <c:v>0.13497920300550115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C00-4030-88D7-C3BC25B62D10}"/>
            </c:ext>
          </c:extLst>
        </c:ser>
        <c:ser>
          <c:idx val="17"/>
          <c:order val="17"/>
          <c:tx>
            <c:strRef>
              <c:f>'Pivot tables'!$S$26:$S$27</c:f>
              <c:strCache>
                <c:ptCount val="1"/>
                <c:pt idx="0">
                  <c:v>Cumbria, Northumberland, Tyne and Wear NHS Foundation Trust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tables'!$S$28:$S$46</c:f>
              <c:numCache>
                <c:formatCode>0%</c:formatCode>
                <c:ptCount val="19"/>
                <c:pt idx="0">
                  <c:v>0.1676430824695809</c:v>
                </c:pt>
                <c:pt idx="1">
                  <c:v>0.16989634970707526</c:v>
                </c:pt>
                <c:pt idx="2">
                  <c:v>0.17214961694456962</c:v>
                </c:pt>
                <c:pt idx="3">
                  <c:v>0.17320114165540032</c:v>
                </c:pt>
                <c:pt idx="4">
                  <c:v>0.17545440889289471</c:v>
                </c:pt>
                <c:pt idx="5">
                  <c:v>0.17365179510289921</c:v>
                </c:pt>
                <c:pt idx="6">
                  <c:v>0.17695658705122427</c:v>
                </c:pt>
                <c:pt idx="7">
                  <c:v>0.18206399278954483</c:v>
                </c:pt>
                <c:pt idx="8">
                  <c:v>0.18476791347453808</c:v>
                </c:pt>
                <c:pt idx="9">
                  <c:v>0.18521856692203695</c:v>
                </c:pt>
                <c:pt idx="10">
                  <c:v>0.1879224876070302</c:v>
                </c:pt>
                <c:pt idx="11">
                  <c:v>0.19543337839867808</c:v>
                </c:pt>
                <c:pt idx="12">
                  <c:v>0.19678533874117471</c:v>
                </c:pt>
                <c:pt idx="13">
                  <c:v>0.18539484857061986</c:v>
                </c:pt>
                <c:pt idx="14">
                  <c:v>0.18114916501556749</c:v>
                </c:pt>
                <c:pt idx="15">
                  <c:v>0.18114916501556749</c:v>
                </c:pt>
                <c:pt idx="16">
                  <c:v>0.1798754599490518</c:v>
                </c:pt>
                <c:pt idx="17">
                  <c:v>0.18242287008208322</c:v>
                </c:pt>
                <c:pt idx="18">
                  <c:v>0.18581941692612511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C00-4030-88D7-C3BC25B62D10}"/>
            </c:ext>
          </c:extLst>
        </c:ser>
        <c:ser>
          <c:idx val="18"/>
          <c:order val="18"/>
          <c:tx>
            <c:strRef>
              <c:f>'Pivot tables'!$T$26:$T$27</c:f>
              <c:strCache>
                <c:ptCount val="1"/>
                <c:pt idx="0">
                  <c:v>Doncaster and Bassetlaw Teaching Hospitals NHS Foundation Trust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tables'!$T$28:$T$46</c:f>
              <c:numCache>
                <c:formatCode>0%</c:formatCode>
                <c:ptCount val="19"/>
                <c:pt idx="0">
                  <c:v>0.11757463835026162</c:v>
                </c:pt>
                <c:pt idx="1">
                  <c:v>0.1172668513388735</c:v>
                </c:pt>
                <c:pt idx="2">
                  <c:v>0.11711295783317945</c:v>
                </c:pt>
                <c:pt idx="3">
                  <c:v>0.11665127731609726</c:v>
                </c:pt>
                <c:pt idx="4">
                  <c:v>0.11357340720221606</c:v>
                </c:pt>
                <c:pt idx="5">
                  <c:v>0.11618959679901508</c:v>
                </c:pt>
                <c:pt idx="6">
                  <c:v>0.11942136041859033</c:v>
                </c:pt>
                <c:pt idx="7">
                  <c:v>0.11895967990150816</c:v>
                </c:pt>
                <c:pt idx="8">
                  <c:v>0.11988304093567251</c:v>
                </c:pt>
                <c:pt idx="9">
                  <c:v>0.11742074484456756</c:v>
                </c:pt>
                <c:pt idx="10">
                  <c:v>0.11757463835026162</c:v>
                </c:pt>
                <c:pt idx="11">
                  <c:v>0.12003693444136658</c:v>
                </c:pt>
                <c:pt idx="12">
                  <c:v>0.12049861495844875</c:v>
                </c:pt>
                <c:pt idx="13">
                  <c:v>0.12156448202959831</c:v>
                </c:pt>
                <c:pt idx="14">
                  <c:v>0.12035638779824827</c:v>
                </c:pt>
                <c:pt idx="15">
                  <c:v>0.12035638779824827</c:v>
                </c:pt>
                <c:pt idx="16">
                  <c:v>0.12171549380851707</c:v>
                </c:pt>
                <c:pt idx="17">
                  <c:v>0.12231954092419209</c:v>
                </c:pt>
                <c:pt idx="18">
                  <c:v>0.12307459981878587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C00-4030-88D7-C3BC25B62D10}"/>
            </c:ext>
          </c:extLst>
        </c:ser>
        <c:ser>
          <c:idx val="19"/>
          <c:order val="19"/>
          <c:tx>
            <c:strRef>
              <c:f>'Pivot tables'!$U$26:$U$27</c:f>
              <c:strCache>
                <c:ptCount val="1"/>
                <c:pt idx="0">
                  <c:v>East Cheshire NHS Trust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tables'!$U$28:$U$46</c:f>
              <c:numCache>
                <c:formatCode>0%</c:formatCode>
                <c:ptCount val="19"/>
                <c:pt idx="0">
                  <c:v>0.21285604311008469</c:v>
                </c:pt>
                <c:pt idx="1">
                  <c:v>0.21478060046189376</c:v>
                </c:pt>
                <c:pt idx="2">
                  <c:v>0.21593533487297922</c:v>
                </c:pt>
                <c:pt idx="3">
                  <c:v>0.2113163972286374</c:v>
                </c:pt>
                <c:pt idx="4">
                  <c:v>0.21170130869899922</c:v>
                </c:pt>
                <c:pt idx="5">
                  <c:v>0.21362586605080833</c:v>
                </c:pt>
                <c:pt idx="6">
                  <c:v>0.21593533487297922</c:v>
                </c:pt>
                <c:pt idx="7">
                  <c:v>0.21093148575827558</c:v>
                </c:pt>
                <c:pt idx="8">
                  <c:v>0.20900692840646651</c:v>
                </c:pt>
                <c:pt idx="9">
                  <c:v>0.20669745958429561</c:v>
                </c:pt>
                <c:pt idx="10">
                  <c:v>0.20823710546574287</c:v>
                </c:pt>
                <c:pt idx="11">
                  <c:v>0.20900692840646651</c:v>
                </c:pt>
                <c:pt idx="12">
                  <c:v>0.20862201693610469</c:v>
                </c:pt>
                <c:pt idx="13">
                  <c:v>0.20761115297663904</c:v>
                </c:pt>
                <c:pt idx="14">
                  <c:v>0.20761115297663904</c:v>
                </c:pt>
                <c:pt idx="15">
                  <c:v>0.20761115297663904</c:v>
                </c:pt>
                <c:pt idx="16">
                  <c:v>0.21137905048982666</c:v>
                </c:pt>
                <c:pt idx="17">
                  <c:v>0.21024868123587037</c:v>
                </c:pt>
                <c:pt idx="18">
                  <c:v>0.21363978899773925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C00-4030-88D7-C3BC25B62D10}"/>
            </c:ext>
          </c:extLst>
        </c:ser>
        <c:ser>
          <c:idx val="20"/>
          <c:order val="20"/>
          <c:tx>
            <c:strRef>
              <c:f>'Pivot tables'!$V$26:$V$27</c:f>
              <c:strCache>
                <c:ptCount val="1"/>
                <c:pt idx="0">
                  <c:v>East Lancashire Hospitals NHS Trust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tables'!$V$28:$V$46</c:f>
              <c:numCache>
                <c:formatCode>0%</c:formatCode>
                <c:ptCount val="19"/>
                <c:pt idx="0">
                  <c:v>0.13545413669064749</c:v>
                </c:pt>
                <c:pt idx="1">
                  <c:v>0.13770233812949639</c:v>
                </c:pt>
                <c:pt idx="2">
                  <c:v>0.14028776978417265</c:v>
                </c:pt>
                <c:pt idx="3">
                  <c:v>0.14051258992805754</c:v>
                </c:pt>
                <c:pt idx="4">
                  <c:v>0.13860161870503598</c:v>
                </c:pt>
                <c:pt idx="5">
                  <c:v>0.13983812949640287</c:v>
                </c:pt>
                <c:pt idx="6">
                  <c:v>0.13961330935251798</c:v>
                </c:pt>
                <c:pt idx="7">
                  <c:v>0.13590377697841727</c:v>
                </c:pt>
                <c:pt idx="8">
                  <c:v>0.13298111510791366</c:v>
                </c:pt>
                <c:pt idx="9">
                  <c:v>0.13073291366906475</c:v>
                </c:pt>
                <c:pt idx="10">
                  <c:v>0.13073291366906475</c:v>
                </c:pt>
                <c:pt idx="11">
                  <c:v>0.13129496402877697</c:v>
                </c:pt>
                <c:pt idx="12">
                  <c:v>0.13140737410071943</c:v>
                </c:pt>
                <c:pt idx="13">
                  <c:v>0.11996318265493966</c:v>
                </c:pt>
                <c:pt idx="14">
                  <c:v>0.11648598895479648</c:v>
                </c:pt>
                <c:pt idx="15">
                  <c:v>0.11648598895479648</c:v>
                </c:pt>
                <c:pt idx="16">
                  <c:v>0.11311106565759869</c:v>
                </c:pt>
                <c:pt idx="17">
                  <c:v>0.11270198404581715</c:v>
                </c:pt>
                <c:pt idx="18">
                  <c:v>0.11311106565759869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C00-4030-88D7-C3BC25B62D10}"/>
            </c:ext>
          </c:extLst>
        </c:ser>
        <c:ser>
          <c:idx val="21"/>
          <c:order val="21"/>
          <c:tx>
            <c:strRef>
              <c:f>'Pivot tables'!$W$26:$W$27</c:f>
              <c:strCache>
                <c:ptCount val="1"/>
                <c:pt idx="0">
                  <c:v>Gateshead Health NHS Foundation Trust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tables'!$W$28:$W$46</c:f>
              <c:numCache>
                <c:formatCode>0%</c:formatCode>
                <c:ptCount val="19"/>
                <c:pt idx="0">
                  <c:v>0.12399215515362824</c:v>
                </c:pt>
                <c:pt idx="1">
                  <c:v>0.127696665940292</c:v>
                </c:pt>
                <c:pt idx="2">
                  <c:v>0.12856831553715406</c:v>
                </c:pt>
                <c:pt idx="3">
                  <c:v>0.12943996513401612</c:v>
                </c:pt>
                <c:pt idx="4">
                  <c:v>0.1063412508171715</c:v>
                </c:pt>
                <c:pt idx="5">
                  <c:v>0.10852037480932665</c:v>
                </c:pt>
                <c:pt idx="6">
                  <c:v>0.11222488559599041</c:v>
                </c:pt>
                <c:pt idx="7">
                  <c:v>0.11527565918500762</c:v>
                </c:pt>
                <c:pt idx="8">
                  <c:v>0.11614730878186968</c:v>
                </c:pt>
                <c:pt idx="9">
                  <c:v>0.11636522118108521</c:v>
                </c:pt>
                <c:pt idx="10">
                  <c:v>0.12224885595990412</c:v>
                </c:pt>
                <c:pt idx="11">
                  <c:v>0.12595336674656787</c:v>
                </c:pt>
                <c:pt idx="12">
                  <c:v>0.12856831553715406</c:v>
                </c:pt>
                <c:pt idx="13">
                  <c:v>0.12295081967213115</c:v>
                </c:pt>
                <c:pt idx="14">
                  <c:v>0.12438524590163934</c:v>
                </c:pt>
                <c:pt idx="15">
                  <c:v>0.12438524590163934</c:v>
                </c:pt>
                <c:pt idx="16">
                  <c:v>0.125</c:v>
                </c:pt>
                <c:pt idx="17">
                  <c:v>0.12663934426229509</c:v>
                </c:pt>
                <c:pt idx="18">
                  <c:v>0.12479508196721312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C00-4030-88D7-C3BC25B62D10}"/>
            </c:ext>
          </c:extLst>
        </c:ser>
        <c:ser>
          <c:idx val="22"/>
          <c:order val="22"/>
          <c:tx>
            <c:strRef>
              <c:f>'Pivot tables'!$X$26:$X$27</c:f>
              <c:strCache>
                <c:ptCount val="1"/>
                <c:pt idx="0">
                  <c:v>GPs and practice staff &amp; CCG staff in Doncaster &amp; Bassetlaw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tables'!$X$28:$X$46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6-6C00-4030-88D7-C3BC25B62D10}"/>
            </c:ext>
          </c:extLst>
        </c:ser>
        <c:ser>
          <c:idx val="23"/>
          <c:order val="23"/>
          <c:tx>
            <c:strRef>
              <c:f>'Pivot tables'!$Y$26:$Y$27</c:f>
              <c:strCache>
                <c:ptCount val="1"/>
                <c:pt idx="0">
                  <c:v>GPs and Practice Staff in Greater Manchester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tables'!$Y$28:$Y$46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7-6C00-4030-88D7-C3BC25B62D10}"/>
            </c:ext>
          </c:extLst>
        </c:ser>
        <c:ser>
          <c:idx val="24"/>
          <c:order val="24"/>
          <c:tx>
            <c:strRef>
              <c:f>'Pivot tables'!$Z$26:$Z$27</c:f>
              <c:strCache>
                <c:ptCount val="1"/>
                <c:pt idx="0">
                  <c:v>GPs and practice staff in the North of England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tables'!$Z$28:$Z$46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8-6C00-4030-88D7-C3BC25B62D10}"/>
            </c:ext>
          </c:extLst>
        </c:ser>
        <c:ser>
          <c:idx val="25"/>
          <c:order val="25"/>
          <c:tx>
            <c:strRef>
              <c:f>'Pivot tables'!$AA$26:$AA$27</c:f>
              <c:strCache>
                <c:ptCount val="1"/>
                <c:pt idx="0">
                  <c:v>Gps, practice staff &amp; CCG staff in Airedale &amp; Bradford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tables'!$AA$28:$AA$46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9-6C00-4030-88D7-C3BC25B62D10}"/>
            </c:ext>
          </c:extLst>
        </c:ser>
        <c:ser>
          <c:idx val="26"/>
          <c:order val="26"/>
          <c:tx>
            <c:strRef>
              <c:f>'Pivot tables'!$AB$26:$AB$27</c:f>
              <c:strCache>
                <c:ptCount val="1"/>
                <c:pt idx="0">
                  <c:v>Gps, practice staff &amp; CCG staff in Calderdale, Kirklees &amp; Wakefield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tables'!$AB$28:$AB$46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A-6C00-4030-88D7-C3BC25B62D10}"/>
            </c:ext>
          </c:extLst>
        </c:ser>
        <c:ser>
          <c:idx val="27"/>
          <c:order val="27"/>
          <c:tx>
            <c:strRef>
              <c:f>'Pivot tables'!$AC$26:$AC$27</c:f>
              <c:strCache>
                <c:ptCount val="1"/>
                <c:pt idx="0">
                  <c:v>Gps, practice staff &amp; CCG staff in Leeds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tables'!$AC$28:$AC$46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B-6C00-4030-88D7-C3BC25B62D10}"/>
            </c:ext>
          </c:extLst>
        </c:ser>
        <c:ser>
          <c:idx val="28"/>
          <c:order val="28"/>
          <c:tx>
            <c:strRef>
              <c:f>'Pivot tables'!$AD$26:$AD$27</c:f>
              <c:strCache>
                <c:ptCount val="1"/>
                <c:pt idx="0">
                  <c:v>Gps, practice staff &amp; CCG staff in Rotherham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tables'!$AD$28:$AD$46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C-6C00-4030-88D7-C3BC25B62D10}"/>
            </c:ext>
          </c:extLst>
        </c:ser>
        <c:ser>
          <c:idx val="29"/>
          <c:order val="29"/>
          <c:tx>
            <c:strRef>
              <c:f>'Pivot tables'!$AE$26:$AE$27</c:f>
              <c:strCache>
                <c:ptCount val="1"/>
                <c:pt idx="0">
                  <c:v>GPs, Practice staff, and CCG staff in Cumbria and Cumbria NECSU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tables'!$AE$28:$AE$46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D-6C00-4030-88D7-C3BC25B62D10}"/>
            </c:ext>
          </c:extLst>
        </c:ser>
        <c:ser>
          <c:idx val="30"/>
          <c:order val="30"/>
          <c:tx>
            <c:strRef>
              <c:f>'Pivot tables'!$AF$26:$AF$27</c:f>
              <c:strCache>
                <c:ptCount val="1"/>
                <c:pt idx="0">
                  <c:v>Greater Manchester Hospices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tables'!$AF$28:$AF$46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E-6C00-4030-88D7-C3BC25B62D10}"/>
            </c:ext>
          </c:extLst>
        </c:ser>
        <c:ser>
          <c:idx val="31"/>
          <c:order val="31"/>
          <c:tx>
            <c:strRef>
              <c:f>'Pivot tables'!$AG$26:$AG$27</c:f>
              <c:strCache>
                <c:ptCount val="1"/>
                <c:pt idx="0">
                  <c:v>Greater Manchester Mental Health NHS Foundation Trust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tables'!$AG$28:$AG$46</c:f>
              <c:numCache>
                <c:formatCode>0%</c:formatCode>
                <c:ptCount val="19"/>
                <c:pt idx="0">
                  <c:v>0.25260058881256131</c:v>
                </c:pt>
                <c:pt idx="1">
                  <c:v>0.23905789990186457</c:v>
                </c:pt>
                <c:pt idx="2">
                  <c:v>0.23846908734052993</c:v>
                </c:pt>
                <c:pt idx="3">
                  <c:v>0.23964671246319921</c:v>
                </c:pt>
                <c:pt idx="4">
                  <c:v>0.2323846908734053</c:v>
                </c:pt>
                <c:pt idx="5">
                  <c:v>0.22080471050049066</c:v>
                </c:pt>
                <c:pt idx="6">
                  <c:v>0.21550539744847891</c:v>
                </c:pt>
                <c:pt idx="7">
                  <c:v>0.2168792934249264</c:v>
                </c:pt>
                <c:pt idx="8">
                  <c:v>0.21844946025515211</c:v>
                </c:pt>
                <c:pt idx="9">
                  <c:v>0.22728164867517173</c:v>
                </c:pt>
                <c:pt idx="10">
                  <c:v>0.23336604514229636</c:v>
                </c:pt>
                <c:pt idx="11">
                  <c:v>0.25299313052011774</c:v>
                </c:pt>
                <c:pt idx="12">
                  <c:v>0.2700686947988224</c:v>
                </c:pt>
                <c:pt idx="13">
                  <c:v>0.26829720214934222</c:v>
                </c:pt>
                <c:pt idx="14">
                  <c:v>0.26959421901056141</c:v>
                </c:pt>
                <c:pt idx="15">
                  <c:v>0.26959421901056141</c:v>
                </c:pt>
                <c:pt idx="16">
                  <c:v>0.27033537150268666</c:v>
                </c:pt>
                <c:pt idx="17">
                  <c:v>0.27292940522512504</c:v>
                </c:pt>
                <c:pt idx="18">
                  <c:v>0.27737632017787661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C00-4030-88D7-C3BC25B62D10}"/>
            </c:ext>
          </c:extLst>
        </c:ser>
        <c:ser>
          <c:idx val="32"/>
          <c:order val="32"/>
          <c:tx>
            <c:strRef>
              <c:f>'Pivot tables'!$AH$26:$AH$27</c:f>
              <c:strCache>
                <c:ptCount val="1"/>
                <c:pt idx="0">
                  <c:v>Harrogate and District NHS Foundation Trust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tables'!$AH$28:$AH$46</c:f>
              <c:numCache>
                <c:formatCode>0%</c:formatCode>
                <c:ptCount val="19"/>
                <c:pt idx="0">
                  <c:v>0.1672189087696046</c:v>
                </c:pt>
                <c:pt idx="1">
                  <c:v>0.162580075104926</c:v>
                </c:pt>
                <c:pt idx="2">
                  <c:v>0.16324276562845152</c:v>
                </c:pt>
                <c:pt idx="3">
                  <c:v>0.1641263529931522</c:v>
                </c:pt>
                <c:pt idx="4">
                  <c:v>0.16478904351667772</c:v>
                </c:pt>
                <c:pt idx="5">
                  <c:v>0.16655621824607908</c:v>
                </c:pt>
                <c:pt idx="6">
                  <c:v>0.16810249613430528</c:v>
                </c:pt>
                <c:pt idx="7">
                  <c:v>0.16766070245195494</c:v>
                </c:pt>
                <c:pt idx="8">
                  <c:v>0.16169648774022533</c:v>
                </c:pt>
                <c:pt idx="9">
                  <c:v>0.16280097194610116</c:v>
                </c:pt>
                <c:pt idx="10">
                  <c:v>0.1694278771813563</c:v>
                </c:pt>
                <c:pt idx="11">
                  <c:v>0.16898608349900596</c:v>
                </c:pt>
                <c:pt idx="12">
                  <c:v>0.17053236138723216</c:v>
                </c:pt>
                <c:pt idx="13">
                  <c:v>0.1748888888888889</c:v>
                </c:pt>
                <c:pt idx="14">
                  <c:v>0.17555555555555555</c:v>
                </c:pt>
                <c:pt idx="15">
                  <c:v>0.17555555555555555</c:v>
                </c:pt>
                <c:pt idx="16">
                  <c:v>0.17377777777777778</c:v>
                </c:pt>
                <c:pt idx="17">
                  <c:v>0.17466666666666666</c:v>
                </c:pt>
                <c:pt idx="18">
                  <c:v>0.16933333333333334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C00-4030-88D7-C3BC25B62D10}"/>
            </c:ext>
          </c:extLst>
        </c:ser>
        <c:ser>
          <c:idx val="33"/>
          <c:order val="33"/>
          <c:tx>
            <c:strRef>
              <c:f>'Pivot tables'!$AI$26:$AI$27</c:f>
              <c:strCache>
                <c:ptCount val="1"/>
                <c:pt idx="0">
                  <c:v>Hull University Teaching Hospital NHS Trust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tables'!$AI$28:$AI$46</c:f>
              <c:numCache>
                <c:formatCode>0%</c:formatCode>
                <c:ptCount val="19"/>
                <c:pt idx="0">
                  <c:v>0.25756336876533115</c:v>
                </c:pt>
                <c:pt idx="1">
                  <c:v>0.25382548767667329</c:v>
                </c:pt>
                <c:pt idx="2">
                  <c:v>0.24599929914729587</c:v>
                </c:pt>
                <c:pt idx="3">
                  <c:v>0.26655764513491415</c:v>
                </c:pt>
                <c:pt idx="4">
                  <c:v>0.26912743838336645</c:v>
                </c:pt>
                <c:pt idx="5">
                  <c:v>0.26994509987151033</c:v>
                </c:pt>
                <c:pt idx="6">
                  <c:v>0.25721294241326947</c:v>
                </c:pt>
                <c:pt idx="7">
                  <c:v>0.2388739633220418</c:v>
                </c:pt>
                <c:pt idx="8">
                  <c:v>0.23396799439317836</c:v>
                </c:pt>
                <c:pt idx="9">
                  <c:v>0.22801074640812991</c:v>
                </c:pt>
                <c:pt idx="10">
                  <c:v>0.22602499707978041</c:v>
                </c:pt>
                <c:pt idx="11">
                  <c:v>0.22801074640812991</c:v>
                </c:pt>
                <c:pt idx="12">
                  <c:v>0.22707627613596543</c:v>
                </c:pt>
                <c:pt idx="13">
                  <c:v>0.20549927641099855</c:v>
                </c:pt>
                <c:pt idx="14">
                  <c:v>0.20627852610486475</c:v>
                </c:pt>
                <c:pt idx="15">
                  <c:v>0.20627852610486475</c:v>
                </c:pt>
                <c:pt idx="16">
                  <c:v>0.21329177334966046</c:v>
                </c:pt>
                <c:pt idx="17">
                  <c:v>0.20984081041968161</c:v>
                </c:pt>
                <c:pt idx="18">
                  <c:v>0.20839363241678727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C00-4030-88D7-C3BC25B62D10}"/>
            </c:ext>
          </c:extLst>
        </c:ser>
        <c:ser>
          <c:idx val="34"/>
          <c:order val="34"/>
          <c:tx>
            <c:strRef>
              <c:f>'Pivot tables'!$AJ$26:$AJ$27</c:f>
              <c:strCache>
                <c:ptCount val="1"/>
                <c:pt idx="0">
                  <c:v>Humber Teaching NHS Foundation Trust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tables'!$AJ$28:$AJ$46</c:f>
              <c:numCache>
                <c:formatCode>0%</c:formatCode>
                <c:ptCount val="19"/>
                <c:pt idx="0">
                  <c:v>9.8509632860777893E-2</c:v>
                </c:pt>
                <c:pt idx="1">
                  <c:v>9.8873137041075976E-2</c:v>
                </c:pt>
                <c:pt idx="2">
                  <c:v>9.8146128680479824E-2</c:v>
                </c:pt>
                <c:pt idx="3">
                  <c:v>9.8509632860777893E-2</c:v>
                </c:pt>
                <c:pt idx="4">
                  <c:v>9.7782624500181756E-2</c:v>
                </c:pt>
                <c:pt idx="5">
                  <c:v>0.10032715376226826</c:v>
                </c:pt>
                <c:pt idx="6">
                  <c:v>9.7782624500181756E-2</c:v>
                </c:pt>
                <c:pt idx="7">
                  <c:v>9.5601599418393315E-2</c:v>
                </c:pt>
                <c:pt idx="8">
                  <c:v>8.5786986550345334E-2</c:v>
                </c:pt>
                <c:pt idx="9">
                  <c:v>8.4332969829153032E-2</c:v>
                </c:pt>
                <c:pt idx="10">
                  <c:v>8.1424936386768454E-2</c:v>
                </c:pt>
                <c:pt idx="11">
                  <c:v>8.1788440567066523E-2</c:v>
                </c:pt>
                <c:pt idx="12">
                  <c:v>8.3605961468556894E-2</c:v>
                </c:pt>
                <c:pt idx="13">
                  <c:v>7.9465776293823037E-2</c:v>
                </c:pt>
                <c:pt idx="14">
                  <c:v>7.9131886477462443E-2</c:v>
                </c:pt>
                <c:pt idx="15">
                  <c:v>7.9131886477462443E-2</c:v>
                </c:pt>
                <c:pt idx="16">
                  <c:v>7.8797996661101835E-2</c:v>
                </c:pt>
                <c:pt idx="17">
                  <c:v>7.9131886477462443E-2</c:v>
                </c:pt>
                <c:pt idx="18">
                  <c:v>8.5141903171953262E-2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C00-4030-88D7-C3BC25B62D10}"/>
            </c:ext>
          </c:extLst>
        </c:ser>
        <c:ser>
          <c:idx val="35"/>
          <c:order val="35"/>
          <c:tx>
            <c:strRef>
              <c:f>'Pivot tables'!$AK$26:$AK$27</c:f>
              <c:strCache>
                <c:ptCount val="1"/>
                <c:pt idx="0">
                  <c:v>Lancashire and South Cumbria NHS Foundation Trust 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tables'!$AK$28:$AK$46</c:f>
              <c:numCache>
                <c:formatCode>0%</c:formatCode>
                <c:ptCount val="19"/>
                <c:pt idx="0">
                  <c:v>0.12363304981773998</c:v>
                </c:pt>
                <c:pt idx="1">
                  <c:v>0.12196233292831106</c:v>
                </c:pt>
                <c:pt idx="2">
                  <c:v>0.12165856622114216</c:v>
                </c:pt>
                <c:pt idx="3">
                  <c:v>0.12165856622114216</c:v>
                </c:pt>
                <c:pt idx="4">
                  <c:v>0.12074726609963549</c:v>
                </c:pt>
                <c:pt idx="5">
                  <c:v>0.12044349939246658</c:v>
                </c:pt>
                <c:pt idx="6">
                  <c:v>0.12135479951397327</c:v>
                </c:pt>
                <c:pt idx="7">
                  <c:v>0.12378493317132443</c:v>
                </c:pt>
                <c:pt idx="8">
                  <c:v>0.12621506682867559</c:v>
                </c:pt>
                <c:pt idx="9">
                  <c:v>0.12743013365735115</c:v>
                </c:pt>
                <c:pt idx="10">
                  <c:v>0.12879708383961117</c:v>
                </c:pt>
                <c:pt idx="11">
                  <c:v>0.13213851761846901</c:v>
                </c:pt>
                <c:pt idx="12">
                  <c:v>0.13320170109356014</c:v>
                </c:pt>
                <c:pt idx="13">
                  <c:v>0.1274888984386191</c:v>
                </c:pt>
                <c:pt idx="14">
                  <c:v>0.13049706345795731</c:v>
                </c:pt>
                <c:pt idx="15">
                  <c:v>0.13049706345795731</c:v>
                </c:pt>
                <c:pt idx="16">
                  <c:v>0.13207276894427733</c:v>
                </c:pt>
                <c:pt idx="17">
                  <c:v>0.1274888984386191</c:v>
                </c:pt>
                <c:pt idx="18">
                  <c:v>0.12634293081220455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C00-4030-88D7-C3BC25B62D10}"/>
            </c:ext>
          </c:extLst>
        </c:ser>
        <c:ser>
          <c:idx val="36"/>
          <c:order val="36"/>
          <c:tx>
            <c:strRef>
              <c:f>'Pivot tables'!$AL$26:$AL$27</c:f>
              <c:strCache>
                <c:ptCount val="1"/>
                <c:pt idx="0">
                  <c:v>Lancashire Public Health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tables'!$AL$28:$AL$46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24-6C00-4030-88D7-C3BC25B62D10}"/>
            </c:ext>
          </c:extLst>
        </c:ser>
        <c:ser>
          <c:idx val="37"/>
          <c:order val="37"/>
          <c:tx>
            <c:strRef>
              <c:f>'Pivot tables'!$AM$26:$AM$27</c:f>
              <c:strCache>
                <c:ptCount val="1"/>
                <c:pt idx="0">
                  <c:v>Lancashire Teaching Hospitals NHS Foundation Trust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tables'!$AM$28:$AM$46</c:f>
              <c:numCache>
                <c:formatCode>0%</c:formatCode>
                <c:ptCount val="19"/>
                <c:pt idx="0">
                  <c:v>0.23005807751570465</c:v>
                </c:pt>
                <c:pt idx="1">
                  <c:v>0.22626526016356524</c:v>
                </c:pt>
                <c:pt idx="2">
                  <c:v>0.22116866184662795</c:v>
                </c:pt>
                <c:pt idx="3">
                  <c:v>0.21690174232547113</c:v>
                </c:pt>
                <c:pt idx="4">
                  <c:v>0.21251629726205998</c:v>
                </c:pt>
                <c:pt idx="5">
                  <c:v>0.20753822448737702</c:v>
                </c:pt>
                <c:pt idx="6">
                  <c:v>0.20741969894512266</c:v>
                </c:pt>
                <c:pt idx="7">
                  <c:v>0.20042669195211568</c:v>
                </c:pt>
                <c:pt idx="8">
                  <c:v>0.18975939314922366</c:v>
                </c:pt>
                <c:pt idx="9">
                  <c:v>0.18134407964916441</c:v>
                </c:pt>
                <c:pt idx="10">
                  <c:v>0.17909209434633164</c:v>
                </c:pt>
                <c:pt idx="11">
                  <c:v>0.17826241555055114</c:v>
                </c:pt>
                <c:pt idx="12">
                  <c:v>0.17992177314211213</c:v>
                </c:pt>
                <c:pt idx="13">
                  <c:v>0.1647373107747106</c:v>
                </c:pt>
                <c:pt idx="14">
                  <c:v>0.1616206589492431</c:v>
                </c:pt>
                <c:pt idx="15">
                  <c:v>0.1616206589492431</c:v>
                </c:pt>
                <c:pt idx="16">
                  <c:v>0.16195458593054318</c:v>
                </c:pt>
                <c:pt idx="17">
                  <c:v>0.16239982190560998</c:v>
                </c:pt>
                <c:pt idx="18">
                  <c:v>0.15939447907390916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C00-4030-88D7-C3BC25B62D10}"/>
            </c:ext>
          </c:extLst>
        </c:ser>
        <c:ser>
          <c:idx val="38"/>
          <c:order val="38"/>
          <c:tx>
            <c:strRef>
              <c:f>'Pivot tables'!$AN$26:$AN$27</c:f>
              <c:strCache>
                <c:ptCount val="1"/>
                <c:pt idx="0">
                  <c:v>Leeds and York Partnership NHS Foundation Trust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tables'!$AN$28:$AN$46</c:f>
              <c:numCache>
                <c:formatCode>0%</c:formatCode>
                <c:ptCount val="19"/>
                <c:pt idx="0">
                  <c:v>0.1857707509881423</c:v>
                </c:pt>
                <c:pt idx="1">
                  <c:v>0.18433345310815666</c:v>
                </c:pt>
                <c:pt idx="2">
                  <c:v>0.18181818181818182</c:v>
                </c:pt>
                <c:pt idx="3">
                  <c:v>0.18253683075817465</c:v>
                </c:pt>
                <c:pt idx="4">
                  <c:v>0.18181818181818182</c:v>
                </c:pt>
                <c:pt idx="5">
                  <c:v>0.18217750628817822</c:v>
                </c:pt>
                <c:pt idx="6">
                  <c:v>0.1814588573481854</c:v>
                </c:pt>
                <c:pt idx="7">
                  <c:v>0.17894358605821056</c:v>
                </c:pt>
                <c:pt idx="8">
                  <c:v>0.181099532878189</c:v>
                </c:pt>
                <c:pt idx="9">
                  <c:v>0.17930291052820696</c:v>
                </c:pt>
                <c:pt idx="10">
                  <c:v>0.1807402084081926</c:v>
                </c:pt>
                <c:pt idx="11">
                  <c:v>0.17786561264822134</c:v>
                </c:pt>
                <c:pt idx="12">
                  <c:v>0.17786561264822134</c:v>
                </c:pt>
                <c:pt idx="13">
                  <c:v>0.17009787377657778</c:v>
                </c:pt>
                <c:pt idx="14">
                  <c:v>0.16773540330745865</c:v>
                </c:pt>
                <c:pt idx="15">
                  <c:v>0.16773540330745865</c:v>
                </c:pt>
                <c:pt idx="16">
                  <c:v>0.16537293283833951</c:v>
                </c:pt>
                <c:pt idx="17">
                  <c:v>0.16773540330745865</c:v>
                </c:pt>
                <c:pt idx="18">
                  <c:v>0.16739790752615594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C00-4030-88D7-C3BC25B62D10}"/>
            </c:ext>
          </c:extLst>
        </c:ser>
        <c:ser>
          <c:idx val="39"/>
          <c:order val="39"/>
          <c:tx>
            <c:strRef>
              <c:f>'Pivot tables'!$AO$26:$AO$27</c:f>
              <c:strCache>
                <c:ptCount val="1"/>
                <c:pt idx="0">
                  <c:v>Leeds Community Healthcare NHS Trust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tables'!$AO$28:$AO$46</c:f>
              <c:numCache>
                <c:formatCode>0%</c:formatCode>
                <c:ptCount val="19"/>
                <c:pt idx="0">
                  <c:v>0.20757223513782797</c:v>
                </c:pt>
                <c:pt idx="1">
                  <c:v>0.20591165725672533</c:v>
                </c:pt>
                <c:pt idx="2">
                  <c:v>0.2092328130189306</c:v>
                </c:pt>
                <c:pt idx="3">
                  <c:v>0.21255396878113583</c:v>
                </c:pt>
                <c:pt idx="4">
                  <c:v>0.22451012952507474</c:v>
                </c:pt>
                <c:pt idx="5">
                  <c:v>0.22882763201594156</c:v>
                </c:pt>
                <c:pt idx="6">
                  <c:v>0.23248090335436733</c:v>
                </c:pt>
                <c:pt idx="7">
                  <c:v>0.24709398870807042</c:v>
                </c:pt>
                <c:pt idx="8">
                  <c:v>0.25207572235137826</c:v>
                </c:pt>
                <c:pt idx="9">
                  <c:v>0.25539687811358353</c:v>
                </c:pt>
                <c:pt idx="10">
                  <c:v>0.25871803387578879</c:v>
                </c:pt>
                <c:pt idx="11">
                  <c:v>0.26170707406177351</c:v>
                </c:pt>
                <c:pt idx="12">
                  <c:v>0.27000996346728662</c:v>
                </c:pt>
                <c:pt idx="13">
                  <c:v>0.26506765067650678</c:v>
                </c:pt>
                <c:pt idx="14">
                  <c:v>0.26599015990159902</c:v>
                </c:pt>
                <c:pt idx="15">
                  <c:v>0.26599015990159902</c:v>
                </c:pt>
                <c:pt idx="16">
                  <c:v>0.26722017220172201</c:v>
                </c:pt>
                <c:pt idx="17">
                  <c:v>0.26537515375153753</c:v>
                </c:pt>
                <c:pt idx="18">
                  <c:v>0.26230012300123001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C00-4030-88D7-C3BC25B62D10}"/>
            </c:ext>
          </c:extLst>
        </c:ser>
        <c:ser>
          <c:idx val="40"/>
          <c:order val="40"/>
          <c:tx>
            <c:strRef>
              <c:f>'Pivot tables'!$AP$26:$AP$27</c:f>
              <c:strCache>
                <c:ptCount val="1"/>
                <c:pt idx="0">
                  <c:v>Leeds Teaching Hospitals NHS Trust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tables'!$AP$28:$AP$46</c:f>
              <c:numCache>
                <c:formatCode>0%</c:formatCode>
                <c:ptCount val="19"/>
                <c:pt idx="0">
                  <c:v>0.23663994655978624</c:v>
                </c:pt>
                <c:pt idx="1">
                  <c:v>0.23908928969049209</c:v>
                </c:pt>
                <c:pt idx="2">
                  <c:v>0.24187263415720331</c:v>
                </c:pt>
                <c:pt idx="3">
                  <c:v>0.24337564016922733</c:v>
                </c:pt>
                <c:pt idx="4">
                  <c:v>0.24270763749721666</c:v>
                </c:pt>
                <c:pt idx="5">
                  <c:v>0.2446559786239145</c:v>
                </c:pt>
                <c:pt idx="6">
                  <c:v>0.24777332442663105</c:v>
                </c:pt>
                <c:pt idx="7">
                  <c:v>0.2483856602093075</c:v>
                </c:pt>
                <c:pt idx="8">
                  <c:v>0.24643731908260966</c:v>
                </c:pt>
                <c:pt idx="9">
                  <c:v>0.24504564684925406</c:v>
                </c:pt>
                <c:pt idx="10">
                  <c:v>0.24615898463593855</c:v>
                </c:pt>
                <c:pt idx="11">
                  <c:v>0.2476619906479626</c:v>
                </c:pt>
                <c:pt idx="12">
                  <c:v>0.2507236695613449</c:v>
                </c:pt>
                <c:pt idx="13">
                  <c:v>0.23788245189780255</c:v>
                </c:pt>
                <c:pt idx="14">
                  <c:v>0.23735674482178531</c:v>
                </c:pt>
                <c:pt idx="15">
                  <c:v>0.23735674482178531</c:v>
                </c:pt>
                <c:pt idx="16">
                  <c:v>0.23414993165808012</c:v>
                </c:pt>
                <c:pt idx="17">
                  <c:v>0.23420250236568185</c:v>
                </c:pt>
                <c:pt idx="18">
                  <c:v>0.23535905793291978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C00-4030-88D7-C3BC25B62D10}"/>
            </c:ext>
          </c:extLst>
        </c:ser>
        <c:ser>
          <c:idx val="41"/>
          <c:order val="41"/>
          <c:tx>
            <c:strRef>
              <c:f>'Pivot tables'!$AQ$26:$AQ$27</c:f>
              <c:strCache>
                <c:ptCount val="1"/>
                <c:pt idx="0">
                  <c:v>Liverpool Heart &amp; Chest Hospital NHS Foundation Trust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tables'!$AQ$28:$AQ$46</c:f>
              <c:numCache>
                <c:formatCode>0%</c:formatCode>
                <c:ptCount val="19"/>
                <c:pt idx="0">
                  <c:v>0.34028605482717522</c:v>
                </c:pt>
                <c:pt idx="1">
                  <c:v>0.34266984505363529</c:v>
                </c:pt>
                <c:pt idx="2">
                  <c:v>0.34684147794994041</c:v>
                </c:pt>
                <c:pt idx="3">
                  <c:v>0.34862932061978547</c:v>
                </c:pt>
                <c:pt idx="4">
                  <c:v>0.34862932061978547</c:v>
                </c:pt>
                <c:pt idx="5">
                  <c:v>0.3498212157330155</c:v>
                </c:pt>
                <c:pt idx="6">
                  <c:v>0.35458879618593564</c:v>
                </c:pt>
                <c:pt idx="7">
                  <c:v>0.35578069129916567</c:v>
                </c:pt>
                <c:pt idx="8">
                  <c:v>0.37306317044100118</c:v>
                </c:pt>
                <c:pt idx="9">
                  <c:v>0.38855780691299163</c:v>
                </c:pt>
                <c:pt idx="10">
                  <c:v>0.43861740166865315</c:v>
                </c:pt>
                <c:pt idx="11">
                  <c:v>0.45589988081048866</c:v>
                </c:pt>
                <c:pt idx="12">
                  <c:v>0.46901072705601909</c:v>
                </c:pt>
                <c:pt idx="13">
                  <c:v>0.44432194046306506</c:v>
                </c:pt>
                <c:pt idx="14">
                  <c:v>0.4459757442116869</c:v>
                </c:pt>
                <c:pt idx="15">
                  <c:v>0.4459757442116869</c:v>
                </c:pt>
                <c:pt idx="16">
                  <c:v>0.43384785005512677</c:v>
                </c:pt>
                <c:pt idx="17">
                  <c:v>0.43605292171995591</c:v>
                </c:pt>
                <c:pt idx="18">
                  <c:v>0.44652701212789414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C00-4030-88D7-C3BC25B62D10}"/>
            </c:ext>
          </c:extLst>
        </c:ser>
        <c:ser>
          <c:idx val="42"/>
          <c:order val="42"/>
          <c:tx>
            <c:strRef>
              <c:f>'Pivot tables'!$AR$26:$AR$27</c:f>
              <c:strCache>
                <c:ptCount val="1"/>
                <c:pt idx="0">
                  <c:v>Liverpool University Hospital NHS F Trust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tables'!$AR$28:$AR$46</c:f>
              <c:numCache>
                <c:formatCode>0%</c:formatCode>
                <c:ptCount val="19"/>
                <c:pt idx="0">
                  <c:v>0.13203031511767052</c:v>
                </c:pt>
                <c:pt idx="1">
                  <c:v>0.13274830474670921</c:v>
                </c:pt>
                <c:pt idx="2">
                  <c:v>0.13298763462305543</c:v>
                </c:pt>
                <c:pt idx="3">
                  <c:v>0.13027522935779817</c:v>
                </c:pt>
                <c:pt idx="4">
                  <c:v>0.1303550059832469</c:v>
                </c:pt>
                <c:pt idx="5">
                  <c:v>0.13171120861587554</c:v>
                </c:pt>
                <c:pt idx="6">
                  <c:v>0.13171120861587554</c:v>
                </c:pt>
                <c:pt idx="7">
                  <c:v>0.13099321898683686</c:v>
                </c:pt>
                <c:pt idx="8">
                  <c:v>0.132189868368568</c:v>
                </c:pt>
                <c:pt idx="9">
                  <c:v>0.12796170721978462</c:v>
                </c:pt>
                <c:pt idx="10">
                  <c:v>0.12477064220183487</c:v>
                </c:pt>
                <c:pt idx="11">
                  <c:v>0.12477064220183487</c:v>
                </c:pt>
                <c:pt idx="12">
                  <c:v>0.12652572796170722</c:v>
                </c:pt>
                <c:pt idx="13">
                  <c:v>0.11881410496368945</c:v>
                </c:pt>
                <c:pt idx="14">
                  <c:v>0.11709216141349105</c:v>
                </c:pt>
                <c:pt idx="15">
                  <c:v>0.11709216141349105</c:v>
                </c:pt>
                <c:pt idx="16">
                  <c:v>0.11656809163734372</c:v>
                </c:pt>
                <c:pt idx="17">
                  <c:v>0.11664295874822191</c:v>
                </c:pt>
                <c:pt idx="18">
                  <c:v>0.1158194205285618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C00-4030-88D7-C3BC25B62D10}"/>
            </c:ext>
          </c:extLst>
        </c:ser>
        <c:ser>
          <c:idx val="43"/>
          <c:order val="43"/>
          <c:tx>
            <c:strRef>
              <c:f>'Pivot tables'!$AS$26:$AS$27</c:f>
              <c:strCache>
                <c:ptCount val="1"/>
                <c:pt idx="0">
                  <c:v>Liverpool Women's NHS Foundation Trust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tables'!$AS$28:$AS$46</c:f>
              <c:numCache>
                <c:formatCode>0%</c:formatCode>
                <c:ptCount val="19"/>
                <c:pt idx="0">
                  <c:v>0.10299869621903521</c:v>
                </c:pt>
                <c:pt idx="1">
                  <c:v>9.9087353324641456E-2</c:v>
                </c:pt>
                <c:pt idx="2">
                  <c:v>9.647979139504563E-2</c:v>
                </c:pt>
                <c:pt idx="3">
                  <c:v>9.7131681877444587E-2</c:v>
                </c:pt>
                <c:pt idx="4">
                  <c:v>9.2568448500651893E-2</c:v>
                </c:pt>
                <c:pt idx="5">
                  <c:v>9.3220338983050849E-2</c:v>
                </c:pt>
                <c:pt idx="6">
                  <c:v>9.5827900912646674E-2</c:v>
                </c:pt>
                <c:pt idx="7">
                  <c:v>0.10495436766623208</c:v>
                </c:pt>
                <c:pt idx="8">
                  <c:v>9.8435462842242499E-2</c:v>
                </c:pt>
                <c:pt idx="9">
                  <c:v>9.4524119947848761E-2</c:v>
                </c:pt>
                <c:pt idx="10">
                  <c:v>9.4524119947848761E-2</c:v>
                </c:pt>
                <c:pt idx="11">
                  <c:v>9.5176010430247718E-2</c:v>
                </c:pt>
                <c:pt idx="12">
                  <c:v>9.3872229465449805E-2</c:v>
                </c:pt>
                <c:pt idx="13">
                  <c:v>8.8253968253968251E-2</c:v>
                </c:pt>
                <c:pt idx="14">
                  <c:v>8.3809523809523806E-2</c:v>
                </c:pt>
                <c:pt idx="15">
                  <c:v>8.3809523809523806E-2</c:v>
                </c:pt>
                <c:pt idx="16">
                  <c:v>8.2539682539682538E-2</c:v>
                </c:pt>
                <c:pt idx="17">
                  <c:v>8.2539682539682538E-2</c:v>
                </c:pt>
                <c:pt idx="18">
                  <c:v>8.5079365079365074E-2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C00-4030-88D7-C3BC25B62D10}"/>
            </c:ext>
          </c:extLst>
        </c:ser>
        <c:ser>
          <c:idx val="44"/>
          <c:order val="44"/>
          <c:tx>
            <c:strRef>
              <c:f>'Pivot tables'!$AT$26:$AT$27</c:f>
              <c:strCache>
                <c:ptCount val="1"/>
                <c:pt idx="0">
                  <c:v>Locala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tables'!$AT$28:$AT$46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2C-6C00-4030-88D7-C3BC25B62D10}"/>
            </c:ext>
          </c:extLst>
        </c:ser>
        <c:ser>
          <c:idx val="45"/>
          <c:order val="45"/>
          <c:tx>
            <c:strRef>
              <c:f>'Pivot tables'!$AU$26:$AU$27</c:f>
              <c:strCache>
                <c:ptCount val="1"/>
                <c:pt idx="0">
                  <c:v>Manchester University NHS Foundation Trust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tables'!$AU$28:$AU$46</c:f>
              <c:numCache>
                <c:formatCode>0%</c:formatCode>
                <c:ptCount val="19"/>
                <c:pt idx="0">
                  <c:v>0.214893986791797</c:v>
                </c:pt>
                <c:pt idx="1">
                  <c:v>0.20985401459854014</c:v>
                </c:pt>
                <c:pt idx="2">
                  <c:v>0.20494438651372959</c:v>
                </c:pt>
                <c:pt idx="3">
                  <c:v>0.2023375043448036</c:v>
                </c:pt>
                <c:pt idx="4">
                  <c:v>0.2035106013208203</c:v>
                </c:pt>
                <c:pt idx="5">
                  <c:v>0.20533541883906847</c:v>
                </c:pt>
                <c:pt idx="6">
                  <c:v>0.21311261730969761</c:v>
                </c:pt>
                <c:pt idx="7">
                  <c:v>0.20828988529718456</c:v>
                </c:pt>
                <c:pt idx="8">
                  <c:v>0.19742787625999306</c:v>
                </c:pt>
                <c:pt idx="9">
                  <c:v>0.1837851929092805</c:v>
                </c:pt>
                <c:pt idx="10">
                  <c:v>0.18278588807785889</c:v>
                </c:pt>
                <c:pt idx="11">
                  <c:v>0.18265554396941258</c:v>
                </c:pt>
                <c:pt idx="12">
                  <c:v>0.18400243309002434</c:v>
                </c:pt>
                <c:pt idx="13">
                  <c:v>0.18604651162790697</c:v>
                </c:pt>
                <c:pt idx="14">
                  <c:v>0.18596404420254001</c:v>
                </c:pt>
                <c:pt idx="15">
                  <c:v>0.18596404420254001</c:v>
                </c:pt>
                <c:pt idx="16">
                  <c:v>0.18703612073231074</c:v>
                </c:pt>
                <c:pt idx="17">
                  <c:v>0.18806696354939798</c:v>
                </c:pt>
                <c:pt idx="18">
                  <c:v>0.19610753752267854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C00-4030-88D7-C3BC25B62D10}"/>
            </c:ext>
          </c:extLst>
        </c:ser>
        <c:ser>
          <c:idx val="46"/>
          <c:order val="46"/>
          <c:tx>
            <c:strRef>
              <c:f>'Pivot tables'!$AV$26:$AV$27</c:f>
              <c:strCache>
                <c:ptCount val="1"/>
                <c:pt idx="0">
                  <c:v>Mersey Care NHS Trust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tables'!$AV$28:$AV$46</c:f>
              <c:numCache>
                <c:formatCode>0%</c:formatCode>
                <c:ptCount val="19"/>
                <c:pt idx="0">
                  <c:v>0.19052347850758972</c:v>
                </c:pt>
                <c:pt idx="1">
                  <c:v>0.1858419633990637</c:v>
                </c:pt>
                <c:pt idx="2">
                  <c:v>0.18413959426869059</c:v>
                </c:pt>
                <c:pt idx="3">
                  <c:v>0.18229536104411972</c:v>
                </c:pt>
                <c:pt idx="4">
                  <c:v>0.18130231238473543</c:v>
                </c:pt>
                <c:pt idx="5">
                  <c:v>0.18186976876152647</c:v>
                </c:pt>
                <c:pt idx="6">
                  <c:v>0.17959994325436232</c:v>
                </c:pt>
                <c:pt idx="7">
                  <c:v>0.17945807916016457</c:v>
                </c:pt>
                <c:pt idx="8">
                  <c:v>0.17775571002979146</c:v>
                </c:pt>
                <c:pt idx="9">
                  <c:v>0.1710880976024968</c:v>
                </c:pt>
                <c:pt idx="10">
                  <c:v>0.1380418809698751</c:v>
                </c:pt>
                <c:pt idx="11">
                  <c:v>0.1362049963262307</c:v>
                </c:pt>
                <c:pt idx="12">
                  <c:v>0.21052631578947367</c:v>
                </c:pt>
                <c:pt idx="13">
                  <c:v>0.19274680993955676</c:v>
                </c:pt>
                <c:pt idx="14">
                  <c:v>0.19220953660174614</c:v>
                </c:pt>
                <c:pt idx="15">
                  <c:v>0.19220953660174614</c:v>
                </c:pt>
                <c:pt idx="16">
                  <c:v>0.19073203492276697</c:v>
                </c:pt>
                <c:pt idx="17">
                  <c:v>0.19247817327065145</c:v>
                </c:pt>
                <c:pt idx="18">
                  <c:v>0.1926124916051041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C00-4030-88D7-C3BC25B62D10}"/>
            </c:ext>
          </c:extLst>
        </c:ser>
        <c:ser>
          <c:idx val="47"/>
          <c:order val="47"/>
          <c:tx>
            <c:strRef>
              <c:f>'Pivot tables'!$AW$26:$AW$27</c:f>
              <c:strCache>
                <c:ptCount val="1"/>
                <c:pt idx="0">
                  <c:v>Mid Cheshire Hospitals NHS Foundation Trust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tables'!$AW$28:$AW$46</c:f>
              <c:numCache>
                <c:formatCode>0%</c:formatCode>
                <c:ptCount val="19"/>
                <c:pt idx="0">
                  <c:v>0.12791943432611957</c:v>
                </c:pt>
                <c:pt idx="1">
                  <c:v>0.13027640882794086</c:v>
                </c:pt>
                <c:pt idx="2">
                  <c:v>0.1180629955003214</c:v>
                </c:pt>
                <c:pt idx="3">
                  <c:v>0.12020569959288623</c:v>
                </c:pt>
                <c:pt idx="4">
                  <c:v>0.1122776944503964</c:v>
                </c:pt>
                <c:pt idx="5">
                  <c:v>0.11506320977073066</c:v>
                </c:pt>
                <c:pt idx="6">
                  <c:v>0.12020569959288623</c:v>
                </c:pt>
                <c:pt idx="7">
                  <c:v>0.11570602099850011</c:v>
                </c:pt>
                <c:pt idx="8">
                  <c:v>0.11763445468180844</c:v>
                </c:pt>
                <c:pt idx="9">
                  <c:v>0.11892007713734733</c:v>
                </c:pt>
                <c:pt idx="10">
                  <c:v>0.11120634240411399</c:v>
                </c:pt>
                <c:pt idx="11">
                  <c:v>0.11270623526890937</c:v>
                </c:pt>
                <c:pt idx="12">
                  <c:v>0.11484893936147418</c:v>
                </c:pt>
                <c:pt idx="13">
                  <c:v>0.11588594704684317</c:v>
                </c:pt>
                <c:pt idx="14">
                  <c:v>0.10407331975560082</c:v>
                </c:pt>
                <c:pt idx="15">
                  <c:v>0.10407331975560082</c:v>
                </c:pt>
                <c:pt idx="16">
                  <c:v>0.1010183299389002</c:v>
                </c:pt>
                <c:pt idx="17">
                  <c:v>0.10244399185336049</c:v>
                </c:pt>
                <c:pt idx="18">
                  <c:v>0.10448065173116089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C00-4030-88D7-C3BC25B62D10}"/>
            </c:ext>
          </c:extLst>
        </c:ser>
        <c:ser>
          <c:idx val="48"/>
          <c:order val="48"/>
          <c:tx>
            <c:strRef>
              <c:f>'Pivot tables'!$AX$26:$AX$27</c:f>
              <c:strCache>
                <c:ptCount val="1"/>
                <c:pt idx="0">
                  <c:v>Mid Yorkshire Hospitals NHS Trust (Pinderfields, Pontefract, Dewsbury)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tables'!$AX$28:$AX$46</c:f>
              <c:numCache>
                <c:formatCode>0%</c:formatCode>
                <c:ptCount val="19"/>
                <c:pt idx="0">
                  <c:v>0.1419279907084785</c:v>
                </c:pt>
                <c:pt idx="1">
                  <c:v>0.14308943089430895</c:v>
                </c:pt>
                <c:pt idx="2">
                  <c:v>0.14250871080139374</c:v>
                </c:pt>
                <c:pt idx="3">
                  <c:v>0.1440185830429733</c:v>
                </c:pt>
                <c:pt idx="4">
                  <c:v>0.14367015098722416</c:v>
                </c:pt>
                <c:pt idx="5">
                  <c:v>0.14471544715447154</c:v>
                </c:pt>
                <c:pt idx="6">
                  <c:v>0.14819976771196283</c:v>
                </c:pt>
                <c:pt idx="7">
                  <c:v>0.14703832752613241</c:v>
                </c:pt>
                <c:pt idx="8">
                  <c:v>0.14529616724738675</c:v>
                </c:pt>
                <c:pt idx="9">
                  <c:v>0.14181184668989547</c:v>
                </c:pt>
                <c:pt idx="10">
                  <c:v>0.14239256678281068</c:v>
                </c:pt>
                <c:pt idx="11">
                  <c:v>0.14274099883855981</c:v>
                </c:pt>
                <c:pt idx="12">
                  <c:v>0.14332171893147502</c:v>
                </c:pt>
                <c:pt idx="13">
                  <c:v>0.13737058889012579</c:v>
                </c:pt>
                <c:pt idx="14">
                  <c:v>0.13614605365690749</c:v>
                </c:pt>
                <c:pt idx="15">
                  <c:v>0.13614605365690749</c:v>
                </c:pt>
                <c:pt idx="16">
                  <c:v>0.1358120895023934</c:v>
                </c:pt>
                <c:pt idx="17">
                  <c:v>0.13648001781142158</c:v>
                </c:pt>
                <c:pt idx="18">
                  <c:v>0.13837248135366803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C00-4030-88D7-C3BC25B62D10}"/>
            </c:ext>
          </c:extLst>
        </c:ser>
        <c:ser>
          <c:idx val="49"/>
          <c:order val="49"/>
          <c:tx>
            <c:strRef>
              <c:f>'Pivot tables'!$AY$26:$AY$27</c:f>
              <c:strCache>
                <c:ptCount val="1"/>
                <c:pt idx="0">
                  <c:v>Newcastle upon Tyne Hospitals NHS Foundation Trust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tables'!$AY$28:$AY$46</c:f>
              <c:numCache>
                <c:formatCode>0%</c:formatCode>
                <c:ptCount val="19"/>
                <c:pt idx="0">
                  <c:v>0.36839295248264814</c:v>
                </c:pt>
                <c:pt idx="1">
                  <c:v>0.37306460224239191</c:v>
                </c:pt>
                <c:pt idx="2">
                  <c:v>0.37586759209823811</c:v>
                </c:pt>
                <c:pt idx="3">
                  <c:v>0.37873731980779496</c:v>
                </c:pt>
                <c:pt idx="4">
                  <c:v>0.38154030966364122</c:v>
                </c:pt>
                <c:pt idx="5">
                  <c:v>0.38467698878804057</c:v>
                </c:pt>
                <c:pt idx="6">
                  <c:v>0.3896155899626268</c:v>
                </c:pt>
                <c:pt idx="7">
                  <c:v>0.39275226908702615</c:v>
                </c:pt>
                <c:pt idx="8">
                  <c:v>0.39054991991457555</c:v>
                </c:pt>
                <c:pt idx="9">
                  <c:v>0.39335290977042181</c:v>
                </c:pt>
                <c:pt idx="10">
                  <c:v>0.39595568606513615</c:v>
                </c:pt>
                <c:pt idx="11">
                  <c:v>0.39855846235985048</c:v>
                </c:pt>
                <c:pt idx="12">
                  <c:v>0.40136145221569675</c:v>
                </c:pt>
                <c:pt idx="13">
                  <c:v>0.36861783634692002</c:v>
                </c:pt>
                <c:pt idx="14">
                  <c:v>0.36622739809990806</c:v>
                </c:pt>
                <c:pt idx="15">
                  <c:v>0.36622739809990806</c:v>
                </c:pt>
                <c:pt idx="16">
                  <c:v>0.36371437327612627</c:v>
                </c:pt>
                <c:pt idx="17">
                  <c:v>0.36212074777811831</c:v>
                </c:pt>
                <c:pt idx="18">
                  <c:v>0.36046582899172541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C00-4030-88D7-C3BC25B62D10}"/>
            </c:ext>
          </c:extLst>
        </c:ser>
        <c:ser>
          <c:idx val="50"/>
          <c:order val="50"/>
          <c:tx>
            <c:strRef>
              <c:f>'Pivot tables'!$AZ$26:$AZ$27</c:f>
              <c:strCache>
                <c:ptCount val="1"/>
                <c:pt idx="0">
                  <c:v>NHS Isle Of Man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tables'!$AZ$28:$AZ$46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32-6C00-4030-88D7-C3BC25B62D10}"/>
            </c:ext>
          </c:extLst>
        </c:ser>
        <c:ser>
          <c:idx val="51"/>
          <c:order val="51"/>
          <c:tx>
            <c:strRef>
              <c:f>'Pivot tables'!$BA$26:$BA$27</c:f>
              <c:strCache>
                <c:ptCount val="1"/>
                <c:pt idx="0">
                  <c:v>North Cumbria Integrated Care NHS Foundation Trust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tables'!$BA$28:$BA$46</c:f>
              <c:numCache>
                <c:formatCode>0%</c:formatCode>
                <c:ptCount val="19"/>
                <c:pt idx="0">
                  <c:v>0.21786323461001705</c:v>
                </c:pt>
                <c:pt idx="1">
                  <c:v>0.21770817180958288</c:v>
                </c:pt>
                <c:pt idx="2">
                  <c:v>0.21445185300046518</c:v>
                </c:pt>
                <c:pt idx="3">
                  <c:v>0.21491704140176771</c:v>
                </c:pt>
                <c:pt idx="4">
                  <c:v>0.21894867421305628</c:v>
                </c:pt>
                <c:pt idx="5">
                  <c:v>0.21863854861218793</c:v>
                </c:pt>
                <c:pt idx="6">
                  <c:v>0.21987905101566135</c:v>
                </c:pt>
                <c:pt idx="7">
                  <c:v>0.21414172739959683</c:v>
                </c:pt>
                <c:pt idx="8">
                  <c:v>0.21197084819351839</c:v>
                </c:pt>
                <c:pt idx="9">
                  <c:v>0.20731896418049309</c:v>
                </c:pt>
                <c:pt idx="10">
                  <c:v>0.20576833617615134</c:v>
                </c:pt>
                <c:pt idx="11">
                  <c:v>0.20406264537137542</c:v>
                </c:pt>
                <c:pt idx="12">
                  <c:v>0.20375251977050707</c:v>
                </c:pt>
                <c:pt idx="13">
                  <c:v>0.18399524022013983</c:v>
                </c:pt>
                <c:pt idx="14">
                  <c:v>0.18116912092815707</c:v>
                </c:pt>
                <c:pt idx="15">
                  <c:v>0.18116912092815707</c:v>
                </c:pt>
                <c:pt idx="16">
                  <c:v>0.17655808418860627</c:v>
                </c:pt>
                <c:pt idx="17">
                  <c:v>0.17239327681094749</c:v>
                </c:pt>
                <c:pt idx="18">
                  <c:v>0.17120333184590214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C00-4030-88D7-C3BC25B62D10}"/>
            </c:ext>
          </c:extLst>
        </c:ser>
        <c:ser>
          <c:idx val="52"/>
          <c:order val="52"/>
          <c:tx>
            <c:strRef>
              <c:f>'Pivot tables'!$BB$26:$BB$27</c:f>
              <c:strCache>
                <c:ptCount val="1"/>
                <c:pt idx="0">
                  <c:v>North East Ambulance NHS Foundation Trust in the North East of England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tables'!$BB$28:$BB$46</c:f>
              <c:numCache>
                <c:formatCode>0%</c:formatCode>
                <c:ptCount val="19"/>
                <c:pt idx="0">
                  <c:v>9.1796169136248648E-2</c:v>
                </c:pt>
                <c:pt idx="1">
                  <c:v>9.3964582580412001E-2</c:v>
                </c:pt>
                <c:pt idx="2">
                  <c:v>0.10516805204192266</c:v>
                </c:pt>
                <c:pt idx="3">
                  <c:v>0.10805926996747379</c:v>
                </c:pt>
                <c:pt idx="4">
                  <c:v>0.11203469461510661</c:v>
                </c:pt>
                <c:pt idx="5">
                  <c:v>0.11492591254065775</c:v>
                </c:pt>
                <c:pt idx="6">
                  <c:v>0.11601011926273942</c:v>
                </c:pt>
                <c:pt idx="7">
                  <c:v>0.12540657752078063</c:v>
                </c:pt>
                <c:pt idx="8">
                  <c:v>0.13191181785327069</c:v>
                </c:pt>
                <c:pt idx="9">
                  <c:v>0.13408023129743404</c:v>
                </c:pt>
                <c:pt idx="10">
                  <c:v>0.13444163353812794</c:v>
                </c:pt>
                <c:pt idx="11">
                  <c:v>0.13516443801951572</c:v>
                </c:pt>
                <c:pt idx="12">
                  <c:v>0.13986266714853632</c:v>
                </c:pt>
                <c:pt idx="13">
                  <c:v>0.13317357069496746</c:v>
                </c:pt>
                <c:pt idx="14">
                  <c:v>0.12975008558712769</c:v>
                </c:pt>
                <c:pt idx="15">
                  <c:v>0.12975008558712769</c:v>
                </c:pt>
                <c:pt idx="16">
                  <c:v>0.13146182814104759</c:v>
                </c:pt>
                <c:pt idx="17">
                  <c:v>0.12975008558712769</c:v>
                </c:pt>
                <c:pt idx="18">
                  <c:v>0.12632660047928793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6C00-4030-88D7-C3BC25B62D10}"/>
            </c:ext>
          </c:extLst>
        </c:ser>
        <c:ser>
          <c:idx val="53"/>
          <c:order val="53"/>
          <c:tx>
            <c:strRef>
              <c:f>'Pivot tables'!$BC$26:$BC$27</c:f>
              <c:strCache>
                <c:ptCount val="1"/>
                <c:pt idx="0">
                  <c:v>North Tees and Hartlepool NHS Trust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tables'!$BC$28:$BC$46</c:f>
              <c:numCache>
                <c:formatCode>0%</c:formatCode>
                <c:ptCount val="19"/>
                <c:pt idx="0">
                  <c:v>8.689166511280999E-2</c:v>
                </c:pt>
                <c:pt idx="1">
                  <c:v>8.6518739511467463E-2</c:v>
                </c:pt>
                <c:pt idx="2">
                  <c:v>8.2043632295357077E-2</c:v>
                </c:pt>
                <c:pt idx="3">
                  <c:v>7.9433153085959357E-2</c:v>
                </c:pt>
                <c:pt idx="4">
                  <c:v>8.0924855491329481E-2</c:v>
                </c:pt>
                <c:pt idx="5">
                  <c:v>8.1297781092672008E-2</c:v>
                </c:pt>
                <c:pt idx="6">
                  <c:v>8.3908260302069743E-2</c:v>
                </c:pt>
                <c:pt idx="7">
                  <c:v>8.689166511280999E-2</c:v>
                </c:pt>
                <c:pt idx="8">
                  <c:v>8.6518739511467463E-2</c:v>
                </c:pt>
                <c:pt idx="9">
                  <c:v>8.5772888308782394E-2</c:v>
                </c:pt>
                <c:pt idx="10">
                  <c:v>8.558642550811113E-2</c:v>
                </c:pt>
                <c:pt idx="11">
                  <c:v>8.6145813910124935E-2</c:v>
                </c:pt>
                <c:pt idx="12">
                  <c:v>8.6332276710796199E-2</c:v>
                </c:pt>
                <c:pt idx="13">
                  <c:v>8.598436647882203E-2</c:v>
                </c:pt>
                <c:pt idx="14">
                  <c:v>9.034720959825486E-2</c:v>
                </c:pt>
                <c:pt idx="15">
                  <c:v>9.034720959825486E-2</c:v>
                </c:pt>
                <c:pt idx="16">
                  <c:v>9.2346846027994908E-2</c:v>
                </c:pt>
                <c:pt idx="17">
                  <c:v>9.2165060898018542E-2</c:v>
                </c:pt>
                <c:pt idx="18">
                  <c:v>9.3437556807853123E-2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6C00-4030-88D7-C3BC25B62D10}"/>
            </c:ext>
          </c:extLst>
        </c:ser>
        <c:ser>
          <c:idx val="54"/>
          <c:order val="54"/>
          <c:tx>
            <c:strRef>
              <c:f>'Pivot tables'!$BD$26:$BD$27</c:f>
              <c:strCache>
                <c:ptCount val="1"/>
                <c:pt idx="0">
                  <c:v>North West Ambulance Service NHS Trust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tables'!$BD$28:$BD$46</c:f>
              <c:numCache>
                <c:formatCode>0%</c:formatCode>
                <c:ptCount val="19"/>
                <c:pt idx="0">
                  <c:v>0.34879434802641684</c:v>
                </c:pt>
                <c:pt idx="1">
                  <c:v>0.32729227461219473</c:v>
                </c:pt>
                <c:pt idx="2">
                  <c:v>0.3228382736906773</c:v>
                </c:pt>
                <c:pt idx="3">
                  <c:v>0.32268468745200429</c:v>
                </c:pt>
                <c:pt idx="4">
                  <c:v>0.31439103056366152</c:v>
                </c:pt>
                <c:pt idx="5">
                  <c:v>0.29166026724005528</c:v>
                </c:pt>
                <c:pt idx="6">
                  <c:v>0.2864383351251728</c:v>
                </c:pt>
                <c:pt idx="7">
                  <c:v>0.2856704039318077</c:v>
                </c:pt>
                <c:pt idx="8">
                  <c:v>0.27107971125787128</c:v>
                </c:pt>
                <c:pt idx="9">
                  <c:v>0.24896329288895716</c:v>
                </c:pt>
                <c:pt idx="10">
                  <c:v>0.24665949930886191</c:v>
                </c:pt>
                <c:pt idx="11">
                  <c:v>0.2412839809553064</c:v>
                </c:pt>
                <c:pt idx="12">
                  <c:v>0.23314391030563661</c:v>
                </c:pt>
                <c:pt idx="13">
                  <c:v>0.16796174536760311</c:v>
                </c:pt>
                <c:pt idx="14">
                  <c:v>0.15585774058577406</c:v>
                </c:pt>
                <c:pt idx="15">
                  <c:v>0.15585774058577406</c:v>
                </c:pt>
                <c:pt idx="16">
                  <c:v>0.15735206216377765</c:v>
                </c:pt>
                <c:pt idx="17">
                  <c:v>0.1549611476389719</c:v>
                </c:pt>
                <c:pt idx="18">
                  <c:v>0.1546622833233712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6C00-4030-88D7-C3BC25B62D10}"/>
            </c:ext>
          </c:extLst>
        </c:ser>
        <c:ser>
          <c:idx val="55"/>
          <c:order val="55"/>
          <c:tx>
            <c:strRef>
              <c:f>'Pivot tables'!$BE$26:$BE$27</c:f>
              <c:strCache>
                <c:ptCount val="1"/>
                <c:pt idx="0">
                  <c:v>North West Boroughs Healthcare Community Health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tables'!$BE$28:$BE$46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37-6C00-4030-88D7-C3BC25B62D10}"/>
            </c:ext>
          </c:extLst>
        </c:ser>
        <c:ser>
          <c:idx val="56"/>
          <c:order val="56"/>
          <c:tx>
            <c:strRef>
              <c:f>'Pivot tables'!$BF$26:$BF$27</c:f>
              <c:strCache>
                <c:ptCount val="1"/>
                <c:pt idx="0">
                  <c:v>North West Boroughs Healthcare NHS Foundation Trust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tables'!$BF$28:$BF$46</c:f>
              <c:numCache>
                <c:formatCode>0%</c:formatCode>
                <c:ptCount val="19"/>
                <c:pt idx="0">
                  <c:v>7.4759051836415735E-2</c:v>
                </c:pt>
                <c:pt idx="1">
                  <c:v>7.3456629330554829E-2</c:v>
                </c:pt>
                <c:pt idx="2">
                  <c:v>7.4498567335243557E-2</c:v>
                </c:pt>
                <c:pt idx="3">
                  <c:v>7.4759051836415735E-2</c:v>
                </c:pt>
                <c:pt idx="4">
                  <c:v>7.5019536337587914E-2</c:v>
                </c:pt>
                <c:pt idx="5">
                  <c:v>7.2935660328210472E-2</c:v>
                </c:pt>
                <c:pt idx="6">
                  <c:v>7.3196144829382651E-2</c:v>
                </c:pt>
                <c:pt idx="7">
                  <c:v>7.2414691325866115E-2</c:v>
                </c:pt>
                <c:pt idx="8">
                  <c:v>7.5540505339932271E-2</c:v>
                </c:pt>
                <c:pt idx="9">
                  <c:v>7.6061474342276628E-2</c:v>
                </c:pt>
                <c:pt idx="10">
                  <c:v>0</c:v>
                </c:pt>
                <c:pt idx="11">
                  <c:v>0</c:v>
                </c:pt>
                <c:pt idx="12">
                  <c:v>2.6048450117218026E-4</c:v>
                </c:pt>
                <c:pt idx="13">
                  <c:v>4.9677098857426726E-4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6C00-4030-88D7-C3BC25B62D10}"/>
            </c:ext>
          </c:extLst>
        </c:ser>
        <c:ser>
          <c:idx val="57"/>
          <c:order val="57"/>
          <c:tx>
            <c:strRef>
              <c:f>'Pivot tables'!$BG$26:$BG$27</c:f>
              <c:strCache>
                <c:ptCount val="1"/>
                <c:pt idx="0">
                  <c:v>Northern Care Alliance (formerly Salford Royal Hospital Foundation Trust, merged with Pennine Acute Hospitals NHS Trust)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tables'!$BG$28:$BG$46</c:f>
              <c:numCache>
                <c:formatCode>0%</c:formatCode>
                <c:ptCount val="19"/>
                <c:pt idx="0">
                  <c:v>0.28986970527429201</c:v>
                </c:pt>
                <c:pt idx="1">
                  <c:v>0.28414827635944034</c:v>
                </c:pt>
                <c:pt idx="2">
                  <c:v>0.28342708784076159</c:v>
                </c:pt>
                <c:pt idx="3">
                  <c:v>0.2803980960623107</c:v>
                </c:pt>
                <c:pt idx="4">
                  <c:v>0.27390739939420167</c:v>
                </c:pt>
                <c:pt idx="5">
                  <c:v>0.27510938025866627</c:v>
                </c:pt>
                <c:pt idx="6">
                  <c:v>0.27828260974085295</c:v>
                </c:pt>
                <c:pt idx="7">
                  <c:v>0.27424395403625174</c:v>
                </c:pt>
                <c:pt idx="8">
                  <c:v>0.26890715899802875</c:v>
                </c:pt>
                <c:pt idx="9">
                  <c:v>0.26063753065051204</c:v>
                </c:pt>
                <c:pt idx="10">
                  <c:v>0.25674311264964661</c:v>
                </c:pt>
                <c:pt idx="11">
                  <c:v>0.24765613731429395</c:v>
                </c:pt>
                <c:pt idx="12">
                  <c:v>0.24808885042550122</c:v>
                </c:pt>
                <c:pt idx="13">
                  <c:v>0.21711447279295551</c:v>
                </c:pt>
                <c:pt idx="14">
                  <c:v>0.21273425152404607</c:v>
                </c:pt>
                <c:pt idx="15">
                  <c:v>0.21273425152404607</c:v>
                </c:pt>
                <c:pt idx="16">
                  <c:v>0.20740573492887784</c:v>
                </c:pt>
                <c:pt idx="17">
                  <c:v>0.20541883043576428</c:v>
                </c:pt>
                <c:pt idx="18">
                  <c:v>0.20993452246556785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6C00-4030-88D7-C3BC25B62D10}"/>
            </c:ext>
          </c:extLst>
        </c:ser>
        <c:ser>
          <c:idx val="58"/>
          <c:order val="58"/>
          <c:tx>
            <c:strRef>
              <c:f>'Pivot tables'!$BH$26:$BH$27</c:f>
              <c:strCache>
                <c:ptCount val="1"/>
                <c:pt idx="0">
                  <c:v>Northern Lincolnshire &amp; Goole Hospitals NHS Foundation Trust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tables'!$BH$28:$BH$46</c:f>
              <c:numCache>
                <c:formatCode>0%</c:formatCode>
                <c:ptCount val="19"/>
                <c:pt idx="0">
                  <c:v>0.10707039175901358</c:v>
                </c:pt>
                <c:pt idx="1">
                  <c:v>0.1081629467769627</c:v>
                </c:pt>
                <c:pt idx="2">
                  <c:v>0.11144061183081005</c:v>
                </c:pt>
                <c:pt idx="3">
                  <c:v>0.11081629467769627</c:v>
                </c:pt>
                <c:pt idx="4">
                  <c:v>0.11222100827220229</c:v>
                </c:pt>
                <c:pt idx="5">
                  <c:v>0.11268924613703761</c:v>
                </c:pt>
                <c:pt idx="6">
                  <c:v>0.11456219759637896</c:v>
                </c:pt>
                <c:pt idx="7">
                  <c:v>0.11549867332604963</c:v>
                </c:pt>
                <c:pt idx="8">
                  <c:v>0.11705946620883409</c:v>
                </c:pt>
                <c:pt idx="9">
                  <c:v>0.11066021538941782</c:v>
                </c:pt>
                <c:pt idx="10">
                  <c:v>0.10987981894802559</c:v>
                </c:pt>
                <c:pt idx="11">
                  <c:v>0.10972373965974715</c:v>
                </c:pt>
                <c:pt idx="12">
                  <c:v>0.10285625097549556</c:v>
                </c:pt>
                <c:pt idx="13">
                  <c:v>0.10088253195374315</c:v>
                </c:pt>
                <c:pt idx="14">
                  <c:v>0.10012172854534389</c:v>
                </c:pt>
                <c:pt idx="15">
                  <c:v>0.10012172854534389</c:v>
                </c:pt>
                <c:pt idx="16">
                  <c:v>9.7991479001825935E-2</c:v>
                </c:pt>
                <c:pt idx="17">
                  <c:v>9.8904443091905048E-2</c:v>
                </c:pt>
                <c:pt idx="18">
                  <c:v>9.8752282410225198E-2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6C00-4030-88D7-C3BC25B62D10}"/>
            </c:ext>
          </c:extLst>
        </c:ser>
        <c:ser>
          <c:idx val="59"/>
          <c:order val="59"/>
          <c:tx>
            <c:strRef>
              <c:f>'Pivot tables'!$BI$26:$BI$27</c:f>
              <c:strCache>
                <c:ptCount val="1"/>
                <c:pt idx="0">
                  <c:v>Northumbria Healthcare NHS Foundation Trust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tables'!$BI$28:$BI$46</c:f>
              <c:numCache>
                <c:formatCode>0%</c:formatCode>
                <c:ptCount val="19"/>
                <c:pt idx="0">
                  <c:v>0.26696504173218821</c:v>
                </c:pt>
                <c:pt idx="1">
                  <c:v>0.26756985605419137</c:v>
                </c:pt>
                <c:pt idx="2">
                  <c:v>0.2606749727833555</c:v>
                </c:pt>
                <c:pt idx="3">
                  <c:v>0.26140074996975926</c:v>
                </c:pt>
                <c:pt idx="4">
                  <c:v>0.26043304705455428</c:v>
                </c:pt>
                <c:pt idx="5">
                  <c:v>0.26115882424095804</c:v>
                </c:pt>
                <c:pt idx="6">
                  <c:v>0.2606749727833555</c:v>
                </c:pt>
                <c:pt idx="7">
                  <c:v>0.26127978710535865</c:v>
                </c:pt>
                <c:pt idx="8">
                  <c:v>0.26333615580016934</c:v>
                </c:pt>
                <c:pt idx="9">
                  <c:v>0.26079593564775616</c:v>
                </c:pt>
                <c:pt idx="10">
                  <c:v>0.26224749002056369</c:v>
                </c:pt>
                <c:pt idx="11">
                  <c:v>0.26345711866457</c:v>
                </c:pt>
                <c:pt idx="12">
                  <c:v>0.26188460142736181</c:v>
                </c:pt>
                <c:pt idx="13">
                  <c:v>0.24820757937862753</c:v>
                </c:pt>
                <c:pt idx="14">
                  <c:v>0.24957323318538752</c:v>
                </c:pt>
                <c:pt idx="15">
                  <c:v>0.24957323318538752</c:v>
                </c:pt>
                <c:pt idx="16">
                  <c:v>0.25036986457266414</c:v>
                </c:pt>
                <c:pt idx="17">
                  <c:v>0.25207693183111413</c:v>
                </c:pt>
                <c:pt idx="18">
                  <c:v>0.25264595425059749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C00-4030-88D7-C3BC25B62D10}"/>
            </c:ext>
          </c:extLst>
        </c:ser>
        <c:ser>
          <c:idx val="60"/>
          <c:order val="60"/>
          <c:tx>
            <c:strRef>
              <c:f>'Pivot tables'!$BJ$26:$BJ$27</c:f>
              <c:strCache>
                <c:ptCount val="1"/>
                <c:pt idx="0">
                  <c:v>Other eligible staff in the North of England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tables'!$BJ$28:$BJ$46</c:f>
              <c:numCache>
                <c:formatCode>0%</c:formatCode>
                <c:ptCount val="19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6C00-4030-88D7-C3BC25B62D10}"/>
            </c:ext>
          </c:extLst>
        </c:ser>
        <c:ser>
          <c:idx val="61"/>
          <c:order val="61"/>
          <c:tx>
            <c:strRef>
              <c:f>'Pivot tables'!$BK$26:$BK$27</c:f>
              <c:strCache>
                <c:ptCount val="1"/>
                <c:pt idx="0">
                  <c:v>Pennine Care NHS Foundation Trust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tables'!$BK$28:$BK$46</c:f>
              <c:numCache>
                <c:formatCode>0%</c:formatCode>
                <c:ptCount val="19"/>
                <c:pt idx="0">
                  <c:v>0.24902289223897264</c:v>
                </c:pt>
                <c:pt idx="1">
                  <c:v>0.2529313232830821</c:v>
                </c:pt>
                <c:pt idx="2">
                  <c:v>0.25404801786711334</c:v>
                </c:pt>
                <c:pt idx="3">
                  <c:v>0.2565605806811837</c:v>
                </c:pt>
                <c:pt idx="4">
                  <c:v>0.25907314349525407</c:v>
                </c:pt>
                <c:pt idx="5">
                  <c:v>0.25991066443327748</c:v>
                </c:pt>
                <c:pt idx="6">
                  <c:v>0.25935231714126189</c:v>
                </c:pt>
                <c:pt idx="7">
                  <c:v>0.25963149078726966</c:v>
                </c:pt>
                <c:pt idx="8">
                  <c:v>0.25572305974316023</c:v>
                </c:pt>
                <c:pt idx="9">
                  <c:v>0.25628140703517588</c:v>
                </c:pt>
                <c:pt idx="10">
                  <c:v>0.2565605806811837</c:v>
                </c:pt>
                <c:pt idx="11">
                  <c:v>0.25795644891122277</c:v>
                </c:pt>
                <c:pt idx="12">
                  <c:v>0.2613065326633166</c:v>
                </c:pt>
                <c:pt idx="13">
                  <c:v>0.26750700280112044</c:v>
                </c:pt>
                <c:pt idx="14">
                  <c:v>0.269187675070028</c:v>
                </c:pt>
                <c:pt idx="15">
                  <c:v>0.269187675070028</c:v>
                </c:pt>
                <c:pt idx="16">
                  <c:v>0.27731092436974791</c:v>
                </c:pt>
                <c:pt idx="17">
                  <c:v>0.27955182072829132</c:v>
                </c:pt>
                <c:pt idx="18">
                  <c:v>0.28235294117647058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6C00-4030-88D7-C3BC25B62D10}"/>
            </c:ext>
          </c:extLst>
        </c:ser>
        <c:ser>
          <c:idx val="62"/>
          <c:order val="62"/>
          <c:tx>
            <c:strRef>
              <c:f>'Pivot tables'!$BL$26:$BL$27</c:f>
              <c:strCache>
                <c:ptCount val="1"/>
                <c:pt idx="0">
                  <c:v>Public Health in Cumbria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tables'!$BL$28:$BL$46</c:f>
              <c:numCache>
                <c:formatCode>0%</c:formatCode>
                <c:ptCount val="19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6C00-4030-88D7-C3BC25B62D10}"/>
            </c:ext>
          </c:extLst>
        </c:ser>
        <c:ser>
          <c:idx val="63"/>
          <c:order val="63"/>
          <c:tx>
            <c:strRef>
              <c:f>'Pivot tables'!$BM$26:$BM$27</c:f>
              <c:strCache>
                <c:ptCount val="1"/>
                <c:pt idx="0">
                  <c:v>Public Health organisations in Leeds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tables'!$BM$28:$BM$46</c:f>
              <c:numCache>
                <c:formatCode>0%</c:formatCode>
                <c:ptCount val="19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6C00-4030-88D7-C3BC25B62D10}"/>
            </c:ext>
          </c:extLst>
        </c:ser>
        <c:ser>
          <c:idx val="64"/>
          <c:order val="64"/>
          <c:tx>
            <c:strRef>
              <c:f>'Pivot tables'!$BN$26:$BN$27</c:f>
              <c:strCache>
                <c:ptCount val="1"/>
                <c:pt idx="0">
                  <c:v>Public Health organisations in Rotherham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tables'!$BN$28:$BN$46</c:f>
              <c:numCache>
                <c:formatCode>0%</c:formatCode>
                <c:ptCount val="19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6C00-4030-88D7-C3BC25B62D10}"/>
            </c:ext>
          </c:extLst>
        </c:ser>
        <c:ser>
          <c:idx val="65"/>
          <c:order val="65"/>
          <c:tx>
            <c:strRef>
              <c:f>'Pivot tables'!$BO$26:$BO$27</c:f>
              <c:strCache>
                <c:ptCount val="1"/>
                <c:pt idx="0">
                  <c:v>Registrations awaiting approval in the North of England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tables'!$BO$28:$BO$46</c:f>
              <c:numCache>
                <c:formatCode>0%</c:formatCode>
                <c:ptCount val="19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6C00-4030-88D7-C3BC25B62D10}"/>
            </c:ext>
          </c:extLst>
        </c:ser>
        <c:ser>
          <c:idx val="66"/>
          <c:order val="66"/>
          <c:tx>
            <c:strRef>
              <c:f>'Pivot tables'!$BP$26:$BP$27</c:f>
              <c:strCache>
                <c:ptCount val="1"/>
                <c:pt idx="0">
                  <c:v>Rotherham Doncaster &amp; South Humber NHS Foundation trust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tables'!$BP$28:$BP$46</c:f>
              <c:numCache>
                <c:formatCode>0%</c:formatCode>
                <c:ptCount val="19"/>
                <c:pt idx="0">
                  <c:v>7.2656014470907443E-2</c:v>
                </c:pt>
                <c:pt idx="1">
                  <c:v>7.1751582755501961E-2</c:v>
                </c:pt>
                <c:pt idx="2">
                  <c:v>7.0545673801627976E-2</c:v>
                </c:pt>
                <c:pt idx="3">
                  <c:v>7.1148628278564968E-2</c:v>
                </c:pt>
                <c:pt idx="4">
                  <c:v>6.8736810370816998E-2</c:v>
                </c:pt>
                <c:pt idx="5">
                  <c:v>6.7530901416943026E-2</c:v>
                </c:pt>
                <c:pt idx="6">
                  <c:v>6.8736810370816998E-2</c:v>
                </c:pt>
                <c:pt idx="7">
                  <c:v>6.9641242086222493E-2</c:v>
                </c:pt>
                <c:pt idx="8">
                  <c:v>6.7832378655411515E-2</c:v>
                </c:pt>
                <c:pt idx="9">
                  <c:v>6.8435333132348508E-2</c:v>
                </c:pt>
                <c:pt idx="10">
                  <c:v>6.8736810370816998E-2</c:v>
                </c:pt>
                <c:pt idx="11">
                  <c:v>6.9641242086222493E-2</c:v>
                </c:pt>
                <c:pt idx="12">
                  <c:v>7.0847151040096479E-2</c:v>
                </c:pt>
                <c:pt idx="13">
                  <c:v>6.9842197545295151E-2</c:v>
                </c:pt>
                <c:pt idx="14">
                  <c:v>6.9842197545295151E-2</c:v>
                </c:pt>
                <c:pt idx="15">
                  <c:v>6.9842197545295151E-2</c:v>
                </c:pt>
                <c:pt idx="16">
                  <c:v>7.0134424313267094E-2</c:v>
                </c:pt>
                <c:pt idx="17">
                  <c:v>6.8381063705435424E-2</c:v>
                </c:pt>
                <c:pt idx="18">
                  <c:v>6.8381063705435424E-2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6C00-4030-88D7-C3BC25B62D10}"/>
            </c:ext>
          </c:extLst>
        </c:ser>
        <c:ser>
          <c:idx val="67"/>
          <c:order val="67"/>
          <c:tx>
            <c:strRef>
              <c:f>'Pivot tables'!$BQ$26:$BQ$27</c:f>
              <c:strCache>
                <c:ptCount val="1"/>
                <c:pt idx="0">
                  <c:v>Rotherham NHS Foundation Trust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tables'!$BQ$28:$BQ$46</c:f>
              <c:numCache>
                <c:formatCode>0%</c:formatCode>
                <c:ptCount val="19"/>
                <c:pt idx="0">
                  <c:v>9.3847525635309847E-2</c:v>
                </c:pt>
                <c:pt idx="1">
                  <c:v>9.5853767275969684E-2</c:v>
                </c:pt>
                <c:pt idx="2">
                  <c:v>9.7191261703076237E-2</c:v>
                </c:pt>
                <c:pt idx="3">
                  <c:v>9.808292465448061E-2</c:v>
                </c:pt>
                <c:pt idx="4">
                  <c:v>9.7860008916629521E-2</c:v>
                </c:pt>
                <c:pt idx="5">
                  <c:v>9.83058403923317E-2</c:v>
                </c:pt>
                <c:pt idx="6">
                  <c:v>9.7860008916629521E-2</c:v>
                </c:pt>
                <c:pt idx="7">
                  <c:v>9.808292465448061E-2</c:v>
                </c:pt>
                <c:pt idx="8">
                  <c:v>9.7414177440927327E-2</c:v>
                </c:pt>
                <c:pt idx="9">
                  <c:v>9.3847525635309847E-2</c:v>
                </c:pt>
                <c:pt idx="10">
                  <c:v>9.6076683013820774E-2</c:v>
                </c:pt>
                <c:pt idx="11">
                  <c:v>9.6522514489522954E-2</c:v>
                </c:pt>
                <c:pt idx="12">
                  <c:v>9.7637093178778417E-2</c:v>
                </c:pt>
                <c:pt idx="13">
                  <c:v>9.1958939264328479E-2</c:v>
                </c:pt>
                <c:pt idx="14">
                  <c:v>9.302822925577417E-2</c:v>
                </c:pt>
                <c:pt idx="15">
                  <c:v>9.302822925577417E-2</c:v>
                </c:pt>
                <c:pt idx="16">
                  <c:v>9.5594525235243796E-2</c:v>
                </c:pt>
                <c:pt idx="17">
                  <c:v>9.6236099230111199E-2</c:v>
                </c:pt>
                <c:pt idx="18">
                  <c:v>9.730538922155689E-2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6C00-4030-88D7-C3BC25B62D10}"/>
            </c:ext>
          </c:extLst>
        </c:ser>
        <c:ser>
          <c:idx val="68"/>
          <c:order val="68"/>
          <c:tx>
            <c:strRef>
              <c:f>'Pivot tables'!$BR$26:$BR$27</c:f>
              <c:strCache>
                <c:ptCount val="1"/>
                <c:pt idx="0">
                  <c:v>School of Health &amp; Related Research (Scharr), University of Sheffield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tables'!$BR$28:$BR$46</c:f>
              <c:numCache>
                <c:formatCode>0%</c:formatCode>
                <c:ptCount val="19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6C00-4030-88D7-C3BC25B62D10}"/>
            </c:ext>
          </c:extLst>
        </c:ser>
        <c:ser>
          <c:idx val="69"/>
          <c:order val="69"/>
          <c:tx>
            <c:strRef>
              <c:f>'Pivot tables'!$BS$26:$BS$27</c:f>
              <c:strCache>
                <c:ptCount val="1"/>
                <c:pt idx="0">
                  <c:v>Sheffield Children's NHS Foundation Trust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tables'!$BS$28:$BS$46</c:f>
              <c:numCache>
                <c:formatCode>0%</c:formatCode>
                <c:ptCount val="19"/>
                <c:pt idx="0">
                  <c:v>0.21477306437258972</c:v>
                </c:pt>
                <c:pt idx="1">
                  <c:v>0.21803619104123406</c:v>
                </c:pt>
                <c:pt idx="2">
                  <c:v>0.2168495995253634</c:v>
                </c:pt>
                <c:pt idx="3">
                  <c:v>0.21833283892020172</c:v>
                </c:pt>
                <c:pt idx="4">
                  <c:v>0.21655295164639574</c:v>
                </c:pt>
                <c:pt idx="5">
                  <c:v>0.21595965588846039</c:v>
                </c:pt>
                <c:pt idx="6">
                  <c:v>0.21981607831504005</c:v>
                </c:pt>
                <c:pt idx="7">
                  <c:v>0.21981607831504005</c:v>
                </c:pt>
                <c:pt idx="8">
                  <c:v>0.21477306437258972</c:v>
                </c:pt>
                <c:pt idx="9">
                  <c:v>0.21536636013052507</c:v>
                </c:pt>
                <c:pt idx="10">
                  <c:v>0.21299317709878374</c:v>
                </c:pt>
                <c:pt idx="11">
                  <c:v>0.21477306437258972</c:v>
                </c:pt>
                <c:pt idx="12">
                  <c:v>0.21744289528329871</c:v>
                </c:pt>
                <c:pt idx="13">
                  <c:v>0.20596510973550927</c:v>
                </c:pt>
                <c:pt idx="14">
                  <c:v>0.20258863252673046</c:v>
                </c:pt>
                <c:pt idx="15">
                  <c:v>0.20258863252673046</c:v>
                </c:pt>
                <c:pt idx="16">
                  <c:v>0.2000562746201463</c:v>
                </c:pt>
                <c:pt idx="17">
                  <c:v>0.19808666291502533</c:v>
                </c:pt>
                <c:pt idx="18">
                  <c:v>0.19583567810917277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6C00-4030-88D7-C3BC25B62D10}"/>
            </c:ext>
          </c:extLst>
        </c:ser>
        <c:ser>
          <c:idx val="70"/>
          <c:order val="70"/>
          <c:tx>
            <c:strRef>
              <c:f>'Pivot tables'!$BT$26:$BT$27</c:f>
              <c:strCache>
                <c:ptCount val="1"/>
                <c:pt idx="0">
                  <c:v>Sheffield Health and Social Care NHS Foundation Trust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tables'!$BT$28:$BT$46</c:f>
              <c:numCache>
                <c:formatCode>0%</c:formatCode>
                <c:ptCount val="19"/>
                <c:pt idx="0">
                  <c:v>7.0024570024570021E-2</c:v>
                </c:pt>
                <c:pt idx="1">
                  <c:v>7.0024570024570021E-2</c:v>
                </c:pt>
                <c:pt idx="2">
                  <c:v>7.1662571662571659E-2</c:v>
                </c:pt>
                <c:pt idx="3">
                  <c:v>7.2072072072072071E-2</c:v>
                </c:pt>
                <c:pt idx="4">
                  <c:v>7.2481572481572484E-2</c:v>
                </c:pt>
                <c:pt idx="5">
                  <c:v>7.3300573300573296E-2</c:v>
                </c:pt>
                <c:pt idx="6">
                  <c:v>7.6576576576576572E-2</c:v>
                </c:pt>
                <c:pt idx="7">
                  <c:v>7.8624078624078622E-2</c:v>
                </c:pt>
                <c:pt idx="8">
                  <c:v>7.8624078624078622E-2</c:v>
                </c:pt>
                <c:pt idx="9">
                  <c:v>7.6986076986076984E-2</c:v>
                </c:pt>
                <c:pt idx="10">
                  <c:v>7.9443079443079448E-2</c:v>
                </c:pt>
                <c:pt idx="11">
                  <c:v>7.780507780507781E-2</c:v>
                </c:pt>
                <c:pt idx="12">
                  <c:v>7.9852579852579847E-2</c:v>
                </c:pt>
                <c:pt idx="13">
                  <c:v>7.8947368421052627E-2</c:v>
                </c:pt>
                <c:pt idx="14">
                  <c:v>7.8554595443833461E-2</c:v>
                </c:pt>
                <c:pt idx="15">
                  <c:v>7.8554595443833461E-2</c:v>
                </c:pt>
                <c:pt idx="16">
                  <c:v>7.6983503534956796E-2</c:v>
                </c:pt>
                <c:pt idx="17">
                  <c:v>7.6983503534956796E-2</c:v>
                </c:pt>
                <c:pt idx="18">
                  <c:v>7.659073055773763E-2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C00-4030-88D7-C3BC25B62D10}"/>
            </c:ext>
          </c:extLst>
        </c:ser>
        <c:ser>
          <c:idx val="71"/>
          <c:order val="71"/>
          <c:tx>
            <c:strRef>
              <c:f>'Pivot tables'!$BU$26:$BU$27</c:f>
              <c:strCache>
                <c:ptCount val="1"/>
                <c:pt idx="0">
                  <c:v>Sheffield Teaching Hospitals NHS Foundation Trust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tables'!$BU$28:$BU$46</c:f>
              <c:numCache>
                <c:formatCode>0%</c:formatCode>
                <c:ptCount val="19"/>
                <c:pt idx="0">
                  <c:v>0.10474901430000588</c:v>
                </c:pt>
                <c:pt idx="1">
                  <c:v>0.10780909786382628</c:v>
                </c:pt>
                <c:pt idx="2">
                  <c:v>0.10839757547225327</c:v>
                </c:pt>
                <c:pt idx="3">
                  <c:v>0.10822103218972517</c:v>
                </c:pt>
                <c:pt idx="4">
                  <c:v>0.10798564114635438</c:v>
                </c:pt>
                <c:pt idx="5">
                  <c:v>0.10928029188489378</c:v>
                </c:pt>
                <c:pt idx="6">
                  <c:v>0.10969222621079268</c:v>
                </c:pt>
                <c:pt idx="7">
                  <c:v>0.10939798740657918</c:v>
                </c:pt>
                <c:pt idx="8">
                  <c:v>0.10822103218972517</c:v>
                </c:pt>
                <c:pt idx="9">
                  <c:v>0.10745601129877008</c:v>
                </c:pt>
                <c:pt idx="10">
                  <c:v>0.10692638145118578</c:v>
                </c:pt>
                <c:pt idx="11">
                  <c:v>0.10745601129877008</c:v>
                </c:pt>
                <c:pt idx="12">
                  <c:v>0.10763255458129818</c:v>
                </c:pt>
                <c:pt idx="13">
                  <c:v>0.10001160227404571</c:v>
                </c:pt>
                <c:pt idx="14">
                  <c:v>9.8503306648103028E-2</c:v>
                </c:pt>
                <c:pt idx="15">
                  <c:v>9.8503306648103028E-2</c:v>
                </c:pt>
                <c:pt idx="16">
                  <c:v>9.6240863209188995E-2</c:v>
                </c:pt>
                <c:pt idx="17">
                  <c:v>9.7053022392388902E-2</c:v>
                </c:pt>
                <c:pt idx="18">
                  <c:v>9.7691147464903122E-2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6C00-4030-88D7-C3BC25B62D10}"/>
            </c:ext>
          </c:extLst>
        </c:ser>
        <c:ser>
          <c:idx val="72"/>
          <c:order val="72"/>
          <c:tx>
            <c:strRef>
              <c:f>'Pivot tables'!$BV$26:$BV$27</c:f>
              <c:strCache>
                <c:ptCount val="1"/>
                <c:pt idx="0">
                  <c:v>Social care staff in Rotherham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tables'!$BV$28:$BV$46</c:f>
              <c:numCache>
                <c:formatCode>0%</c:formatCode>
                <c:ptCount val="19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6C00-4030-88D7-C3BC25B62D10}"/>
            </c:ext>
          </c:extLst>
        </c:ser>
        <c:ser>
          <c:idx val="73"/>
          <c:order val="73"/>
          <c:tx>
            <c:strRef>
              <c:f>'Pivot tables'!$BW$26:$BW$27</c:f>
              <c:strCache>
                <c:ptCount val="1"/>
                <c:pt idx="0">
                  <c:v>South Tees Hospitals NHS Foundation Trust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tables'!$BW$28:$BW$46</c:f>
              <c:numCache>
                <c:formatCode>0%</c:formatCode>
                <c:ptCount val="19"/>
                <c:pt idx="0">
                  <c:v>0.35778768140783912</c:v>
                </c:pt>
                <c:pt idx="1">
                  <c:v>0.35835904468060792</c:v>
                </c:pt>
                <c:pt idx="2">
                  <c:v>0.36064449777168323</c:v>
                </c:pt>
                <c:pt idx="3">
                  <c:v>0.36155867900811334</c:v>
                </c:pt>
                <c:pt idx="4">
                  <c:v>0.36213004228088219</c:v>
                </c:pt>
                <c:pt idx="5">
                  <c:v>0.36464404068106504</c:v>
                </c:pt>
                <c:pt idx="6">
                  <c:v>0.3672723117358016</c:v>
                </c:pt>
                <c:pt idx="7">
                  <c:v>0.36932921951776942</c:v>
                </c:pt>
                <c:pt idx="8">
                  <c:v>0.34933150497086046</c:v>
                </c:pt>
                <c:pt idx="9">
                  <c:v>0.34110387384298935</c:v>
                </c:pt>
                <c:pt idx="10">
                  <c:v>0.33630442235173125</c:v>
                </c:pt>
                <c:pt idx="11">
                  <c:v>0.33070506227859675</c:v>
                </c:pt>
                <c:pt idx="12">
                  <c:v>0.33276197006056452</c:v>
                </c:pt>
                <c:pt idx="13">
                  <c:v>0.31001690617075234</c:v>
                </c:pt>
                <c:pt idx="14">
                  <c:v>0.31075655114116651</c:v>
                </c:pt>
                <c:pt idx="15">
                  <c:v>0.31075655114116651</c:v>
                </c:pt>
                <c:pt idx="16">
                  <c:v>0.31160185967878273</c:v>
                </c:pt>
                <c:pt idx="17">
                  <c:v>0.31434911242603553</c:v>
                </c:pt>
                <c:pt idx="18">
                  <c:v>0.31699070160608622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6C00-4030-88D7-C3BC25B62D10}"/>
            </c:ext>
          </c:extLst>
        </c:ser>
        <c:ser>
          <c:idx val="74"/>
          <c:order val="74"/>
          <c:tx>
            <c:strRef>
              <c:f>'Pivot tables'!$BX$26:$BX$27</c:f>
              <c:strCache>
                <c:ptCount val="1"/>
                <c:pt idx="0">
                  <c:v>South Tyneside and Sunderland NHS Foundation Trust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tables'!$BX$28:$BX$46</c:f>
              <c:numCache>
                <c:formatCode>0%</c:formatCode>
                <c:ptCount val="19"/>
                <c:pt idx="0">
                  <c:v>0.10346399270738377</c:v>
                </c:pt>
                <c:pt idx="1">
                  <c:v>0.10597082953509572</c:v>
                </c:pt>
                <c:pt idx="2">
                  <c:v>0.10437556973564266</c:v>
                </c:pt>
                <c:pt idx="3">
                  <c:v>0.10585688240656335</c:v>
                </c:pt>
                <c:pt idx="4">
                  <c:v>0.10562898814949863</c:v>
                </c:pt>
                <c:pt idx="5">
                  <c:v>0.10608477666362807</c:v>
                </c:pt>
                <c:pt idx="6">
                  <c:v>0.10790793072014586</c:v>
                </c:pt>
                <c:pt idx="7">
                  <c:v>0.10585688240656335</c:v>
                </c:pt>
                <c:pt idx="8">
                  <c:v>0.10665451230628988</c:v>
                </c:pt>
                <c:pt idx="9">
                  <c:v>0.10483135824977211</c:v>
                </c:pt>
                <c:pt idx="10">
                  <c:v>0.10448951686417503</c:v>
                </c:pt>
                <c:pt idx="11">
                  <c:v>0.10369188696444849</c:v>
                </c:pt>
                <c:pt idx="12">
                  <c:v>0.10608477666362807</c:v>
                </c:pt>
                <c:pt idx="13">
                  <c:v>0.10334821428571428</c:v>
                </c:pt>
                <c:pt idx="14">
                  <c:v>0.10245535714285714</c:v>
                </c:pt>
                <c:pt idx="15">
                  <c:v>0.10245535714285714</c:v>
                </c:pt>
                <c:pt idx="16">
                  <c:v>0.10301339285714285</c:v>
                </c:pt>
                <c:pt idx="17">
                  <c:v>0.10435267857142858</c:v>
                </c:pt>
                <c:pt idx="18">
                  <c:v>0.10357142857142858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6C00-4030-88D7-C3BC25B62D10}"/>
            </c:ext>
          </c:extLst>
        </c:ser>
        <c:ser>
          <c:idx val="75"/>
          <c:order val="75"/>
          <c:tx>
            <c:strRef>
              <c:f>'Pivot tables'!$BY$26:$BY$27</c:f>
              <c:strCache>
                <c:ptCount val="1"/>
                <c:pt idx="0">
                  <c:v>South West Yorkshire Partnership NHS Foundation Trust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tables'!$BY$28:$BY$46</c:f>
              <c:numCache>
                <c:formatCode>0%</c:formatCode>
                <c:ptCount val="19"/>
                <c:pt idx="0">
                  <c:v>0.16643291257597007</c:v>
                </c:pt>
                <c:pt idx="1">
                  <c:v>0.1622253389434315</c:v>
                </c:pt>
                <c:pt idx="2">
                  <c:v>0.16012155212716223</c:v>
                </c:pt>
                <c:pt idx="3">
                  <c:v>0.14609630668536699</c:v>
                </c:pt>
                <c:pt idx="4">
                  <c:v>0.14118747078073865</c:v>
                </c:pt>
                <c:pt idx="5">
                  <c:v>0.12201963534361851</c:v>
                </c:pt>
                <c:pt idx="6">
                  <c:v>0.12272089761570827</c:v>
                </c:pt>
                <c:pt idx="7">
                  <c:v>0.12342215988779803</c:v>
                </c:pt>
                <c:pt idx="8">
                  <c:v>0.12388966806919122</c:v>
                </c:pt>
                <c:pt idx="9">
                  <c:v>0.12365591397849462</c:v>
                </c:pt>
                <c:pt idx="10">
                  <c:v>0.12505843852267415</c:v>
                </c:pt>
                <c:pt idx="11">
                  <c:v>0.12809724170172979</c:v>
                </c:pt>
                <c:pt idx="12">
                  <c:v>0.12926601215521272</c:v>
                </c:pt>
                <c:pt idx="13">
                  <c:v>0.12538906180524678</c:v>
                </c:pt>
                <c:pt idx="14">
                  <c:v>0.12561138283681636</c:v>
                </c:pt>
                <c:pt idx="15">
                  <c:v>0.12561138283681636</c:v>
                </c:pt>
                <c:pt idx="16">
                  <c:v>0.12516674077367718</c:v>
                </c:pt>
                <c:pt idx="17">
                  <c:v>0.12405513561582926</c:v>
                </c:pt>
                <c:pt idx="18">
                  <c:v>0.12361049355269009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6C00-4030-88D7-C3BC25B62D10}"/>
            </c:ext>
          </c:extLst>
        </c:ser>
        <c:ser>
          <c:idx val="76"/>
          <c:order val="76"/>
          <c:tx>
            <c:strRef>
              <c:f>'Pivot tables'!$BZ$26:$BZ$27</c:f>
              <c:strCache>
                <c:ptCount val="1"/>
                <c:pt idx="0">
                  <c:v>Southport &amp; Ormskirk Hospital NHS Trust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tables'!$BZ$28:$BZ$46</c:f>
              <c:numCache>
                <c:formatCode>0%</c:formatCode>
                <c:ptCount val="19"/>
                <c:pt idx="0">
                  <c:v>0.22247557003257329</c:v>
                </c:pt>
                <c:pt idx="1">
                  <c:v>0.22084690553745928</c:v>
                </c:pt>
                <c:pt idx="2">
                  <c:v>0.22084690553745928</c:v>
                </c:pt>
                <c:pt idx="3">
                  <c:v>0.21856677524429968</c:v>
                </c:pt>
                <c:pt idx="4">
                  <c:v>0.21661237785016288</c:v>
                </c:pt>
                <c:pt idx="5">
                  <c:v>0.21758957654723127</c:v>
                </c:pt>
                <c:pt idx="6">
                  <c:v>0.22508143322475571</c:v>
                </c:pt>
                <c:pt idx="7">
                  <c:v>0.21237785016286645</c:v>
                </c:pt>
                <c:pt idx="8">
                  <c:v>0.20846905537459284</c:v>
                </c:pt>
                <c:pt idx="9">
                  <c:v>0.20586319218241042</c:v>
                </c:pt>
                <c:pt idx="10">
                  <c:v>0.19576547231270358</c:v>
                </c:pt>
                <c:pt idx="11">
                  <c:v>0.20684039087947884</c:v>
                </c:pt>
                <c:pt idx="12">
                  <c:v>0.21368078175895766</c:v>
                </c:pt>
                <c:pt idx="13">
                  <c:v>0.19750076196281621</c:v>
                </c:pt>
                <c:pt idx="14">
                  <c:v>0.19567205120390124</c:v>
                </c:pt>
                <c:pt idx="15">
                  <c:v>0.19567205120390124</c:v>
                </c:pt>
                <c:pt idx="16">
                  <c:v>0.19658640658335874</c:v>
                </c:pt>
                <c:pt idx="17">
                  <c:v>0.19475769582444377</c:v>
                </c:pt>
                <c:pt idx="18">
                  <c:v>0.19841511734227368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6C00-4030-88D7-C3BC25B62D10}"/>
            </c:ext>
          </c:extLst>
        </c:ser>
        <c:ser>
          <c:idx val="77"/>
          <c:order val="77"/>
          <c:tx>
            <c:strRef>
              <c:f>'Pivot tables'!$CA$26:$CA$27</c:f>
              <c:strCache>
                <c:ptCount val="1"/>
                <c:pt idx="0">
                  <c:v>St Helens &amp; Knowsley Teaching Hospitals NHS Trust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tables'!$CA$28:$CA$46</c:f>
              <c:numCache>
                <c:formatCode>0%</c:formatCode>
                <c:ptCount val="19"/>
                <c:pt idx="0">
                  <c:v>0.10794818487126179</c:v>
                </c:pt>
                <c:pt idx="1">
                  <c:v>0.10634895250279866</c:v>
                </c:pt>
                <c:pt idx="2">
                  <c:v>0.10666879897649129</c:v>
                </c:pt>
                <c:pt idx="3">
                  <c:v>0.10762833839756916</c:v>
                </c:pt>
                <c:pt idx="4">
                  <c:v>0.10714856868703022</c:v>
                </c:pt>
                <c:pt idx="5">
                  <c:v>0.11082680313449544</c:v>
                </c:pt>
                <c:pt idx="6">
                  <c:v>0.11002718695026387</c:v>
                </c:pt>
                <c:pt idx="7">
                  <c:v>0.1092275707660323</c:v>
                </c:pt>
                <c:pt idx="8">
                  <c:v>0.10810810810810811</c:v>
                </c:pt>
                <c:pt idx="9">
                  <c:v>0.10554933631856708</c:v>
                </c:pt>
                <c:pt idx="10">
                  <c:v>0.10858787781864705</c:v>
                </c:pt>
                <c:pt idx="11">
                  <c:v>0.11002718695026387</c:v>
                </c:pt>
                <c:pt idx="12">
                  <c:v>0.10954741723972493</c:v>
                </c:pt>
                <c:pt idx="13">
                  <c:v>9.9194139194139191E-2</c:v>
                </c:pt>
                <c:pt idx="14">
                  <c:v>9.8461538461538461E-2</c:v>
                </c:pt>
                <c:pt idx="15">
                  <c:v>9.8461538461538461E-2</c:v>
                </c:pt>
                <c:pt idx="16">
                  <c:v>0.10021978021978022</c:v>
                </c:pt>
                <c:pt idx="17">
                  <c:v>0.10344322344322344</c:v>
                </c:pt>
                <c:pt idx="18">
                  <c:v>0.10256410256410256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6C00-4030-88D7-C3BC25B62D10}"/>
            </c:ext>
          </c:extLst>
        </c:ser>
        <c:ser>
          <c:idx val="78"/>
          <c:order val="78"/>
          <c:tx>
            <c:strRef>
              <c:f>'Pivot tables'!$CB$26:$CB$27</c:f>
              <c:strCache>
                <c:ptCount val="1"/>
                <c:pt idx="0">
                  <c:v>Stockport NHS Foundation Trust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tables'!$CB$28:$CB$46</c:f>
              <c:numCache>
                <c:formatCode>0%</c:formatCode>
                <c:ptCount val="19"/>
                <c:pt idx="0">
                  <c:v>0.24589256045781799</c:v>
                </c:pt>
                <c:pt idx="1">
                  <c:v>0.2490308288720694</c:v>
                </c:pt>
                <c:pt idx="2">
                  <c:v>0.25235370131068857</c:v>
                </c:pt>
                <c:pt idx="3">
                  <c:v>0.25253830533505628</c:v>
                </c:pt>
                <c:pt idx="4">
                  <c:v>0.26047627838286874</c:v>
                </c:pt>
                <c:pt idx="5">
                  <c:v>0.26675281521137162</c:v>
                </c:pt>
                <c:pt idx="6">
                  <c:v>0.26139929850470739</c:v>
                </c:pt>
                <c:pt idx="7">
                  <c:v>0.26010707033413327</c:v>
                </c:pt>
                <c:pt idx="8">
                  <c:v>0.25715340594424957</c:v>
                </c:pt>
                <c:pt idx="9">
                  <c:v>0.24478493631161161</c:v>
                </c:pt>
                <c:pt idx="10">
                  <c:v>0.2388776075318442</c:v>
                </c:pt>
                <c:pt idx="11">
                  <c:v>0.2388776075318442</c:v>
                </c:pt>
                <c:pt idx="12">
                  <c:v>0.2412774598486247</c:v>
                </c:pt>
                <c:pt idx="13">
                  <c:v>0.22526501766784451</c:v>
                </c:pt>
                <c:pt idx="14">
                  <c:v>0.22332155477031801</c:v>
                </c:pt>
                <c:pt idx="15">
                  <c:v>0.22332155477031801</c:v>
                </c:pt>
                <c:pt idx="16">
                  <c:v>0.22385159010600705</c:v>
                </c:pt>
                <c:pt idx="17">
                  <c:v>0.22314487632508834</c:v>
                </c:pt>
                <c:pt idx="18">
                  <c:v>0.21996466431095407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6C00-4030-88D7-C3BC25B62D10}"/>
            </c:ext>
          </c:extLst>
        </c:ser>
        <c:ser>
          <c:idx val="79"/>
          <c:order val="79"/>
          <c:tx>
            <c:strRef>
              <c:f>'Pivot tables'!$CC$26:$CC$27</c:f>
              <c:strCache>
                <c:ptCount val="1"/>
                <c:pt idx="0">
                  <c:v>Tameside and Glossop Integrated Care NHS Foundation Trust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tables'!$CC$28:$CC$46</c:f>
              <c:numCache>
                <c:formatCode>0%</c:formatCode>
                <c:ptCount val="19"/>
                <c:pt idx="0">
                  <c:v>0.11356310438879247</c:v>
                </c:pt>
                <c:pt idx="1">
                  <c:v>0.11554673939995042</c:v>
                </c:pt>
                <c:pt idx="2">
                  <c:v>0.11802628316389785</c:v>
                </c:pt>
                <c:pt idx="3">
                  <c:v>0.1200099181750558</c:v>
                </c:pt>
                <c:pt idx="4">
                  <c:v>0.12273741631539797</c:v>
                </c:pt>
                <c:pt idx="5">
                  <c:v>0.12620877758492438</c:v>
                </c:pt>
                <c:pt idx="6">
                  <c:v>0.12596082320852964</c:v>
                </c:pt>
                <c:pt idx="7">
                  <c:v>0.12769650384329284</c:v>
                </c:pt>
                <c:pt idx="8">
                  <c:v>0.12943218447805604</c:v>
                </c:pt>
                <c:pt idx="9">
                  <c:v>0.12670468633771387</c:v>
                </c:pt>
                <c:pt idx="10">
                  <c:v>0.12546491445574015</c:v>
                </c:pt>
                <c:pt idx="11">
                  <c:v>0.1291842301016613</c:v>
                </c:pt>
                <c:pt idx="12">
                  <c:v>0.12992809323084553</c:v>
                </c:pt>
                <c:pt idx="13">
                  <c:v>0.12854349951124144</c:v>
                </c:pt>
                <c:pt idx="14">
                  <c:v>0.12781036168132942</c:v>
                </c:pt>
                <c:pt idx="15">
                  <c:v>0.12781036168132942</c:v>
                </c:pt>
                <c:pt idx="16">
                  <c:v>0.12634408602150538</c:v>
                </c:pt>
                <c:pt idx="17">
                  <c:v>0.12854349951124144</c:v>
                </c:pt>
                <c:pt idx="18">
                  <c:v>0.13098729227761485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6C00-4030-88D7-C3BC25B62D10}"/>
            </c:ext>
          </c:extLst>
        </c:ser>
        <c:ser>
          <c:idx val="80"/>
          <c:order val="80"/>
          <c:tx>
            <c:strRef>
              <c:f>'Pivot tables'!$CD$26:$CD$27</c:f>
              <c:strCache>
                <c:ptCount val="1"/>
                <c:pt idx="0">
                  <c:v>Tees Esk and Wear Valleys NHS Foundation Trust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tables'!$CD$28:$CD$46</c:f>
              <c:numCache>
                <c:formatCode>0%</c:formatCode>
                <c:ptCount val="19"/>
                <c:pt idx="0">
                  <c:v>0.20337490829053559</c:v>
                </c:pt>
                <c:pt idx="1">
                  <c:v>0.1995597945707997</c:v>
                </c:pt>
                <c:pt idx="2">
                  <c:v>0.19471753484959647</c:v>
                </c:pt>
                <c:pt idx="3">
                  <c:v>0.18826118855465884</c:v>
                </c:pt>
                <c:pt idx="4">
                  <c:v>0.19016874541452677</c:v>
                </c:pt>
                <c:pt idx="5">
                  <c:v>0.2029347028613353</c:v>
                </c:pt>
                <c:pt idx="6">
                  <c:v>0.20102714600146734</c:v>
                </c:pt>
                <c:pt idx="7">
                  <c:v>0.19897285399853265</c:v>
                </c:pt>
                <c:pt idx="8">
                  <c:v>0.20220102714600147</c:v>
                </c:pt>
                <c:pt idx="9">
                  <c:v>0.19867938371239913</c:v>
                </c:pt>
                <c:pt idx="10">
                  <c:v>0.20689655172413793</c:v>
                </c:pt>
                <c:pt idx="11">
                  <c:v>0.20704328686720469</c:v>
                </c:pt>
                <c:pt idx="12">
                  <c:v>0.21203228173147468</c:v>
                </c:pt>
                <c:pt idx="13">
                  <c:v>0.19216317767042404</c:v>
                </c:pt>
                <c:pt idx="14">
                  <c:v>0.19243156199677938</c:v>
                </c:pt>
                <c:pt idx="15">
                  <c:v>0.19243156199677938</c:v>
                </c:pt>
                <c:pt idx="16">
                  <c:v>0.20048309178743962</c:v>
                </c:pt>
                <c:pt idx="17">
                  <c:v>0.18236714975845411</c:v>
                </c:pt>
                <c:pt idx="18">
                  <c:v>0.18156199677938809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6C00-4030-88D7-C3BC25B62D10}"/>
            </c:ext>
          </c:extLst>
        </c:ser>
        <c:ser>
          <c:idx val="81"/>
          <c:order val="81"/>
          <c:tx>
            <c:strRef>
              <c:f>'Pivot tables'!$CE$26:$CE$27</c:f>
              <c:strCache>
                <c:ptCount val="1"/>
                <c:pt idx="0">
                  <c:v>The Christie NHS Foundation Trust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tables'!$CE$28:$CE$46</c:f>
              <c:numCache>
                <c:formatCode>0%</c:formatCode>
                <c:ptCount val="19"/>
                <c:pt idx="0">
                  <c:v>0.4543973941368078</c:v>
                </c:pt>
                <c:pt idx="1">
                  <c:v>0.4521172638436482</c:v>
                </c:pt>
                <c:pt idx="2">
                  <c:v>0.41140065146579807</c:v>
                </c:pt>
                <c:pt idx="3">
                  <c:v>0.40162866449511403</c:v>
                </c:pt>
                <c:pt idx="4">
                  <c:v>0.39706840390879478</c:v>
                </c:pt>
                <c:pt idx="5">
                  <c:v>0.40390879478827363</c:v>
                </c:pt>
                <c:pt idx="6">
                  <c:v>0.4042345276872964</c:v>
                </c:pt>
                <c:pt idx="7">
                  <c:v>0.39771986970684037</c:v>
                </c:pt>
                <c:pt idx="8">
                  <c:v>0.39413680781758959</c:v>
                </c:pt>
                <c:pt idx="9">
                  <c:v>0.38925081433224756</c:v>
                </c:pt>
                <c:pt idx="10">
                  <c:v>0.3785016286644951</c:v>
                </c:pt>
                <c:pt idx="11">
                  <c:v>0.38013029315960911</c:v>
                </c:pt>
                <c:pt idx="12">
                  <c:v>0.38013029315960911</c:v>
                </c:pt>
                <c:pt idx="13">
                  <c:v>0.36645768025078368</c:v>
                </c:pt>
                <c:pt idx="14">
                  <c:v>0.36300940438871471</c:v>
                </c:pt>
                <c:pt idx="15">
                  <c:v>0.36300940438871471</c:v>
                </c:pt>
                <c:pt idx="16">
                  <c:v>0.35579937304075238</c:v>
                </c:pt>
                <c:pt idx="17">
                  <c:v>0.36927899686520377</c:v>
                </c:pt>
                <c:pt idx="18">
                  <c:v>0.36394984326018809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6C00-4030-88D7-C3BC25B62D10}"/>
            </c:ext>
          </c:extLst>
        </c:ser>
        <c:ser>
          <c:idx val="82"/>
          <c:order val="82"/>
          <c:tx>
            <c:strRef>
              <c:f>'Pivot tables'!$CF$26:$CF$27</c:f>
              <c:strCache>
                <c:ptCount val="1"/>
                <c:pt idx="0">
                  <c:v>The Walton Centre for Neurology &amp; Neurosurgery NHS Trust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tables'!$CF$28:$CF$46</c:f>
              <c:numCache>
                <c:formatCode>0%</c:formatCode>
                <c:ptCount val="19"/>
                <c:pt idx="0">
                  <c:v>0.1315426997245179</c:v>
                </c:pt>
                <c:pt idx="1">
                  <c:v>0.128099173553719</c:v>
                </c:pt>
                <c:pt idx="2">
                  <c:v>0.128099173553719</c:v>
                </c:pt>
                <c:pt idx="3">
                  <c:v>0.12741046831955924</c:v>
                </c:pt>
                <c:pt idx="4">
                  <c:v>0.12672176308539945</c:v>
                </c:pt>
                <c:pt idx="5">
                  <c:v>0.12741046831955924</c:v>
                </c:pt>
                <c:pt idx="6">
                  <c:v>0.13223140495867769</c:v>
                </c:pt>
                <c:pt idx="7">
                  <c:v>0.1315426997245179</c:v>
                </c:pt>
                <c:pt idx="8">
                  <c:v>0.12878787878787878</c:v>
                </c:pt>
                <c:pt idx="9">
                  <c:v>0.12258953168044077</c:v>
                </c:pt>
                <c:pt idx="10">
                  <c:v>0.12603305785123967</c:v>
                </c:pt>
                <c:pt idx="11">
                  <c:v>0.13911845730027547</c:v>
                </c:pt>
                <c:pt idx="12">
                  <c:v>0.14118457300275483</c:v>
                </c:pt>
                <c:pt idx="13">
                  <c:v>0.13883299798792756</c:v>
                </c:pt>
                <c:pt idx="14">
                  <c:v>0.14151576123407109</c:v>
                </c:pt>
                <c:pt idx="15">
                  <c:v>0.14151576123407109</c:v>
                </c:pt>
                <c:pt idx="16">
                  <c:v>0.14084507042253522</c:v>
                </c:pt>
                <c:pt idx="17">
                  <c:v>0.13480885311871227</c:v>
                </c:pt>
                <c:pt idx="18">
                  <c:v>0.14218645204560698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6C00-4030-88D7-C3BC25B62D10}"/>
            </c:ext>
          </c:extLst>
        </c:ser>
        <c:ser>
          <c:idx val="83"/>
          <c:order val="83"/>
          <c:tx>
            <c:strRef>
              <c:f>'Pivot tables'!$CG$26:$CG$27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tables'!$CG$28:$CG$46</c:f>
              <c:numCache>
                <c:formatCode>0%</c:formatCode>
                <c:ptCount val="19"/>
                <c:pt idx="0">
                  <c:v>0.20475155807994239</c:v>
                </c:pt>
                <c:pt idx="1">
                  <c:v>0.20418924351426873</c:v>
                </c:pt>
                <c:pt idx="2">
                  <c:v>0.2030350188794649</c:v>
                </c:pt>
                <c:pt idx="3">
                  <c:v>0.20262561441498322</c:v>
                </c:pt>
                <c:pt idx="4">
                  <c:v>0.20178954144233685</c:v>
                </c:pt>
                <c:pt idx="5">
                  <c:v>0.20239131667928587</c:v>
                </c:pt>
                <c:pt idx="6">
                  <c:v>0.20377737275783234</c:v>
                </c:pt>
                <c:pt idx="7">
                  <c:v>0.20288704136218239</c:v>
                </c:pt>
                <c:pt idx="8">
                  <c:v>0.20072656960985727</c:v>
                </c:pt>
                <c:pt idx="9">
                  <c:v>0.19755738444805621</c:v>
                </c:pt>
                <c:pt idx="10">
                  <c:v>0.19839345742070255</c:v>
                </c:pt>
                <c:pt idx="11">
                  <c:v>0.19870421020699588</c:v>
                </c:pt>
                <c:pt idx="12">
                  <c:v>0.18986570845640854</c:v>
                </c:pt>
                <c:pt idx="13">
                  <c:v>0.18872962963830531</c:v>
                </c:pt>
                <c:pt idx="14">
                  <c:v>0.18836889533317561</c:v>
                </c:pt>
                <c:pt idx="15">
                  <c:v>0.18781139686161155</c:v>
                </c:pt>
                <c:pt idx="16">
                  <c:v>0.18680415172391177</c:v>
                </c:pt>
                <c:pt idx="17">
                  <c:v>0.18670108477958899</c:v>
                </c:pt>
                <c:pt idx="18">
                  <c:v>0.18790509408372316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6C00-4030-88D7-C3BC25B62D10}"/>
            </c:ext>
          </c:extLst>
        </c:ser>
        <c:ser>
          <c:idx val="84"/>
          <c:order val="84"/>
          <c:tx>
            <c:strRef>
              <c:f>'Pivot tables'!$CH$26:$CH$27</c:f>
              <c:strCache>
                <c:ptCount val="1"/>
                <c:pt idx="0">
                  <c:v>University Hospitals of Morecambe Bay NHS Foundation Trust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tables'!$CH$28:$CH$46</c:f>
              <c:numCache>
                <c:formatCode>0%</c:formatCode>
                <c:ptCount val="19"/>
                <c:pt idx="0">
                  <c:v>0.13440939104915628</c:v>
                </c:pt>
                <c:pt idx="1">
                  <c:v>0.13426265590608952</c:v>
                </c:pt>
                <c:pt idx="2">
                  <c:v>0.1338224504768892</c:v>
                </c:pt>
                <c:pt idx="3">
                  <c:v>0.13352898019075568</c:v>
                </c:pt>
                <c:pt idx="4">
                  <c:v>0.13176815847395451</c:v>
                </c:pt>
                <c:pt idx="5">
                  <c:v>0.13264856933235511</c:v>
                </c:pt>
                <c:pt idx="6">
                  <c:v>0.1301540719002201</c:v>
                </c:pt>
                <c:pt idx="7">
                  <c:v>0.12663242846661776</c:v>
                </c:pt>
                <c:pt idx="8">
                  <c:v>0.13162142333088775</c:v>
                </c:pt>
                <c:pt idx="9">
                  <c:v>0.1301540719002201</c:v>
                </c:pt>
                <c:pt idx="10">
                  <c:v>0.1285399853264857</c:v>
                </c:pt>
                <c:pt idx="11">
                  <c:v>0.1276595744680851</c:v>
                </c:pt>
                <c:pt idx="12">
                  <c:v>0.126485693323551</c:v>
                </c:pt>
                <c:pt idx="13">
                  <c:v>0.11973329550290822</c:v>
                </c:pt>
                <c:pt idx="14">
                  <c:v>0.12271244148106114</c:v>
                </c:pt>
                <c:pt idx="15">
                  <c:v>0.12271244148106114</c:v>
                </c:pt>
                <c:pt idx="16">
                  <c:v>0.12228684919846787</c:v>
                </c:pt>
                <c:pt idx="17">
                  <c:v>0.12143566463328131</c:v>
                </c:pt>
                <c:pt idx="18">
                  <c:v>0.12086820825649028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C00-4030-88D7-C3BC25B62D10}"/>
            </c:ext>
          </c:extLst>
        </c:ser>
        <c:ser>
          <c:idx val="85"/>
          <c:order val="85"/>
          <c:tx>
            <c:strRef>
              <c:f>'Pivot tables'!$CI$26:$CI$27</c:f>
              <c:strCache>
                <c:ptCount val="1"/>
                <c:pt idx="0">
                  <c:v>Warrington and Halton Hospitals NHS Foundation Trust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tables'!$CI$28:$CI$46</c:f>
              <c:numCache>
                <c:formatCode>0%</c:formatCode>
                <c:ptCount val="19"/>
                <c:pt idx="0">
                  <c:v>0.11579195104730525</c:v>
                </c:pt>
                <c:pt idx="1">
                  <c:v>0.11437985408331372</c:v>
                </c:pt>
                <c:pt idx="2">
                  <c:v>0.11108496116733349</c:v>
                </c:pt>
                <c:pt idx="3">
                  <c:v>0.10849611673334902</c:v>
                </c:pt>
                <c:pt idx="4">
                  <c:v>0.1089668157213462</c:v>
                </c:pt>
                <c:pt idx="5">
                  <c:v>0.10779006825135326</c:v>
                </c:pt>
                <c:pt idx="6">
                  <c:v>0.10967286420334196</c:v>
                </c:pt>
                <c:pt idx="7">
                  <c:v>0.10661332078136032</c:v>
                </c:pt>
                <c:pt idx="8">
                  <c:v>0.10731936926335608</c:v>
                </c:pt>
                <c:pt idx="9">
                  <c:v>9.8611437985408334E-2</c:v>
                </c:pt>
                <c:pt idx="10">
                  <c:v>9.7199341021416807E-2</c:v>
                </c:pt>
                <c:pt idx="11">
                  <c:v>9.8376088491409747E-2</c:v>
                </c:pt>
                <c:pt idx="12">
                  <c:v>9.6257943045422456E-2</c:v>
                </c:pt>
                <c:pt idx="13">
                  <c:v>9.2414410382635939E-2</c:v>
                </c:pt>
                <c:pt idx="14">
                  <c:v>9.4204520026851646E-2</c:v>
                </c:pt>
                <c:pt idx="15">
                  <c:v>9.4204520026851646E-2</c:v>
                </c:pt>
                <c:pt idx="16">
                  <c:v>9.2414410382635939E-2</c:v>
                </c:pt>
                <c:pt idx="17">
                  <c:v>9.4652047437905576E-2</c:v>
                </c:pt>
                <c:pt idx="18">
                  <c:v>9.8679794137390919E-2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6C00-4030-88D7-C3BC25B62D10}"/>
            </c:ext>
          </c:extLst>
        </c:ser>
        <c:ser>
          <c:idx val="86"/>
          <c:order val="86"/>
          <c:tx>
            <c:strRef>
              <c:f>'Pivot tables'!$CJ$26:$CJ$27</c:f>
              <c:strCache>
                <c:ptCount val="1"/>
                <c:pt idx="0">
                  <c:v>Wirral Community Trust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tables'!$CJ$28:$CJ$46</c:f>
              <c:numCache>
                <c:formatCode>0%</c:formatCode>
                <c:ptCount val="19"/>
                <c:pt idx="0">
                  <c:v>4.7413793103448273E-2</c:v>
                </c:pt>
                <c:pt idx="1">
                  <c:v>4.5566502463054187E-2</c:v>
                </c:pt>
                <c:pt idx="2">
                  <c:v>4.4950738916256158E-2</c:v>
                </c:pt>
                <c:pt idx="3">
                  <c:v>4.4950738916256158E-2</c:v>
                </c:pt>
                <c:pt idx="4">
                  <c:v>4.3719211822660101E-2</c:v>
                </c:pt>
                <c:pt idx="5">
                  <c:v>4.1871921182266007E-2</c:v>
                </c:pt>
                <c:pt idx="6">
                  <c:v>4.1256157635467978E-2</c:v>
                </c:pt>
                <c:pt idx="7">
                  <c:v>4.2487684729064036E-2</c:v>
                </c:pt>
                <c:pt idx="8">
                  <c:v>4.1256157635467978E-2</c:v>
                </c:pt>
                <c:pt idx="9">
                  <c:v>4.064039408866995E-2</c:v>
                </c:pt>
                <c:pt idx="10">
                  <c:v>4.064039408866995E-2</c:v>
                </c:pt>
                <c:pt idx="11">
                  <c:v>4.1871921182266007E-2</c:v>
                </c:pt>
                <c:pt idx="12">
                  <c:v>4.2487684729064036E-2</c:v>
                </c:pt>
                <c:pt idx="13">
                  <c:v>4.3036461446503291E-2</c:v>
                </c:pt>
                <c:pt idx="14">
                  <c:v>4.6025104602510462E-2</c:v>
                </c:pt>
                <c:pt idx="15">
                  <c:v>4.6025104602510462E-2</c:v>
                </c:pt>
                <c:pt idx="16">
                  <c:v>4.5427375971309025E-2</c:v>
                </c:pt>
                <c:pt idx="17">
                  <c:v>4.4829647340107588E-2</c:v>
                </c:pt>
                <c:pt idx="18">
                  <c:v>4.6025104602510462E-2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6C00-4030-88D7-C3BC25B62D10}"/>
            </c:ext>
          </c:extLst>
        </c:ser>
        <c:ser>
          <c:idx val="87"/>
          <c:order val="87"/>
          <c:tx>
            <c:strRef>
              <c:f>'Pivot tables'!$CK$26:$CK$27</c:f>
              <c:strCache>
                <c:ptCount val="1"/>
                <c:pt idx="0">
                  <c:v>Wirral University Teaching Hospital NHS Foundation Trust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tables'!$CK$28:$CK$46</c:f>
              <c:numCache>
                <c:formatCode>0%</c:formatCode>
                <c:ptCount val="19"/>
                <c:pt idx="0">
                  <c:v>0.13447000160849285</c:v>
                </c:pt>
                <c:pt idx="1">
                  <c:v>0.1327006594820653</c:v>
                </c:pt>
                <c:pt idx="2">
                  <c:v>0.12723178381856201</c:v>
                </c:pt>
                <c:pt idx="3">
                  <c:v>0.12674923596589996</c:v>
                </c:pt>
                <c:pt idx="4">
                  <c:v>0.12337140099726557</c:v>
                </c:pt>
                <c:pt idx="5">
                  <c:v>0.12369309956570693</c:v>
                </c:pt>
                <c:pt idx="6">
                  <c:v>0.12272800386038282</c:v>
                </c:pt>
                <c:pt idx="7">
                  <c:v>0.11741997748110021</c:v>
                </c:pt>
                <c:pt idx="8">
                  <c:v>0.11259449895447965</c:v>
                </c:pt>
                <c:pt idx="9">
                  <c:v>0.1077690204278591</c:v>
                </c:pt>
                <c:pt idx="10">
                  <c:v>0.10841241756474183</c:v>
                </c:pt>
                <c:pt idx="11">
                  <c:v>0.10841241756474183</c:v>
                </c:pt>
                <c:pt idx="12">
                  <c:v>0.11034260897539006</c:v>
                </c:pt>
                <c:pt idx="13">
                  <c:v>0.10252415082580243</c:v>
                </c:pt>
                <c:pt idx="14">
                  <c:v>0.10517295107510127</c:v>
                </c:pt>
                <c:pt idx="15">
                  <c:v>0.10517295107510127</c:v>
                </c:pt>
                <c:pt idx="16">
                  <c:v>0.10517295107510127</c:v>
                </c:pt>
                <c:pt idx="17">
                  <c:v>0.10579619819258336</c:v>
                </c:pt>
                <c:pt idx="18">
                  <c:v>0.10906824555936429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6C00-4030-88D7-C3BC25B62D10}"/>
            </c:ext>
          </c:extLst>
        </c:ser>
        <c:ser>
          <c:idx val="88"/>
          <c:order val="88"/>
          <c:tx>
            <c:strRef>
              <c:f>'Pivot tables'!$CL$26:$CL$27</c:f>
              <c:strCache>
                <c:ptCount val="1"/>
                <c:pt idx="0">
                  <c:v>Wrightington Wigan and Leigh NHS Foundation Trust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tables'!$CL$28:$CL$46</c:f>
              <c:numCache>
                <c:formatCode>0%</c:formatCode>
                <c:ptCount val="19"/>
                <c:pt idx="0">
                  <c:v>0.10053165780570324</c:v>
                </c:pt>
                <c:pt idx="1">
                  <c:v>9.9887224101820521E-2</c:v>
                </c:pt>
                <c:pt idx="2">
                  <c:v>9.811503141614307E-2</c:v>
                </c:pt>
                <c:pt idx="3">
                  <c:v>9.6987272434348321E-2</c:v>
                </c:pt>
                <c:pt idx="4">
                  <c:v>9.6987272434348321E-2</c:v>
                </c:pt>
                <c:pt idx="5">
                  <c:v>9.6181730304494922E-2</c:v>
                </c:pt>
                <c:pt idx="6">
                  <c:v>9.8276139842113738E-2</c:v>
                </c:pt>
                <c:pt idx="7">
                  <c:v>9.8598356694055103E-2</c:v>
                </c:pt>
                <c:pt idx="8">
                  <c:v>9.6181730304494922E-2</c:v>
                </c:pt>
                <c:pt idx="9">
                  <c:v>9.3603995488964073E-2</c:v>
                </c:pt>
                <c:pt idx="10">
                  <c:v>9.457064604478814E-2</c:v>
                </c:pt>
                <c:pt idx="11">
                  <c:v>9.6342838730465605E-2</c:v>
                </c:pt>
                <c:pt idx="12">
                  <c:v>9.9081681971967137E-2</c:v>
                </c:pt>
                <c:pt idx="13">
                  <c:v>9.0352449223416967E-2</c:v>
                </c:pt>
                <c:pt idx="14">
                  <c:v>8.930704898446834E-2</c:v>
                </c:pt>
                <c:pt idx="15">
                  <c:v>8.930704898446834E-2</c:v>
                </c:pt>
                <c:pt idx="16">
                  <c:v>8.8410991636798095E-2</c:v>
                </c:pt>
                <c:pt idx="17">
                  <c:v>8.7962962962962965E-2</c:v>
                </c:pt>
                <c:pt idx="18">
                  <c:v>9.1248506571087212E-2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6C00-4030-88D7-C3BC25B62D10}"/>
            </c:ext>
          </c:extLst>
        </c:ser>
        <c:ser>
          <c:idx val="89"/>
          <c:order val="89"/>
          <c:tx>
            <c:strRef>
              <c:f>'Pivot tables'!$CM$26:$CM$27</c:f>
              <c:strCache>
                <c:ptCount val="1"/>
                <c:pt idx="0">
                  <c:v>York Teaching Hospital NHS Foundation Trust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tables'!$CM$28:$CM$46</c:f>
              <c:numCache>
                <c:formatCode>0%</c:formatCode>
                <c:ptCount val="19"/>
                <c:pt idx="0">
                  <c:v>0.20940714203166533</c:v>
                </c:pt>
                <c:pt idx="1">
                  <c:v>0.21033167687507223</c:v>
                </c:pt>
                <c:pt idx="2">
                  <c:v>0.21194961285103434</c:v>
                </c:pt>
                <c:pt idx="3">
                  <c:v>0.21241188027273777</c:v>
                </c:pt>
                <c:pt idx="4">
                  <c:v>0.21287414769444124</c:v>
                </c:pt>
                <c:pt idx="5">
                  <c:v>0.21645672021264301</c:v>
                </c:pt>
                <c:pt idx="6">
                  <c:v>0.2200392927308448</c:v>
                </c:pt>
                <c:pt idx="7">
                  <c:v>0.22200392927308449</c:v>
                </c:pt>
                <c:pt idx="8">
                  <c:v>0.22408413267075003</c:v>
                </c:pt>
                <c:pt idx="9">
                  <c:v>0.22523980122500867</c:v>
                </c:pt>
                <c:pt idx="10">
                  <c:v>0.22674217034554489</c:v>
                </c:pt>
                <c:pt idx="11">
                  <c:v>0.23055587657459842</c:v>
                </c:pt>
                <c:pt idx="12">
                  <c:v>0.23182711198428291</c:v>
                </c:pt>
                <c:pt idx="13">
                  <c:v>0.22437458490148329</c:v>
                </c:pt>
                <c:pt idx="14">
                  <c:v>0.22813814478636263</c:v>
                </c:pt>
                <c:pt idx="15">
                  <c:v>0.22813814478636263</c:v>
                </c:pt>
                <c:pt idx="16">
                  <c:v>0.23300863404914768</c:v>
                </c:pt>
                <c:pt idx="17">
                  <c:v>0.23057338941775515</c:v>
                </c:pt>
                <c:pt idx="18">
                  <c:v>0.23046269647996459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6C00-4030-88D7-C3BC25B62D10}"/>
            </c:ext>
          </c:extLst>
        </c:ser>
        <c:ser>
          <c:idx val="90"/>
          <c:order val="90"/>
          <c:tx>
            <c:strRef>
              <c:f>'Pivot tables'!$CN$26:$CN$27</c:f>
              <c:strCache>
                <c:ptCount val="1"/>
                <c:pt idx="0">
                  <c:v>Yorkshire Ambulance Service NHS Trust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tables'!$CN$28:$CN$46</c:f>
              <c:numCache>
                <c:formatCode>0%</c:formatCode>
                <c:ptCount val="19"/>
                <c:pt idx="0">
                  <c:v>0.1448076923076923</c:v>
                </c:pt>
                <c:pt idx="1">
                  <c:v>0.14346153846153847</c:v>
                </c:pt>
                <c:pt idx="2">
                  <c:v>0.14096153846153847</c:v>
                </c:pt>
                <c:pt idx="3">
                  <c:v>0.1398076923076923</c:v>
                </c:pt>
                <c:pt idx="4">
                  <c:v>0.13711538461538461</c:v>
                </c:pt>
                <c:pt idx="5">
                  <c:v>0.13596153846153847</c:v>
                </c:pt>
                <c:pt idx="6">
                  <c:v>0.13711538461538461</c:v>
                </c:pt>
                <c:pt idx="7">
                  <c:v>0.13442307692307692</c:v>
                </c:pt>
                <c:pt idx="8">
                  <c:v>0.13442307692307692</c:v>
                </c:pt>
                <c:pt idx="9">
                  <c:v>0.13634615384615384</c:v>
                </c:pt>
                <c:pt idx="10">
                  <c:v>0.13942307692307693</c:v>
                </c:pt>
                <c:pt idx="11">
                  <c:v>0.14057692307692307</c:v>
                </c:pt>
                <c:pt idx="12">
                  <c:v>0.14076923076923076</c:v>
                </c:pt>
                <c:pt idx="13">
                  <c:v>0.12370044052863437</c:v>
                </c:pt>
                <c:pt idx="14">
                  <c:v>0.12422907488986784</c:v>
                </c:pt>
                <c:pt idx="15">
                  <c:v>0.12422907488986784</c:v>
                </c:pt>
                <c:pt idx="16">
                  <c:v>0.11700440528634361</c:v>
                </c:pt>
                <c:pt idx="17">
                  <c:v>0.11577092511013216</c:v>
                </c:pt>
                <c:pt idx="18">
                  <c:v>0.11348017621145375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6C00-4030-88D7-C3BC25B62D10}"/>
            </c:ext>
          </c:extLst>
        </c:ser>
        <c:ser>
          <c:idx val="91"/>
          <c:order val="91"/>
          <c:tx>
            <c:strRef>
              <c:f>'Pivot tables'!$CO$26:$CO$27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tables'!$A$28:$A$46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tables'!$CO$28:$CO$46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5B-6C00-4030-88D7-C3BC25B62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489880"/>
        <c:axId val="872484632"/>
      </c:barChart>
      <c:catAx>
        <c:axId val="87248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484632"/>
        <c:crosses val="autoZero"/>
        <c:auto val="1"/>
        <c:lblAlgn val="ctr"/>
        <c:lblOffset val="100"/>
        <c:noMultiLvlLbl val="0"/>
      </c:catAx>
      <c:valAx>
        <c:axId val="87248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48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[OpenAthensNorthOct2021.xlsx]Pivot tables!PivotTable5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Successful</a:t>
            </a:r>
            <a:r>
              <a:rPr lang="en-GB" baseline="0"/>
              <a:t> unique authentications (one use per account)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tables'!$B$49:$B$50</c:f>
              <c:strCache>
                <c:ptCount val="1"/>
                <c:pt idx="0">
                  <c:v>Airedale NHS Trust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tables'!$B$51:$B$68</c:f>
              <c:numCache>
                <c:formatCode>General</c:formatCode>
                <c:ptCount val="18"/>
                <c:pt idx="0">
                  <c:v>67</c:v>
                </c:pt>
                <c:pt idx="1">
                  <c:v>58</c:v>
                </c:pt>
                <c:pt idx="2">
                  <c:v>50</c:v>
                </c:pt>
                <c:pt idx="3">
                  <c:v>52</c:v>
                </c:pt>
                <c:pt idx="4">
                  <c:v>52</c:v>
                </c:pt>
                <c:pt idx="5">
                  <c:v>57</c:v>
                </c:pt>
                <c:pt idx="6">
                  <c:v>66</c:v>
                </c:pt>
                <c:pt idx="7">
                  <c:v>72</c:v>
                </c:pt>
                <c:pt idx="8">
                  <c:v>73</c:v>
                </c:pt>
                <c:pt idx="9">
                  <c:v>75</c:v>
                </c:pt>
                <c:pt idx="10">
                  <c:v>59</c:v>
                </c:pt>
                <c:pt idx="11">
                  <c:v>56</c:v>
                </c:pt>
                <c:pt idx="12">
                  <c:v>52</c:v>
                </c:pt>
                <c:pt idx="13">
                  <c:v>60</c:v>
                </c:pt>
                <c:pt idx="14">
                  <c:v>48</c:v>
                </c:pt>
                <c:pt idx="15">
                  <c:v>45</c:v>
                </c:pt>
                <c:pt idx="16">
                  <c:v>48</c:v>
                </c:pt>
                <c:pt idx="1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A-48C9-8246-D23F5961CB7E}"/>
            </c:ext>
          </c:extLst>
        </c:ser>
        <c:ser>
          <c:idx val="1"/>
          <c:order val="1"/>
          <c:tx>
            <c:strRef>
              <c:f>'Pivot tables'!$C$49:$C$50</c:f>
              <c:strCache>
                <c:ptCount val="1"/>
                <c:pt idx="0">
                  <c:v>Alder Hey Children's NHS Foundation Trust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tables'!$C$51:$C$68</c:f>
              <c:numCache>
                <c:formatCode>General</c:formatCode>
                <c:ptCount val="18"/>
                <c:pt idx="0">
                  <c:v>116</c:v>
                </c:pt>
                <c:pt idx="1">
                  <c:v>129</c:v>
                </c:pt>
                <c:pt idx="2">
                  <c:v>117</c:v>
                </c:pt>
                <c:pt idx="3">
                  <c:v>118</c:v>
                </c:pt>
                <c:pt idx="4">
                  <c:v>108</c:v>
                </c:pt>
                <c:pt idx="5">
                  <c:v>115</c:v>
                </c:pt>
                <c:pt idx="6">
                  <c:v>125</c:v>
                </c:pt>
                <c:pt idx="7">
                  <c:v>121</c:v>
                </c:pt>
                <c:pt idx="8">
                  <c:v>117</c:v>
                </c:pt>
                <c:pt idx="9">
                  <c:v>141</c:v>
                </c:pt>
                <c:pt idx="10">
                  <c:v>156</c:v>
                </c:pt>
                <c:pt idx="11">
                  <c:v>165</c:v>
                </c:pt>
                <c:pt idx="12">
                  <c:v>147</c:v>
                </c:pt>
                <c:pt idx="13">
                  <c:v>142</c:v>
                </c:pt>
                <c:pt idx="14">
                  <c:v>125</c:v>
                </c:pt>
                <c:pt idx="15">
                  <c:v>105</c:v>
                </c:pt>
                <c:pt idx="16">
                  <c:v>129</c:v>
                </c:pt>
                <c:pt idx="17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A-48C9-8246-D23F5961CB7E}"/>
            </c:ext>
          </c:extLst>
        </c:ser>
        <c:ser>
          <c:idx val="2"/>
          <c:order val="2"/>
          <c:tx>
            <c:strRef>
              <c:f>'Pivot tables'!$D$49:$D$50</c:f>
              <c:strCache>
                <c:ptCount val="1"/>
                <c:pt idx="0">
                  <c:v>Barnsley Hospital NHS Foundation Trust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tables'!$D$51:$D$68</c:f>
              <c:numCache>
                <c:formatCode>General</c:formatCode>
                <c:ptCount val="18"/>
                <c:pt idx="0">
                  <c:v>54</c:v>
                </c:pt>
                <c:pt idx="1">
                  <c:v>54</c:v>
                </c:pt>
                <c:pt idx="2">
                  <c:v>61</c:v>
                </c:pt>
                <c:pt idx="3">
                  <c:v>66</c:v>
                </c:pt>
                <c:pt idx="4">
                  <c:v>53</c:v>
                </c:pt>
                <c:pt idx="5">
                  <c:v>70</c:v>
                </c:pt>
                <c:pt idx="6">
                  <c:v>53</c:v>
                </c:pt>
                <c:pt idx="7">
                  <c:v>64</c:v>
                </c:pt>
                <c:pt idx="8">
                  <c:v>54</c:v>
                </c:pt>
                <c:pt idx="9">
                  <c:v>58</c:v>
                </c:pt>
                <c:pt idx="10">
                  <c:v>65</c:v>
                </c:pt>
                <c:pt idx="11">
                  <c:v>61</c:v>
                </c:pt>
                <c:pt idx="12">
                  <c:v>65</c:v>
                </c:pt>
                <c:pt idx="13">
                  <c:v>58</c:v>
                </c:pt>
                <c:pt idx="14">
                  <c:v>43</c:v>
                </c:pt>
                <c:pt idx="15">
                  <c:v>47</c:v>
                </c:pt>
                <c:pt idx="16">
                  <c:v>51</c:v>
                </c:pt>
                <c:pt idx="1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5A-48C9-8246-D23F5961CB7E}"/>
            </c:ext>
          </c:extLst>
        </c:ser>
        <c:ser>
          <c:idx val="3"/>
          <c:order val="3"/>
          <c:tx>
            <c:strRef>
              <c:f>'Pivot tables'!$E$49:$E$50</c:f>
              <c:strCache>
                <c:ptCount val="1"/>
                <c:pt idx="0">
                  <c:v>Blackpool Teaching Hospitals NHS Foundation Trust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tables'!$E$51:$E$68</c:f>
              <c:numCache>
                <c:formatCode>General</c:formatCode>
                <c:ptCount val="18"/>
                <c:pt idx="0">
                  <c:v>195</c:v>
                </c:pt>
                <c:pt idx="1">
                  <c:v>172</c:v>
                </c:pt>
                <c:pt idx="2">
                  <c:v>187</c:v>
                </c:pt>
                <c:pt idx="3">
                  <c:v>178</c:v>
                </c:pt>
                <c:pt idx="4">
                  <c:v>187</c:v>
                </c:pt>
                <c:pt idx="5">
                  <c:v>200</c:v>
                </c:pt>
                <c:pt idx="6">
                  <c:v>177</c:v>
                </c:pt>
                <c:pt idx="7">
                  <c:v>177</c:v>
                </c:pt>
                <c:pt idx="8">
                  <c:v>167</c:v>
                </c:pt>
                <c:pt idx="9">
                  <c:v>188</c:v>
                </c:pt>
                <c:pt idx="10">
                  <c:v>168</c:v>
                </c:pt>
                <c:pt idx="11">
                  <c:v>181</c:v>
                </c:pt>
                <c:pt idx="12">
                  <c:v>172</c:v>
                </c:pt>
                <c:pt idx="13">
                  <c:v>159</c:v>
                </c:pt>
                <c:pt idx="14">
                  <c:v>157</c:v>
                </c:pt>
                <c:pt idx="15">
                  <c:v>156</c:v>
                </c:pt>
                <c:pt idx="16">
                  <c:v>165</c:v>
                </c:pt>
                <c:pt idx="17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5A-48C9-8246-D23F5961CB7E}"/>
            </c:ext>
          </c:extLst>
        </c:ser>
        <c:ser>
          <c:idx val="4"/>
          <c:order val="4"/>
          <c:tx>
            <c:strRef>
              <c:f>'Pivot tables'!$F$49:$F$50</c:f>
              <c:strCache>
                <c:ptCount val="1"/>
                <c:pt idx="0">
                  <c:v>Bolton NHS Foundation Trust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tables'!$F$51:$F$68</c:f>
              <c:numCache>
                <c:formatCode>General</c:formatCode>
                <c:ptCount val="18"/>
                <c:pt idx="0">
                  <c:v>153</c:v>
                </c:pt>
                <c:pt idx="1">
                  <c:v>150</c:v>
                </c:pt>
                <c:pt idx="2">
                  <c:v>145</c:v>
                </c:pt>
                <c:pt idx="3">
                  <c:v>150</c:v>
                </c:pt>
                <c:pt idx="4">
                  <c:v>129</c:v>
                </c:pt>
                <c:pt idx="5">
                  <c:v>156</c:v>
                </c:pt>
                <c:pt idx="6">
                  <c:v>135</c:v>
                </c:pt>
                <c:pt idx="7">
                  <c:v>125</c:v>
                </c:pt>
                <c:pt idx="8">
                  <c:v>138</c:v>
                </c:pt>
                <c:pt idx="9">
                  <c:v>146</c:v>
                </c:pt>
                <c:pt idx="10">
                  <c:v>133</c:v>
                </c:pt>
                <c:pt idx="11">
                  <c:v>148</c:v>
                </c:pt>
                <c:pt idx="12">
                  <c:v>141</c:v>
                </c:pt>
                <c:pt idx="13">
                  <c:v>123</c:v>
                </c:pt>
                <c:pt idx="14">
                  <c:v>113</c:v>
                </c:pt>
                <c:pt idx="15">
                  <c:v>121</c:v>
                </c:pt>
                <c:pt idx="16">
                  <c:v>136</c:v>
                </c:pt>
                <c:pt idx="17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5A-48C9-8246-D23F5961CB7E}"/>
            </c:ext>
          </c:extLst>
        </c:ser>
        <c:ser>
          <c:idx val="5"/>
          <c:order val="5"/>
          <c:tx>
            <c:strRef>
              <c:f>'Pivot tables'!$G$49:$G$50</c:f>
              <c:strCache>
                <c:ptCount val="1"/>
                <c:pt idx="0">
                  <c:v>Boomerang Healthcare Ltd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tables'!$G$51:$G$68</c:f>
              <c:numCache>
                <c:formatCode>General</c:formatCode>
                <c:ptCount val="18"/>
                <c:pt idx="0">
                  <c:v>31</c:v>
                </c:pt>
                <c:pt idx="1">
                  <c:v>30</c:v>
                </c:pt>
                <c:pt idx="2">
                  <c:v>28</c:v>
                </c:pt>
                <c:pt idx="3">
                  <c:v>29</c:v>
                </c:pt>
                <c:pt idx="4">
                  <c:v>20</c:v>
                </c:pt>
                <c:pt idx="5">
                  <c:v>35</c:v>
                </c:pt>
                <c:pt idx="6">
                  <c:v>25</c:v>
                </c:pt>
                <c:pt idx="7">
                  <c:v>29</c:v>
                </c:pt>
                <c:pt idx="8">
                  <c:v>26</c:v>
                </c:pt>
                <c:pt idx="9">
                  <c:v>40</c:v>
                </c:pt>
                <c:pt idx="10">
                  <c:v>34</c:v>
                </c:pt>
                <c:pt idx="11">
                  <c:v>42</c:v>
                </c:pt>
                <c:pt idx="12">
                  <c:v>38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17</c:v>
                </c:pt>
                <c:pt idx="1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5A-48C9-8246-D23F5961CB7E}"/>
            </c:ext>
          </c:extLst>
        </c:ser>
        <c:ser>
          <c:idx val="6"/>
          <c:order val="6"/>
          <c:tx>
            <c:strRef>
              <c:f>'Pivot tables'!$H$49:$H$50</c:f>
              <c:strCache>
                <c:ptCount val="1"/>
                <c:pt idx="0">
                  <c:v>Bradford District Care Foundation NHS Trust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tables'!$H$51:$H$68</c:f>
              <c:numCache>
                <c:formatCode>General</c:formatCode>
                <c:ptCount val="18"/>
                <c:pt idx="0">
                  <c:v>77</c:v>
                </c:pt>
                <c:pt idx="1">
                  <c:v>81</c:v>
                </c:pt>
                <c:pt idx="2">
                  <c:v>77</c:v>
                </c:pt>
                <c:pt idx="3">
                  <c:v>65</c:v>
                </c:pt>
                <c:pt idx="4">
                  <c:v>80</c:v>
                </c:pt>
                <c:pt idx="5">
                  <c:v>82</c:v>
                </c:pt>
                <c:pt idx="6">
                  <c:v>87</c:v>
                </c:pt>
                <c:pt idx="7">
                  <c:v>81</c:v>
                </c:pt>
                <c:pt idx="8">
                  <c:v>84</c:v>
                </c:pt>
                <c:pt idx="9">
                  <c:v>176</c:v>
                </c:pt>
                <c:pt idx="10">
                  <c:v>125</c:v>
                </c:pt>
                <c:pt idx="11">
                  <c:v>127</c:v>
                </c:pt>
                <c:pt idx="12">
                  <c:v>109</c:v>
                </c:pt>
                <c:pt idx="13">
                  <c:v>136</c:v>
                </c:pt>
                <c:pt idx="14">
                  <c:v>90</c:v>
                </c:pt>
                <c:pt idx="15">
                  <c:v>79</c:v>
                </c:pt>
                <c:pt idx="16">
                  <c:v>88</c:v>
                </c:pt>
                <c:pt idx="1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5A-48C9-8246-D23F5961CB7E}"/>
            </c:ext>
          </c:extLst>
        </c:ser>
        <c:ser>
          <c:idx val="7"/>
          <c:order val="7"/>
          <c:tx>
            <c:strRef>
              <c:f>'Pivot tables'!$I$49:$I$50</c:f>
              <c:strCache>
                <c:ptCount val="1"/>
                <c:pt idx="0">
                  <c:v>Bradford Teaching Hospitals NHS Trust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tables'!$I$51:$I$68</c:f>
              <c:numCache>
                <c:formatCode>General</c:formatCode>
                <c:ptCount val="18"/>
                <c:pt idx="0">
                  <c:v>133</c:v>
                </c:pt>
                <c:pt idx="1">
                  <c:v>104</c:v>
                </c:pt>
                <c:pt idx="2">
                  <c:v>102</c:v>
                </c:pt>
                <c:pt idx="3">
                  <c:v>91</c:v>
                </c:pt>
                <c:pt idx="4">
                  <c:v>105</c:v>
                </c:pt>
                <c:pt idx="5">
                  <c:v>117</c:v>
                </c:pt>
                <c:pt idx="6">
                  <c:v>112</c:v>
                </c:pt>
                <c:pt idx="7">
                  <c:v>84</c:v>
                </c:pt>
                <c:pt idx="8">
                  <c:v>82</c:v>
                </c:pt>
                <c:pt idx="9">
                  <c:v>98</c:v>
                </c:pt>
                <c:pt idx="10">
                  <c:v>127</c:v>
                </c:pt>
                <c:pt idx="11">
                  <c:v>133</c:v>
                </c:pt>
                <c:pt idx="12">
                  <c:v>121</c:v>
                </c:pt>
                <c:pt idx="13">
                  <c:v>110</c:v>
                </c:pt>
                <c:pt idx="14">
                  <c:v>109</c:v>
                </c:pt>
                <c:pt idx="15">
                  <c:v>106</c:v>
                </c:pt>
                <c:pt idx="16">
                  <c:v>113</c:v>
                </c:pt>
                <c:pt idx="17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5A-48C9-8246-D23F5961CB7E}"/>
            </c:ext>
          </c:extLst>
        </c:ser>
        <c:ser>
          <c:idx val="8"/>
          <c:order val="8"/>
          <c:tx>
            <c:strRef>
              <c:f>'Pivot tables'!$J$49:$J$50</c:f>
              <c:strCache>
                <c:ptCount val="1"/>
                <c:pt idx="0">
                  <c:v>Bridgewater Community Healthcare NHS Trust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tables'!$J$51:$J$68</c:f>
              <c:numCache>
                <c:formatCode>General</c:formatCode>
                <c:ptCount val="18"/>
                <c:pt idx="0">
                  <c:v>18</c:v>
                </c:pt>
                <c:pt idx="1">
                  <c:v>25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17</c:v>
                </c:pt>
                <c:pt idx="6">
                  <c:v>13</c:v>
                </c:pt>
                <c:pt idx="7">
                  <c:v>14</c:v>
                </c:pt>
                <c:pt idx="8">
                  <c:v>13</c:v>
                </c:pt>
                <c:pt idx="9">
                  <c:v>18</c:v>
                </c:pt>
                <c:pt idx="10">
                  <c:v>15</c:v>
                </c:pt>
                <c:pt idx="11">
                  <c:v>14</c:v>
                </c:pt>
                <c:pt idx="12">
                  <c:v>19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17</c:v>
                </c:pt>
                <c:pt idx="1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5A-48C9-8246-D23F5961CB7E}"/>
            </c:ext>
          </c:extLst>
        </c:ser>
        <c:ser>
          <c:idx val="9"/>
          <c:order val="9"/>
          <c:tx>
            <c:strRef>
              <c:f>'Pivot tables'!$K$49:$K$50</c:f>
              <c:strCache>
                <c:ptCount val="1"/>
                <c:pt idx="0">
                  <c:v>Calderdale &amp; Huddersfield NHS Foundation Trust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tables'!$K$51:$K$68</c:f>
              <c:numCache>
                <c:formatCode>General</c:formatCode>
                <c:ptCount val="18"/>
                <c:pt idx="0">
                  <c:v>109</c:v>
                </c:pt>
                <c:pt idx="1">
                  <c:v>99</c:v>
                </c:pt>
                <c:pt idx="2">
                  <c:v>86</c:v>
                </c:pt>
                <c:pt idx="3">
                  <c:v>85</c:v>
                </c:pt>
                <c:pt idx="4">
                  <c:v>111</c:v>
                </c:pt>
                <c:pt idx="5">
                  <c:v>106</c:v>
                </c:pt>
                <c:pt idx="6">
                  <c:v>97</c:v>
                </c:pt>
                <c:pt idx="7">
                  <c:v>84</c:v>
                </c:pt>
                <c:pt idx="8">
                  <c:v>80</c:v>
                </c:pt>
                <c:pt idx="9">
                  <c:v>109</c:v>
                </c:pt>
                <c:pt idx="10">
                  <c:v>101</c:v>
                </c:pt>
                <c:pt idx="11">
                  <c:v>115</c:v>
                </c:pt>
                <c:pt idx="12">
                  <c:v>105</c:v>
                </c:pt>
                <c:pt idx="13">
                  <c:v>122</c:v>
                </c:pt>
                <c:pt idx="14">
                  <c:v>90</c:v>
                </c:pt>
                <c:pt idx="15">
                  <c:v>97</c:v>
                </c:pt>
                <c:pt idx="16">
                  <c:v>99</c:v>
                </c:pt>
                <c:pt idx="1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5A-48C9-8246-D23F5961CB7E}"/>
            </c:ext>
          </c:extLst>
        </c:ser>
        <c:ser>
          <c:idx val="10"/>
          <c:order val="10"/>
          <c:tx>
            <c:strRef>
              <c:f>'Pivot tables'!$L$49:$L$50</c:f>
              <c:strCache>
                <c:ptCount val="1"/>
                <c:pt idx="0">
                  <c:v>CCG, GPs and Practice Staff in Halton, Knowsley and St Helens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tables'!$L$51:$L$68</c:f>
              <c:numCache>
                <c:formatCode>General</c:formatCode>
                <c:ptCount val="18"/>
                <c:pt idx="0">
                  <c:v>22</c:v>
                </c:pt>
                <c:pt idx="1">
                  <c:v>12</c:v>
                </c:pt>
                <c:pt idx="2">
                  <c:v>9</c:v>
                </c:pt>
                <c:pt idx="3">
                  <c:v>10</c:v>
                </c:pt>
                <c:pt idx="4">
                  <c:v>17</c:v>
                </c:pt>
                <c:pt idx="5">
                  <c:v>20</c:v>
                </c:pt>
                <c:pt idx="6">
                  <c:v>12</c:v>
                </c:pt>
                <c:pt idx="7">
                  <c:v>13</c:v>
                </c:pt>
                <c:pt idx="8">
                  <c:v>18</c:v>
                </c:pt>
                <c:pt idx="9">
                  <c:v>17</c:v>
                </c:pt>
                <c:pt idx="10">
                  <c:v>20</c:v>
                </c:pt>
                <c:pt idx="11">
                  <c:v>21</c:v>
                </c:pt>
                <c:pt idx="12">
                  <c:v>24</c:v>
                </c:pt>
                <c:pt idx="13">
                  <c:v>18</c:v>
                </c:pt>
                <c:pt idx="14">
                  <c:v>19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5A-48C9-8246-D23F5961CB7E}"/>
            </c:ext>
          </c:extLst>
        </c:ser>
        <c:ser>
          <c:idx val="11"/>
          <c:order val="11"/>
          <c:tx>
            <c:strRef>
              <c:f>'Pivot tables'!$M$49:$M$50</c:f>
              <c:strCache>
                <c:ptCount val="1"/>
                <c:pt idx="0">
                  <c:v>Cheshire &amp; Wirral Partnership NHS Foundation Trust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tables'!$M$51:$M$68</c:f>
              <c:numCache>
                <c:formatCode>General</c:formatCode>
                <c:ptCount val="18"/>
                <c:pt idx="0">
                  <c:v>90</c:v>
                </c:pt>
                <c:pt idx="1">
                  <c:v>113</c:v>
                </c:pt>
                <c:pt idx="2">
                  <c:v>94</c:v>
                </c:pt>
                <c:pt idx="3">
                  <c:v>79</c:v>
                </c:pt>
                <c:pt idx="4">
                  <c:v>92</c:v>
                </c:pt>
                <c:pt idx="5">
                  <c:v>89</c:v>
                </c:pt>
                <c:pt idx="6">
                  <c:v>108</c:v>
                </c:pt>
                <c:pt idx="7">
                  <c:v>107</c:v>
                </c:pt>
                <c:pt idx="8">
                  <c:v>105</c:v>
                </c:pt>
                <c:pt idx="9">
                  <c:v>101</c:v>
                </c:pt>
                <c:pt idx="10">
                  <c:v>97</c:v>
                </c:pt>
                <c:pt idx="11">
                  <c:v>126</c:v>
                </c:pt>
                <c:pt idx="12">
                  <c:v>115</c:v>
                </c:pt>
                <c:pt idx="13">
                  <c:v>95</c:v>
                </c:pt>
                <c:pt idx="14">
                  <c:v>126</c:v>
                </c:pt>
                <c:pt idx="15">
                  <c:v>101</c:v>
                </c:pt>
                <c:pt idx="16">
                  <c:v>97</c:v>
                </c:pt>
                <c:pt idx="1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A5A-48C9-8246-D23F5961CB7E}"/>
            </c:ext>
          </c:extLst>
        </c:ser>
        <c:ser>
          <c:idx val="12"/>
          <c:order val="12"/>
          <c:tx>
            <c:strRef>
              <c:f>'Pivot tables'!$N$49:$N$50</c:f>
              <c:strCache>
                <c:ptCount val="1"/>
                <c:pt idx="0">
                  <c:v>City Healthcare Partnership CIC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tables'!$N$51:$N$68</c:f>
              <c:numCache>
                <c:formatCode>General</c:formatCode>
                <c:ptCount val="18"/>
                <c:pt idx="0">
                  <c:v>15</c:v>
                </c:pt>
                <c:pt idx="1">
                  <c:v>11</c:v>
                </c:pt>
                <c:pt idx="2">
                  <c:v>11</c:v>
                </c:pt>
                <c:pt idx="3">
                  <c:v>15</c:v>
                </c:pt>
                <c:pt idx="4">
                  <c:v>11</c:v>
                </c:pt>
                <c:pt idx="5">
                  <c:v>9</c:v>
                </c:pt>
                <c:pt idx="6">
                  <c:v>14</c:v>
                </c:pt>
                <c:pt idx="7">
                  <c:v>17</c:v>
                </c:pt>
                <c:pt idx="8">
                  <c:v>10</c:v>
                </c:pt>
                <c:pt idx="9">
                  <c:v>17</c:v>
                </c:pt>
                <c:pt idx="10">
                  <c:v>11</c:v>
                </c:pt>
                <c:pt idx="11">
                  <c:v>10</c:v>
                </c:pt>
                <c:pt idx="12">
                  <c:v>13</c:v>
                </c:pt>
                <c:pt idx="13">
                  <c:v>14</c:v>
                </c:pt>
                <c:pt idx="14">
                  <c:v>11</c:v>
                </c:pt>
                <c:pt idx="15">
                  <c:v>8</c:v>
                </c:pt>
                <c:pt idx="16">
                  <c:v>7</c:v>
                </c:pt>
                <c:pt idx="1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A5A-48C9-8246-D23F5961CB7E}"/>
            </c:ext>
          </c:extLst>
        </c:ser>
        <c:ser>
          <c:idx val="13"/>
          <c:order val="13"/>
          <c:tx>
            <c:strRef>
              <c:f>'Pivot tables'!$O$49:$O$50</c:f>
              <c:strCache>
                <c:ptCount val="1"/>
                <c:pt idx="0">
                  <c:v>Clatterbridge Cancer Centre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tables'!$O$51:$O$68</c:f>
              <c:numCache>
                <c:formatCode>General</c:formatCode>
                <c:ptCount val="18"/>
                <c:pt idx="0">
                  <c:v>23</c:v>
                </c:pt>
                <c:pt idx="1">
                  <c:v>21</c:v>
                </c:pt>
                <c:pt idx="2">
                  <c:v>15</c:v>
                </c:pt>
                <c:pt idx="3">
                  <c:v>16</c:v>
                </c:pt>
                <c:pt idx="4">
                  <c:v>22</c:v>
                </c:pt>
                <c:pt idx="5">
                  <c:v>26</c:v>
                </c:pt>
                <c:pt idx="6">
                  <c:v>14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29</c:v>
                </c:pt>
                <c:pt idx="11">
                  <c:v>22</c:v>
                </c:pt>
                <c:pt idx="12">
                  <c:v>29</c:v>
                </c:pt>
                <c:pt idx="13">
                  <c:v>27</c:v>
                </c:pt>
                <c:pt idx="14">
                  <c:v>27</c:v>
                </c:pt>
                <c:pt idx="15">
                  <c:v>19</c:v>
                </c:pt>
                <c:pt idx="16">
                  <c:v>14</c:v>
                </c:pt>
                <c:pt idx="1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A5A-48C9-8246-D23F5961CB7E}"/>
            </c:ext>
          </c:extLst>
        </c:ser>
        <c:ser>
          <c:idx val="14"/>
          <c:order val="14"/>
          <c:tx>
            <c:strRef>
              <c:f>'Pivot tables'!$P$49:$P$50</c:f>
              <c:strCache>
                <c:ptCount val="1"/>
                <c:pt idx="0">
                  <c:v>Commissioning staff in the North of England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tables'!$P$51:$P$68</c:f>
              <c:numCache>
                <c:formatCode>General</c:formatCode>
                <c:ptCount val="18"/>
                <c:pt idx="0">
                  <c:v>110</c:v>
                </c:pt>
                <c:pt idx="1">
                  <c:v>61</c:v>
                </c:pt>
                <c:pt idx="2">
                  <c:v>64</c:v>
                </c:pt>
                <c:pt idx="3">
                  <c:v>63</c:v>
                </c:pt>
                <c:pt idx="4">
                  <c:v>68</c:v>
                </c:pt>
                <c:pt idx="5">
                  <c:v>65</c:v>
                </c:pt>
                <c:pt idx="6">
                  <c:v>75</c:v>
                </c:pt>
                <c:pt idx="7">
                  <c:v>54</c:v>
                </c:pt>
                <c:pt idx="8">
                  <c:v>75</c:v>
                </c:pt>
                <c:pt idx="9">
                  <c:v>93</c:v>
                </c:pt>
                <c:pt idx="10">
                  <c:v>57</c:v>
                </c:pt>
                <c:pt idx="11">
                  <c:v>70</c:v>
                </c:pt>
                <c:pt idx="12">
                  <c:v>74</c:v>
                </c:pt>
                <c:pt idx="13">
                  <c:v>68</c:v>
                </c:pt>
                <c:pt idx="14">
                  <c:v>65</c:v>
                </c:pt>
                <c:pt idx="15">
                  <c:v>49</c:v>
                </c:pt>
                <c:pt idx="16">
                  <c:v>40</c:v>
                </c:pt>
                <c:pt idx="1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A5A-48C9-8246-D23F5961CB7E}"/>
            </c:ext>
          </c:extLst>
        </c:ser>
        <c:ser>
          <c:idx val="15"/>
          <c:order val="15"/>
          <c:tx>
            <c:strRef>
              <c:f>'Pivot tables'!$Q$49:$Q$50</c:f>
              <c:strCache>
                <c:ptCount val="1"/>
                <c:pt idx="0">
                  <c:v>Countess of Chester Hospital NHS Foundation Trust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tables'!$Q$51:$Q$68</c:f>
              <c:numCache>
                <c:formatCode>General</c:formatCode>
                <c:ptCount val="18"/>
                <c:pt idx="0">
                  <c:v>60</c:v>
                </c:pt>
                <c:pt idx="1">
                  <c:v>84</c:v>
                </c:pt>
                <c:pt idx="2">
                  <c:v>59</c:v>
                </c:pt>
                <c:pt idx="3">
                  <c:v>60</c:v>
                </c:pt>
                <c:pt idx="4">
                  <c:v>57</c:v>
                </c:pt>
                <c:pt idx="5">
                  <c:v>56</c:v>
                </c:pt>
                <c:pt idx="6">
                  <c:v>57</c:v>
                </c:pt>
                <c:pt idx="7">
                  <c:v>64</c:v>
                </c:pt>
                <c:pt idx="8">
                  <c:v>66</c:v>
                </c:pt>
                <c:pt idx="9">
                  <c:v>65</c:v>
                </c:pt>
                <c:pt idx="10">
                  <c:v>73</c:v>
                </c:pt>
                <c:pt idx="11">
                  <c:v>79</c:v>
                </c:pt>
                <c:pt idx="12">
                  <c:v>71</c:v>
                </c:pt>
                <c:pt idx="13">
                  <c:v>68</c:v>
                </c:pt>
                <c:pt idx="14">
                  <c:v>57</c:v>
                </c:pt>
                <c:pt idx="15">
                  <c:v>58</c:v>
                </c:pt>
                <c:pt idx="16">
                  <c:v>50</c:v>
                </c:pt>
                <c:pt idx="17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A5A-48C9-8246-D23F5961CB7E}"/>
            </c:ext>
          </c:extLst>
        </c:ser>
        <c:ser>
          <c:idx val="16"/>
          <c:order val="16"/>
          <c:tx>
            <c:strRef>
              <c:f>'Pivot tables'!$R$49:$R$50</c:f>
              <c:strCache>
                <c:ptCount val="1"/>
                <c:pt idx="0">
                  <c:v>County Durham and Darlington NHS Foundation Trust.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tables'!$R$51:$R$68</c:f>
              <c:numCache>
                <c:formatCode>General</c:formatCode>
                <c:ptCount val="18"/>
                <c:pt idx="0">
                  <c:v>174</c:v>
                </c:pt>
                <c:pt idx="1">
                  <c:v>162</c:v>
                </c:pt>
                <c:pt idx="2">
                  <c:v>145</c:v>
                </c:pt>
                <c:pt idx="3">
                  <c:v>139</c:v>
                </c:pt>
                <c:pt idx="4">
                  <c:v>134</c:v>
                </c:pt>
                <c:pt idx="5">
                  <c:v>149</c:v>
                </c:pt>
                <c:pt idx="6">
                  <c:v>175</c:v>
                </c:pt>
                <c:pt idx="7">
                  <c:v>164</c:v>
                </c:pt>
                <c:pt idx="8">
                  <c:v>147</c:v>
                </c:pt>
                <c:pt idx="9">
                  <c:v>176</c:v>
                </c:pt>
                <c:pt idx="10">
                  <c:v>162</c:v>
                </c:pt>
                <c:pt idx="11">
                  <c:v>163</c:v>
                </c:pt>
                <c:pt idx="12">
                  <c:v>133</c:v>
                </c:pt>
                <c:pt idx="13">
                  <c:v>142</c:v>
                </c:pt>
                <c:pt idx="14">
                  <c:v>134</c:v>
                </c:pt>
                <c:pt idx="15">
                  <c:v>136</c:v>
                </c:pt>
                <c:pt idx="16">
                  <c:v>144</c:v>
                </c:pt>
                <c:pt idx="17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A5A-48C9-8246-D23F5961CB7E}"/>
            </c:ext>
          </c:extLst>
        </c:ser>
        <c:ser>
          <c:idx val="17"/>
          <c:order val="17"/>
          <c:tx>
            <c:strRef>
              <c:f>'Pivot tables'!$S$49:$S$50</c:f>
              <c:strCache>
                <c:ptCount val="1"/>
                <c:pt idx="0">
                  <c:v>Cumbria, Northumberland, Tyne and Wear NHS Foundation Trust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tables'!$S$51:$S$68</c:f>
              <c:numCache>
                <c:formatCode>General</c:formatCode>
                <c:ptCount val="18"/>
                <c:pt idx="0">
                  <c:v>185</c:v>
                </c:pt>
                <c:pt idx="1">
                  <c:v>174</c:v>
                </c:pt>
                <c:pt idx="2">
                  <c:v>180</c:v>
                </c:pt>
                <c:pt idx="3">
                  <c:v>192</c:v>
                </c:pt>
                <c:pt idx="4">
                  <c:v>161</c:v>
                </c:pt>
                <c:pt idx="5">
                  <c:v>182</c:v>
                </c:pt>
                <c:pt idx="6">
                  <c:v>175</c:v>
                </c:pt>
                <c:pt idx="7">
                  <c:v>196</c:v>
                </c:pt>
                <c:pt idx="8">
                  <c:v>191</c:v>
                </c:pt>
                <c:pt idx="9">
                  <c:v>222</c:v>
                </c:pt>
                <c:pt idx="10">
                  <c:v>228</c:v>
                </c:pt>
                <c:pt idx="11">
                  <c:v>211</c:v>
                </c:pt>
                <c:pt idx="12">
                  <c:v>193</c:v>
                </c:pt>
                <c:pt idx="13">
                  <c:v>206</c:v>
                </c:pt>
                <c:pt idx="14">
                  <c:v>186</c:v>
                </c:pt>
                <c:pt idx="15">
                  <c:v>180</c:v>
                </c:pt>
                <c:pt idx="16">
                  <c:v>183</c:v>
                </c:pt>
                <c:pt idx="17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A5A-48C9-8246-D23F5961CB7E}"/>
            </c:ext>
          </c:extLst>
        </c:ser>
        <c:ser>
          <c:idx val="18"/>
          <c:order val="18"/>
          <c:tx>
            <c:strRef>
              <c:f>'Pivot tables'!$T$49:$T$50</c:f>
              <c:strCache>
                <c:ptCount val="1"/>
                <c:pt idx="0">
                  <c:v>Doncaster and Bassetlaw Teaching Hospitals NHS Foundation Trust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tables'!$T$51:$T$68</c:f>
              <c:numCache>
                <c:formatCode>General</c:formatCode>
                <c:ptCount val="18"/>
                <c:pt idx="0">
                  <c:v>122</c:v>
                </c:pt>
                <c:pt idx="1">
                  <c:v>129</c:v>
                </c:pt>
                <c:pt idx="2">
                  <c:v>108</c:v>
                </c:pt>
                <c:pt idx="3">
                  <c:v>115</c:v>
                </c:pt>
                <c:pt idx="4">
                  <c:v>126</c:v>
                </c:pt>
                <c:pt idx="5">
                  <c:v>124</c:v>
                </c:pt>
                <c:pt idx="6">
                  <c:v>126</c:v>
                </c:pt>
                <c:pt idx="7">
                  <c:v>132</c:v>
                </c:pt>
                <c:pt idx="8">
                  <c:v>108</c:v>
                </c:pt>
                <c:pt idx="9">
                  <c:v>144</c:v>
                </c:pt>
                <c:pt idx="10">
                  <c:v>140</c:v>
                </c:pt>
                <c:pt idx="11">
                  <c:v>119</c:v>
                </c:pt>
                <c:pt idx="12">
                  <c:v>123</c:v>
                </c:pt>
                <c:pt idx="13">
                  <c:v>137</c:v>
                </c:pt>
                <c:pt idx="14">
                  <c:v>95</c:v>
                </c:pt>
                <c:pt idx="15">
                  <c:v>106</c:v>
                </c:pt>
                <c:pt idx="16">
                  <c:v>96</c:v>
                </c:pt>
                <c:pt idx="17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A5A-48C9-8246-D23F5961CB7E}"/>
            </c:ext>
          </c:extLst>
        </c:ser>
        <c:ser>
          <c:idx val="19"/>
          <c:order val="19"/>
          <c:tx>
            <c:strRef>
              <c:f>'Pivot tables'!$U$49:$U$50</c:f>
              <c:strCache>
                <c:ptCount val="1"/>
                <c:pt idx="0">
                  <c:v>East Cheshire NHS Trust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tables'!$U$51:$U$68</c:f>
              <c:numCache>
                <c:formatCode>General</c:formatCode>
                <c:ptCount val="18"/>
                <c:pt idx="0">
                  <c:v>75</c:v>
                </c:pt>
                <c:pt idx="1">
                  <c:v>73</c:v>
                </c:pt>
                <c:pt idx="2">
                  <c:v>69</c:v>
                </c:pt>
                <c:pt idx="3">
                  <c:v>68</c:v>
                </c:pt>
                <c:pt idx="4">
                  <c:v>63</c:v>
                </c:pt>
                <c:pt idx="5">
                  <c:v>79</c:v>
                </c:pt>
                <c:pt idx="6">
                  <c:v>78</c:v>
                </c:pt>
                <c:pt idx="7">
                  <c:v>70</c:v>
                </c:pt>
                <c:pt idx="8">
                  <c:v>69</c:v>
                </c:pt>
                <c:pt idx="9">
                  <c:v>90</c:v>
                </c:pt>
                <c:pt idx="10">
                  <c:v>74</c:v>
                </c:pt>
                <c:pt idx="11">
                  <c:v>85</c:v>
                </c:pt>
                <c:pt idx="12">
                  <c:v>74</c:v>
                </c:pt>
                <c:pt idx="13">
                  <c:v>65</c:v>
                </c:pt>
                <c:pt idx="14">
                  <c:v>60</c:v>
                </c:pt>
                <c:pt idx="15">
                  <c:v>65</c:v>
                </c:pt>
                <c:pt idx="16">
                  <c:v>57</c:v>
                </c:pt>
                <c:pt idx="1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A5A-48C9-8246-D23F5961CB7E}"/>
            </c:ext>
          </c:extLst>
        </c:ser>
        <c:ser>
          <c:idx val="20"/>
          <c:order val="20"/>
          <c:tx>
            <c:strRef>
              <c:f>'Pivot tables'!$V$49:$V$50</c:f>
              <c:strCache>
                <c:ptCount val="1"/>
                <c:pt idx="0">
                  <c:v>East Lancashire Hospitals NHS Trust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tables'!$V$51:$V$68</c:f>
              <c:numCache>
                <c:formatCode>General</c:formatCode>
                <c:ptCount val="18"/>
                <c:pt idx="0">
                  <c:v>182</c:v>
                </c:pt>
                <c:pt idx="1">
                  <c:v>242</c:v>
                </c:pt>
                <c:pt idx="2">
                  <c:v>210</c:v>
                </c:pt>
                <c:pt idx="3">
                  <c:v>177</c:v>
                </c:pt>
                <c:pt idx="4">
                  <c:v>175</c:v>
                </c:pt>
                <c:pt idx="5">
                  <c:v>180</c:v>
                </c:pt>
                <c:pt idx="6">
                  <c:v>192</c:v>
                </c:pt>
                <c:pt idx="7">
                  <c:v>188</c:v>
                </c:pt>
                <c:pt idx="8">
                  <c:v>164</c:v>
                </c:pt>
                <c:pt idx="9">
                  <c:v>196</c:v>
                </c:pt>
                <c:pt idx="10">
                  <c:v>199</c:v>
                </c:pt>
                <c:pt idx="11">
                  <c:v>200</c:v>
                </c:pt>
                <c:pt idx="12">
                  <c:v>179</c:v>
                </c:pt>
                <c:pt idx="13">
                  <c:v>165</c:v>
                </c:pt>
                <c:pt idx="14">
                  <c:v>136</c:v>
                </c:pt>
                <c:pt idx="15">
                  <c:v>150</c:v>
                </c:pt>
                <c:pt idx="16">
                  <c:v>140</c:v>
                </c:pt>
                <c:pt idx="17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A5A-48C9-8246-D23F5961CB7E}"/>
            </c:ext>
          </c:extLst>
        </c:ser>
        <c:ser>
          <c:idx val="21"/>
          <c:order val="21"/>
          <c:tx>
            <c:strRef>
              <c:f>'Pivot tables'!$W$49:$W$50</c:f>
              <c:strCache>
                <c:ptCount val="1"/>
                <c:pt idx="0">
                  <c:v>Gateshead Health NHS Foundation Trust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tables'!$W$51:$W$68</c:f>
              <c:numCache>
                <c:formatCode>General</c:formatCode>
                <c:ptCount val="18"/>
                <c:pt idx="0">
                  <c:v>110</c:v>
                </c:pt>
                <c:pt idx="1">
                  <c:v>93</c:v>
                </c:pt>
                <c:pt idx="2">
                  <c:v>109</c:v>
                </c:pt>
                <c:pt idx="3">
                  <c:v>96</c:v>
                </c:pt>
                <c:pt idx="4">
                  <c:v>88</c:v>
                </c:pt>
                <c:pt idx="5">
                  <c:v>99</c:v>
                </c:pt>
                <c:pt idx="6">
                  <c:v>105</c:v>
                </c:pt>
                <c:pt idx="7">
                  <c:v>80</c:v>
                </c:pt>
                <c:pt idx="8">
                  <c:v>75</c:v>
                </c:pt>
                <c:pt idx="9">
                  <c:v>107</c:v>
                </c:pt>
                <c:pt idx="10">
                  <c:v>113</c:v>
                </c:pt>
                <c:pt idx="11">
                  <c:v>97</c:v>
                </c:pt>
                <c:pt idx="12">
                  <c:v>83</c:v>
                </c:pt>
                <c:pt idx="13">
                  <c:v>83</c:v>
                </c:pt>
                <c:pt idx="14">
                  <c:v>70</c:v>
                </c:pt>
                <c:pt idx="15">
                  <c:v>70</c:v>
                </c:pt>
                <c:pt idx="16">
                  <c:v>60</c:v>
                </c:pt>
                <c:pt idx="17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A5A-48C9-8246-D23F5961CB7E}"/>
            </c:ext>
          </c:extLst>
        </c:ser>
        <c:ser>
          <c:idx val="22"/>
          <c:order val="22"/>
          <c:tx>
            <c:strRef>
              <c:f>'Pivot tables'!$X$49:$X$50</c:f>
              <c:strCache>
                <c:ptCount val="1"/>
                <c:pt idx="0">
                  <c:v>GPs and practice staff &amp; CCG staff in Doncaster &amp; Bassetlaw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tables'!$X$51:$X$68</c:f>
              <c:numCache>
                <c:formatCode>General</c:formatCode>
                <c:ptCount val="18"/>
                <c:pt idx="0">
                  <c:v>14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11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  <c:pt idx="13">
                  <c:v>17</c:v>
                </c:pt>
                <c:pt idx="14">
                  <c:v>11</c:v>
                </c:pt>
                <c:pt idx="15">
                  <c:v>6</c:v>
                </c:pt>
                <c:pt idx="16">
                  <c:v>5</c:v>
                </c:pt>
                <c:pt idx="1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A5A-48C9-8246-D23F5961CB7E}"/>
            </c:ext>
          </c:extLst>
        </c:ser>
        <c:ser>
          <c:idx val="23"/>
          <c:order val="23"/>
          <c:tx>
            <c:strRef>
              <c:f>'Pivot tables'!$Y$49:$Y$50</c:f>
              <c:strCache>
                <c:ptCount val="1"/>
                <c:pt idx="0">
                  <c:v>GPs and Practice Staff in Greater Manchester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tables'!$Y$51:$Y$68</c:f>
              <c:numCache>
                <c:formatCode>General</c:formatCode>
                <c:ptCount val="18"/>
                <c:pt idx="0">
                  <c:v>58</c:v>
                </c:pt>
                <c:pt idx="1">
                  <c:v>48</c:v>
                </c:pt>
                <c:pt idx="2">
                  <c:v>45</c:v>
                </c:pt>
                <c:pt idx="3">
                  <c:v>46</c:v>
                </c:pt>
                <c:pt idx="4">
                  <c:v>59</c:v>
                </c:pt>
                <c:pt idx="5">
                  <c:v>68</c:v>
                </c:pt>
                <c:pt idx="6">
                  <c:v>56</c:v>
                </c:pt>
                <c:pt idx="7">
                  <c:v>56</c:v>
                </c:pt>
                <c:pt idx="8">
                  <c:v>61</c:v>
                </c:pt>
                <c:pt idx="9">
                  <c:v>69</c:v>
                </c:pt>
                <c:pt idx="10">
                  <c:v>46</c:v>
                </c:pt>
                <c:pt idx="11">
                  <c:v>56</c:v>
                </c:pt>
                <c:pt idx="12">
                  <c:v>52</c:v>
                </c:pt>
                <c:pt idx="13">
                  <c:v>53</c:v>
                </c:pt>
                <c:pt idx="14">
                  <c:v>51</c:v>
                </c:pt>
                <c:pt idx="15">
                  <c:v>34</c:v>
                </c:pt>
                <c:pt idx="16">
                  <c:v>32</c:v>
                </c:pt>
                <c:pt idx="1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A5A-48C9-8246-D23F5961CB7E}"/>
            </c:ext>
          </c:extLst>
        </c:ser>
        <c:ser>
          <c:idx val="24"/>
          <c:order val="24"/>
          <c:tx>
            <c:strRef>
              <c:f>'Pivot tables'!$Z$49:$Z$50</c:f>
              <c:strCache>
                <c:ptCount val="1"/>
                <c:pt idx="0">
                  <c:v>GPs and practice staff in the North of England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tables'!$Z$51:$Z$68</c:f>
              <c:numCache>
                <c:formatCode>General</c:formatCode>
                <c:ptCount val="18"/>
                <c:pt idx="0">
                  <c:v>249</c:v>
                </c:pt>
                <c:pt idx="1">
                  <c:v>204</c:v>
                </c:pt>
                <c:pt idx="2">
                  <c:v>214</c:v>
                </c:pt>
                <c:pt idx="3">
                  <c:v>235</c:v>
                </c:pt>
                <c:pt idx="4">
                  <c:v>248</c:v>
                </c:pt>
                <c:pt idx="5">
                  <c:v>260</c:v>
                </c:pt>
                <c:pt idx="6">
                  <c:v>256</c:v>
                </c:pt>
                <c:pt idx="7">
                  <c:v>254</c:v>
                </c:pt>
                <c:pt idx="8">
                  <c:v>327</c:v>
                </c:pt>
                <c:pt idx="9">
                  <c:v>366</c:v>
                </c:pt>
                <c:pt idx="10">
                  <c:v>294</c:v>
                </c:pt>
                <c:pt idx="11">
                  <c:v>309</c:v>
                </c:pt>
                <c:pt idx="12">
                  <c:v>274</c:v>
                </c:pt>
                <c:pt idx="13">
                  <c:v>237</c:v>
                </c:pt>
                <c:pt idx="14">
                  <c:v>202</c:v>
                </c:pt>
                <c:pt idx="15">
                  <c:v>160</c:v>
                </c:pt>
                <c:pt idx="16">
                  <c:v>160</c:v>
                </c:pt>
                <c:pt idx="17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A5A-48C9-8246-D23F5961CB7E}"/>
            </c:ext>
          </c:extLst>
        </c:ser>
        <c:ser>
          <c:idx val="25"/>
          <c:order val="25"/>
          <c:tx>
            <c:strRef>
              <c:f>'Pivot tables'!$AA$49:$AA$50</c:f>
              <c:strCache>
                <c:ptCount val="1"/>
                <c:pt idx="0">
                  <c:v>Gps, practice staff &amp; CCG staff in Airedale &amp; Bradford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tables'!$AA$51:$AA$68</c:f>
              <c:numCache>
                <c:formatCode>General</c:formatCode>
                <c:ptCount val="18"/>
                <c:pt idx="0">
                  <c:v>24</c:v>
                </c:pt>
                <c:pt idx="1">
                  <c:v>21</c:v>
                </c:pt>
                <c:pt idx="2">
                  <c:v>26</c:v>
                </c:pt>
                <c:pt idx="3">
                  <c:v>25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39</c:v>
                </c:pt>
                <c:pt idx="9">
                  <c:v>24</c:v>
                </c:pt>
                <c:pt idx="10">
                  <c:v>31</c:v>
                </c:pt>
                <c:pt idx="11">
                  <c:v>30</c:v>
                </c:pt>
                <c:pt idx="12">
                  <c:v>28</c:v>
                </c:pt>
                <c:pt idx="13">
                  <c:v>28</c:v>
                </c:pt>
                <c:pt idx="14">
                  <c:v>24</c:v>
                </c:pt>
                <c:pt idx="15">
                  <c:v>23</c:v>
                </c:pt>
                <c:pt idx="16">
                  <c:v>20</c:v>
                </c:pt>
                <c:pt idx="1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A5A-48C9-8246-D23F5961CB7E}"/>
            </c:ext>
          </c:extLst>
        </c:ser>
        <c:ser>
          <c:idx val="26"/>
          <c:order val="26"/>
          <c:tx>
            <c:strRef>
              <c:f>'Pivot tables'!$AB$49:$AB$50</c:f>
              <c:strCache>
                <c:ptCount val="1"/>
                <c:pt idx="0">
                  <c:v>Gps, practice staff &amp; CCG staff in Calderdale, Kirklees &amp; Wakefield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tables'!$AB$51:$AB$68</c:f>
              <c:numCache>
                <c:formatCode>General</c:formatCode>
                <c:ptCount val="18"/>
                <c:pt idx="0">
                  <c:v>17</c:v>
                </c:pt>
                <c:pt idx="1">
                  <c:v>24</c:v>
                </c:pt>
                <c:pt idx="2">
                  <c:v>19</c:v>
                </c:pt>
                <c:pt idx="3">
                  <c:v>21</c:v>
                </c:pt>
                <c:pt idx="4">
                  <c:v>18</c:v>
                </c:pt>
                <c:pt idx="5">
                  <c:v>23</c:v>
                </c:pt>
                <c:pt idx="6">
                  <c:v>24</c:v>
                </c:pt>
                <c:pt idx="7">
                  <c:v>23</c:v>
                </c:pt>
                <c:pt idx="8">
                  <c:v>27</c:v>
                </c:pt>
                <c:pt idx="9">
                  <c:v>37</c:v>
                </c:pt>
                <c:pt idx="10">
                  <c:v>22</c:v>
                </c:pt>
                <c:pt idx="11">
                  <c:v>20</c:v>
                </c:pt>
                <c:pt idx="12">
                  <c:v>18</c:v>
                </c:pt>
                <c:pt idx="13">
                  <c:v>19</c:v>
                </c:pt>
                <c:pt idx="14">
                  <c:v>16</c:v>
                </c:pt>
                <c:pt idx="15">
                  <c:v>11</c:v>
                </c:pt>
                <c:pt idx="16">
                  <c:v>14</c:v>
                </c:pt>
                <c:pt idx="1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A5A-48C9-8246-D23F5961CB7E}"/>
            </c:ext>
          </c:extLst>
        </c:ser>
        <c:ser>
          <c:idx val="27"/>
          <c:order val="27"/>
          <c:tx>
            <c:strRef>
              <c:f>'Pivot tables'!$AC$49:$AC$50</c:f>
              <c:strCache>
                <c:ptCount val="1"/>
                <c:pt idx="0">
                  <c:v>Gps, practice staff &amp; CCG staff in Leeds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tables'!$AC$51:$AC$68</c:f>
              <c:numCache>
                <c:formatCode>General</c:formatCode>
                <c:ptCount val="18"/>
                <c:pt idx="0">
                  <c:v>31</c:v>
                </c:pt>
                <c:pt idx="1">
                  <c:v>37</c:v>
                </c:pt>
                <c:pt idx="2">
                  <c:v>55</c:v>
                </c:pt>
                <c:pt idx="3">
                  <c:v>40</c:v>
                </c:pt>
                <c:pt idx="4">
                  <c:v>53</c:v>
                </c:pt>
                <c:pt idx="5">
                  <c:v>41</c:v>
                </c:pt>
                <c:pt idx="6">
                  <c:v>51</c:v>
                </c:pt>
                <c:pt idx="7">
                  <c:v>57</c:v>
                </c:pt>
                <c:pt idx="8">
                  <c:v>49</c:v>
                </c:pt>
                <c:pt idx="9">
                  <c:v>58</c:v>
                </c:pt>
                <c:pt idx="10">
                  <c:v>46</c:v>
                </c:pt>
                <c:pt idx="11">
                  <c:v>46</c:v>
                </c:pt>
                <c:pt idx="12">
                  <c:v>50</c:v>
                </c:pt>
                <c:pt idx="13">
                  <c:v>48</c:v>
                </c:pt>
                <c:pt idx="14">
                  <c:v>57</c:v>
                </c:pt>
                <c:pt idx="15">
                  <c:v>50</c:v>
                </c:pt>
                <c:pt idx="16">
                  <c:v>30</c:v>
                </c:pt>
                <c:pt idx="1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A5A-48C9-8246-D23F5961CB7E}"/>
            </c:ext>
          </c:extLst>
        </c:ser>
        <c:ser>
          <c:idx val="28"/>
          <c:order val="28"/>
          <c:tx>
            <c:strRef>
              <c:f>'Pivot tables'!$AD$49:$AD$50</c:f>
              <c:strCache>
                <c:ptCount val="1"/>
                <c:pt idx="0">
                  <c:v>Gps, practice staff &amp; CCG staff in Rotherham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tables'!$AD$51:$AD$68</c:f>
              <c:numCache>
                <c:formatCode>General</c:formatCode>
                <c:ptCount val="18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A5A-48C9-8246-D23F5961CB7E}"/>
            </c:ext>
          </c:extLst>
        </c:ser>
        <c:ser>
          <c:idx val="29"/>
          <c:order val="29"/>
          <c:tx>
            <c:strRef>
              <c:f>'Pivot tables'!$AE$49:$AE$50</c:f>
              <c:strCache>
                <c:ptCount val="1"/>
                <c:pt idx="0">
                  <c:v>GPs, Practice staff, and CCG staff in Cumbria and Cumbria NECSU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tables'!$AE$51:$AE$68</c:f>
              <c:numCache>
                <c:formatCode>General</c:formatCode>
                <c:ptCount val="18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11</c:v>
                </c:pt>
                <c:pt idx="4">
                  <c:v>9</c:v>
                </c:pt>
                <c:pt idx="5">
                  <c:v>12</c:v>
                </c:pt>
                <c:pt idx="6">
                  <c:v>10</c:v>
                </c:pt>
                <c:pt idx="7">
                  <c:v>12</c:v>
                </c:pt>
                <c:pt idx="8">
                  <c:v>28</c:v>
                </c:pt>
                <c:pt idx="9">
                  <c:v>23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15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A5A-48C9-8246-D23F5961CB7E}"/>
            </c:ext>
          </c:extLst>
        </c:ser>
        <c:ser>
          <c:idx val="30"/>
          <c:order val="30"/>
          <c:tx>
            <c:strRef>
              <c:f>'Pivot tables'!$AF$49:$AF$50</c:f>
              <c:strCache>
                <c:ptCount val="1"/>
                <c:pt idx="0">
                  <c:v>Greater Manchester Hospices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tables'!$AF$51:$AF$68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6</c:v>
                </c:pt>
                <c:pt idx="14">
                  <c:v>7</c:v>
                </c:pt>
                <c:pt idx="15">
                  <c:v>5</c:v>
                </c:pt>
                <c:pt idx="16">
                  <c:v>8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A5A-48C9-8246-D23F5961CB7E}"/>
            </c:ext>
          </c:extLst>
        </c:ser>
        <c:ser>
          <c:idx val="31"/>
          <c:order val="31"/>
          <c:tx>
            <c:strRef>
              <c:f>'Pivot tables'!$AG$49:$AG$50</c:f>
              <c:strCache>
                <c:ptCount val="1"/>
                <c:pt idx="0">
                  <c:v>Greater Manchester Mental Health NHS Foundation Trust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tables'!$AG$51:$AG$68</c:f>
              <c:numCache>
                <c:formatCode>General</c:formatCode>
                <c:ptCount val="18"/>
                <c:pt idx="0">
                  <c:v>120</c:v>
                </c:pt>
                <c:pt idx="1">
                  <c:v>134</c:v>
                </c:pt>
                <c:pt idx="2">
                  <c:v>126</c:v>
                </c:pt>
                <c:pt idx="3">
                  <c:v>98</c:v>
                </c:pt>
                <c:pt idx="4">
                  <c:v>133</c:v>
                </c:pt>
                <c:pt idx="5">
                  <c:v>108</c:v>
                </c:pt>
                <c:pt idx="6">
                  <c:v>118</c:v>
                </c:pt>
                <c:pt idx="7">
                  <c:v>129</c:v>
                </c:pt>
                <c:pt idx="8">
                  <c:v>153</c:v>
                </c:pt>
                <c:pt idx="9">
                  <c:v>175</c:v>
                </c:pt>
                <c:pt idx="10">
                  <c:v>233</c:v>
                </c:pt>
                <c:pt idx="11">
                  <c:v>208</c:v>
                </c:pt>
                <c:pt idx="12">
                  <c:v>214</c:v>
                </c:pt>
                <c:pt idx="13">
                  <c:v>216</c:v>
                </c:pt>
                <c:pt idx="14">
                  <c:v>166</c:v>
                </c:pt>
                <c:pt idx="15">
                  <c:v>172</c:v>
                </c:pt>
                <c:pt idx="16">
                  <c:v>136</c:v>
                </c:pt>
                <c:pt idx="17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A5A-48C9-8246-D23F5961CB7E}"/>
            </c:ext>
          </c:extLst>
        </c:ser>
        <c:ser>
          <c:idx val="32"/>
          <c:order val="32"/>
          <c:tx>
            <c:strRef>
              <c:f>'Pivot tables'!$AH$49:$AH$50</c:f>
              <c:strCache>
                <c:ptCount val="1"/>
                <c:pt idx="0">
                  <c:v>Harrogate and District NHS Foundation Trust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tables'!$AH$51:$AH$68</c:f>
              <c:numCache>
                <c:formatCode>General</c:formatCode>
                <c:ptCount val="18"/>
                <c:pt idx="0">
                  <c:v>45</c:v>
                </c:pt>
                <c:pt idx="1">
                  <c:v>45</c:v>
                </c:pt>
                <c:pt idx="2">
                  <c:v>48</c:v>
                </c:pt>
                <c:pt idx="3">
                  <c:v>45</c:v>
                </c:pt>
                <c:pt idx="4">
                  <c:v>51</c:v>
                </c:pt>
                <c:pt idx="5">
                  <c:v>49</c:v>
                </c:pt>
                <c:pt idx="6">
                  <c:v>51</c:v>
                </c:pt>
                <c:pt idx="7">
                  <c:v>45</c:v>
                </c:pt>
                <c:pt idx="8">
                  <c:v>48</c:v>
                </c:pt>
                <c:pt idx="9">
                  <c:v>73</c:v>
                </c:pt>
                <c:pt idx="10">
                  <c:v>57</c:v>
                </c:pt>
                <c:pt idx="11">
                  <c:v>70</c:v>
                </c:pt>
                <c:pt idx="12">
                  <c:v>56</c:v>
                </c:pt>
                <c:pt idx="13">
                  <c:v>56</c:v>
                </c:pt>
                <c:pt idx="14">
                  <c:v>54</c:v>
                </c:pt>
                <c:pt idx="15">
                  <c:v>54</c:v>
                </c:pt>
                <c:pt idx="16">
                  <c:v>48</c:v>
                </c:pt>
                <c:pt idx="17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A5A-48C9-8246-D23F5961CB7E}"/>
            </c:ext>
          </c:extLst>
        </c:ser>
        <c:ser>
          <c:idx val="33"/>
          <c:order val="33"/>
          <c:tx>
            <c:strRef>
              <c:f>'Pivot tables'!$AI$49:$AI$50</c:f>
              <c:strCache>
                <c:ptCount val="1"/>
                <c:pt idx="0">
                  <c:v>Hull University Teaching Hospital NHS Trust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tables'!$AI$51:$AI$68</c:f>
              <c:numCache>
                <c:formatCode>General</c:formatCode>
                <c:ptCount val="18"/>
                <c:pt idx="0">
                  <c:v>374</c:v>
                </c:pt>
                <c:pt idx="1">
                  <c:v>321</c:v>
                </c:pt>
                <c:pt idx="2">
                  <c:v>369</c:v>
                </c:pt>
                <c:pt idx="3">
                  <c:v>387</c:v>
                </c:pt>
                <c:pt idx="4">
                  <c:v>318</c:v>
                </c:pt>
                <c:pt idx="5">
                  <c:v>353</c:v>
                </c:pt>
                <c:pt idx="6">
                  <c:v>354</c:v>
                </c:pt>
                <c:pt idx="7">
                  <c:v>368</c:v>
                </c:pt>
                <c:pt idx="8">
                  <c:v>270</c:v>
                </c:pt>
                <c:pt idx="9">
                  <c:v>298</c:v>
                </c:pt>
                <c:pt idx="10">
                  <c:v>319</c:v>
                </c:pt>
                <c:pt idx="11">
                  <c:v>328</c:v>
                </c:pt>
                <c:pt idx="12">
                  <c:v>281</c:v>
                </c:pt>
                <c:pt idx="13">
                  <c:v>272</c:v>
                </c:pt>
                <c:pt idx="14">
                  <c:v>305</c:v>
                </c:pt>
                <c:pt idx="15">
                  <c:v>248</c:v>
                </c:pt>
                <c:pt idx="16">
                  <c:v>321</c:v>
                </c:pt>
                <c:pt idx="17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A5A-48C9-8246-D23F5961CB7E}"/>
            </c:ext>
          </c:extLst>
        </c:ser>
        <c:ser>
          <c:idx val="34"/>
          <c:order val="34"/>
          <c:tx>
            <c:strRef>
              <c:f>'Pivot tables'!$AJ$49:$AJ$50</c:f>
              <c:strCache>
                <c:ptCount val="1"/>
                <c:pt idx="0">
                  <c:v>Humber Teaching NHS Foundation Trust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tables'!$AJ$51:$AJ$68</c:f>
              <c:numCache>
                <c:formatCode>General</c:formatCode>
                <c:ptCount val="18"/>
                <c:pt idx="0">
                  <c:v>18</c:v>
                </c:pt>
                <c:pt idx="1">
                  <c:v>15</c:v>
                </c:pt>
                <c:pt idx="2">
                  <c:v>24</c:v>
                </c:pt>
                <c:pt idx="3">
                  <c:v>30</c:v>
                </c:pt>
                <c:pt idx="4">
                  <c:v>32</c:v>
                </c:pt>
                <c:pt idx="5">
                  <c:v>32</c:v>
                </c:pt>
                <c:pt idx="6">
                  <c:v>28</c:v>
                </c:pt>
                <c:pt idx="7">
                  <c:v>28</c:v>
                </c:pt>
                <c:pt idx="8">
                  <c:v>21</c:v>
                </c:pt>
                <c:pt idx="9">
                  <c:v>28</c:v>
                </c:pt>
                <c:pt idx="10">
                  <c:v>18</c:v>
                </c:pt>
                <c:pt idx="11">
                  <c:v>34</c:v>
                </c:pt>
                <c:pt idx="12">
                  <c:v>30</c:v>
                </c:pt>
                <c:pt idx="13">
                  <c:v>34</c:v>
                </c:pt>
                <c:pt idx="14">
                  <c:v>25</c:v>
                </c:pt>
                <c:pt idx="15">
                  <c:v>21</c:v>
                </c:pt>
                <c:pt idx="16">
                  <c:v>41</c:v>
                </c:pt>
                <c:pt idx="1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A5A-48C9-8246-D23F5961CB7E}"/>
            </c:ext>
          </c:extLst>
        </c:ser>
        <c:ser>
          <c:idx val="35"/>
          <c:order val="35"/>
          <c:tx>
            <c:strRef>
              <c:f>'Pivot tables'!$AK$49:$AK$50</c:f>
              <c:strCache>
                <c:ptCount val="1"/>
                <c:pt idx="0">
                  <c:v>Lancashire and South Cumbria NHS Foundation Trust 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tables'!$AK$51:$AK$68</c:f>
              <c:numCache>
                <c:formatCode>General</c:formatCode>
                <c:ptCount val="18"/>
                <c:pt idx="0">
                  <c:v>128</c:v>
                </c:pt>
                <c:pt idx="1">
                  <c:v>131</c:v>
                </c:pt>
                <c:pt idx="2">
                  <c:v>101</c:v>
                </c:pt>
                <c:pt idx="3">
                  <c:v>111</c:v>
                </c:pt>
                <c:pt idx="4">
                  <c:v>82</c:v>
                </c:pt>
                <c:pt idx="5">
                  <c:v>113</c:v>
                </c:pt>
                <c:pt idx="6">
                  <c:v>113</c:v>
                </c:pt>
                <c:pt idx="7">
                  <c:v>115</c:v>
                </c:pt>
                <c:pt idx="8">
                  <c:v>103</c:v>
                </c:pt>
                <c:pt idx="9">
                  <c:v>127</c:v>
                </c:pt>
                <c:pt idx="10">
                  <c:v>124</c:v>
                </c:pt>
                <c:pt idx="11">
                  <c:v>128</c:v>
                </c:pt>
                <c:pt idx="12">
                  <c:v>133</c:v>
                </c:pt>
                <c:pt idx="13">
                  <c:v>117</c:v>
                </c:pt>
                <c:pt idx="14">
                  <c:v>110</c:v>
                </c:pt>
                <c:pt idx="15">
                  <c:v>95</c:v>
                </c:pt>
                <c:pt idx="16">
                  <c:v>105</c:v>
                </c:pt>
                <c:pt idx="1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A5A-48C9-8246-D23F5961CB7E}"/>
            </c:ext>
          </c:extLst>
        </c:ser>
        <c:ser>
          <c:idx val="36"/>
          <c:order val="36"/>
          <c:tx>
            <c:strRef>
              <c:f>'Pivot tables'!$AL$49:$AL$50</c:f>
              <c:strCache>
                <c:ptCount val="1"/>
                <c:pt idx="0">
                  <c:v>Lancashire Public Health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tables'!$AL$51:$AL$68</c:f>
              <c:numCache>
                <c:formatCode>General</c:formatCode>
                <c:ptCount val="18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10</c:v>
                </c:pt>
                <c:pt idx="14">
                  <c:v>7</c:v>
                </c:pt>
                <c:pt idx="15">
                  <c:v>9</c:v>
                </c:pt>
                <c:pt idx="16">
                  <c:v>6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A5A-48C9-8246-D23F5961CB7E}"/>
            </c:ext>
          </c:extLst>
        </c:ser>
        <c:ser>
          <c:idx val="37"/>
          <c:order val="37"/>
          <c:tx>
            <c:strRef>
              <c:f>'Pivot tables'!$AM$49:$AM$50</c:f>
              <c:strCache>
                <c:ptCount val="1"/>
                <c:pt idx="0">
                  <c:v>Lancashire Teaching Hospitals NHS Foundation Trust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tables'!$AM$51:$AM$68</c:f>
              <c:numCache>
                <c:formatCode>General</c:formatCode>
                <c:ptCount val="18"/>
                <c:pt idx="0">
                  <c:v>196</c:v>
                </c:pt>
                <c:pt idx="1">
                  <c:v>193</c:v>
                </c:pt>
                <c:pt idx="2">
                  <c:v>165</c:v>
                </c:pt>
                <c:pt idx="3">
                  <c:v>182</c:v>
                </c:pt>
                <c:pt idx="4">
                  <c:v>157</c:v>
                </c:pt>
                <c:pt idx="5">
                  <c:v>187</c:v>
                </c:pt>
                <c:pt idx="6">
                  <c:v>192</c:v>
                </c:pt>
                <c:pt idx="7">
                  <c:v>176</c:v>
                </c:pt>
                <c:pt idx="8">
                  <c:v>159</c:v>
                </c:pt>
                <c:pt idx="9">
                  <c:v>182</c:v>
                </c:pt>
                <c:pt idx="10">
                  <c:v>205</c:v>
                </c:pt>
                <c:pt idx="11">
                  <c:v>204</c:v>
                </c:pt>
                <c:pt idx="12">
                  <c:v>166</c:v>
                </c:pt>
                <c:pt idx="13">
                  <c:v>197</c:v>
                </c:pt>
                <c:pt idx="14">
                  <c:v>177</c:v>
                </c:pt>
                <c:pt idx="15">
                  <c:v>167</c:v>
                </c:pt>
                <c:pt idx="16">
                  <c:v>178</c:v>
                </c:pt>
                <c:pt idx="17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A5A-48C9-8246-D23F5961CB7E}"/>
            </c:ext>
          </c:extLst>
        </c:ser>
        <c:ser>
          <c:idx val="38"/>
          <c:order val="38"/>
          <c:tx>
            <c:strRef>
              <c:f>'Pivot tables'!$AN$49:$AN$50</c:f>
              <c:strCache>
                <c:ptCount val="1"/>
                <c:pt idx="0">
                  <c:v>Leeds and York Partnership NHS Foundation Trust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tables'!$AN$51:$AN$68</c:f>
              <c:numCache>
                <c:formatCode>General</c:formatCode>
                <c:ptCount val="18"/>
                <c:pt idx="0">
                  <c:v>77</c:v>
                </c:pt>
                <c:pt idx="1">
                  <c:v>81</c:v>
                </c:pt>
                <c:pt idx="2">
                  <c:v>75</c:v>
                </c:pt>
                <c:pt idx="3">
                  <c:v>74</c:v>
                </c:pt>
                <c:pt idx="4">
                  <c:v>78</c:v>
                </c:pt>
                <c:pt idx="5">
                  <c:v>75</c:v>
                </c:pt>
                <c:pt idx="6">
                  <c:v>77</c:v>
                </c:pt>
                <c:pt idx="7">
                  <c:v>75</c:v>
                </c:pt>
                <c:pt idx="8">
                  <c:v>67</c:v>
                </c:pt>
                <c:pt idx="9">
                  <c:v>102</c:v>
                </c:pt>
                <c:pt idx="10">
                  <c:v>78</c:v>
                </c:pt>
                <c:pt idx="11">
                  <c:v>89</c:v>
                </c:pt>
                <c:pt idx="12">
                  <c:v>76</c:v>
                </c:pt>
                <c:pt idx="13">
                  <c:v>77</c:v>
                </c:pt>
                <c:pt idx="14">
                  <c:v>80</c:v>
                </c:pt>
                <c:pt idx="15">
                  <c:v>72</c:v>
                </c:pt>
                <c:pt idx="16">
                  <c:v>80</c:v>
                </c:pt>
                <c:pt idx="1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A5A-48C9-8246-D23F5961CB7E}"/>
            </c:ext>
          </c:extLst>
        </c:ser>
        <c:ser>
          <c:idx val="39"/>
          <c:order val="39"/>
          <c:tx>
            <c:strRef>
              <c:f>'Pivot tables'!$AO$49:$AO$50</c:f>
              <c:strCache>
                <c:ptCount val="1"/>
                <c:pt idx="0">
                  <c:v>Leeds Community Healthcare NHS Trust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tables'!$AO$51:$AO$68</c:f>
              <c:numCache>
                <c:formatCode>General</c:formatCode>
                <c:ptCount val="18"/>
                <c:pt idx="0">
                  <c:v>89</c:v>
                </c:pt>
                <c:pt idx="1">
                  <c:v>74</c:v>
                </c:pt>
                <c:pt idx="2">
                  <c:v>93</c:v>
                </c:pt>
                <c:pt idx="3">
                  <c:v>101</c:v>
                </c:pt>
                <c:pt idx="4">
                  <c:v>61</c:v>
                </c:pt>
                <c:pt idx="5">
                  <c:v>68</c:v>
                </c:pt>
                <c:pt idx="6">
                  <c:v>107</c:v>
                </c:pt>
                <c:pt idx="7">
                  <c:v>73</c:v>
                </c:pt>
                <c:pt idx="8">
                  <c:v>61</c:v>
                </c:pt>
                <c:pt idx="9">
                  <c:v>64</c:v>
                </c:pt>
                <c:pt idx="10">
                  <c:v>62</c:v>
                </c:pt>
                <c:pt idx="11">
                  <c:v>87</c:v>
                </c:pt>
                <c:pt idx="12">
                  <c:v>97</c:v>
                </c:pt>
                <c:pt idx="13">
                  <c:v>103</c:v>
                </c:pt>
                <c:pt idx="14">
                  <c:v>77</c:v>
                </c:pt>
                <c:pt idx="15">
                  <c:v>80</c:v>
                </c:pt>
                <c:pt idx="16">
                  <c:v>70</c:v>
                </c:pt>
                <c:pt idx="17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A5A-48C9-8246-D23F5961CB7E}"/>
            </c:ext>
          </c:extLst>
        </c:ser>
        <c:ser>
          <c:idx val="40"/>
          <c:order val="40"/>
          <c:tx>
            <c:strRef>
              <c:f>'Pivot tables'!$AP$49:$AP$50</c:f>
              <c:strCache>
                <c:ptCount val="1"/>
                <c:pt idx="0">
                  <c:v>Leeds Teaching Hospitals NHS Trust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tables'!$AP$51:$AP$68</c:f>
              <c:numCache>
                <c:formatCode>General</c:formatCode>
                <c:ptCount val="18"/>
                <c:pt idx="0">
                  <c:v>430</c:v>
                </c:pt>
                <c:pt idx="1">
                  <c:v>425</c:v>
                </c:pt>
                <c:pt idx="2">
                  <c:v>385</c:v>
                </c:pt>
                <c:pt idx="3">
                  <c:v>427</c:v>
                </c:pt>
                <c:pt idx="4">
                  <c:v>496</c:v>
                </c:pt>
                <c:pt idx="5">
                  <c:v>454</c:v>
                </c:pt>
                <c:pt idx="6">
                  <c:v>490</c:v>
                </c:pt>
                <c:pt idx="7">
                  <c:v>466</c:v>
                </c:pt>
                <c:pt idx="8">
                  <c:v>438</c:v>
                </c:pt>
                <c:pt idx="9">
                  <c:v>522</c:v>
                </c:pt>
                <c:pt idx="10">
                  <c:v>499</c:v>
                </c:pt>
                <c:pt idx="11">
                  <c:v>523</c:v>
                </c:pt>
                <c:pt idx="12">
                  <c:v>490</c:v>
                </c:pt>
                <c:pt idx="13">
                  <c:v>484</c:v>
                </c:pt>
                <c:pt idx="14">
                  <c:v>406</c:v>
                </c:pt>
                <c:pt idx="15">
                  <c:v>415</c:v>
                </c:pt>
                <c:pt idx="16">
                  <c:v>480</c:v>
                </c:pt>
                <c:pt idx="17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A5A-48C9-8246-D23F5961CB7E}"/>
            </c:ext>
          </c:extLst>
        </c:ser>
        <c:ser>
          <c:idx val="41"/>
          <c:order val="41"/>
          <c:tx>
            <c:strRef>
              <c:f>'Pivot tables'!$AQ$49:$AQ$50</c:f>
              <c:strCache>
                <c:ptCount val="1"/>
                <c:pt idx="0">
                  <c:v>Liverpool Heart &amp; Chest Hospital NHS Foundation Trust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tables'!$AQ$51:$AQ$68</c:f>
              <c:numCache>
                <c:formatCode>General</c:formatCode>
                <c:ptCount val="18"/>
                <c:pt idx="0">
                  <c:v>52</c:v>
                </c:pt>
                <c:pt idx="1">
                  <c:v>46</c:v>
                </c:pt>
                <c:pt idx="2">
                  <c:v>38</c:v>
                </c:pt>
                <c:pt idx="3">
                  <c:v>35</c:v>
                </c:pt>
                <c:pt idx="4">
                  <c:v>34</c:v>
                </c:pt>
                <c:pt idx="5">
                  <c:v>39</c:v>
                </c:pt>
                <c:pt idx="6">
                  <c:v>36</c:v>
                </c:pt>
                <c:pt idx="7">
                  <c:v>45</c:v>
                </c:pt>
                <c:pt idx="8">
                  <c:v>41</c:v>
                </c:pt>
                <c:pt idx="9">
                  <c:v>61</c:v>
                </c:pt>
                <c:pt idx="10">
                  <c:v>48</c:v>
                </c:pt>
                <c:pt idx="11">
                  <c:v>67</c:v>
                </c:pt>
                <c:pt idx="12">
                  <c:v>53</c:v>
                </c:pt>
                <c:pt idx="13">
                  <c:v>43</c:v>
                </c:pt>
                <c:pt idx="14">
                  <c:v>50</c:v>
                </c:pt>
                <c:pt idx="15">
                  <c:v>45</c:v>
                </c:pt>
                <c:pt idx="16">
                  <c:v>39</c:v>
                </c:pt>
                <c:pt idx="1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A5A-48C9-8246-D23F5961CB7E}"/>
            </c:ext>
          </c:extLst>
        </c:ser>
        <c:ser>
          <c:idx val="42"/>
          <c:order val="42"/>
          <c:tx>
            <c:strRef>
              <c:f>'Pivot tables'!$AR$49:$AR$50</c:f>
              <c:strCache>
                <c:ptCount val="1"/>
                <c:pt idx="0">
                  <c:v>Liverpool University Hospital NHS F Trust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tables'!$AR$51:$AR$68</c:f>
              <c:numCache>
                <c:formatCode>General</c:formatCode>
                <c:ptCount val="18"/>
                <c:pt idx="0">
                  <c:v>283</c:v>
                </c:pt>
                <c:pt idx="1">
                  <c:v>281</c:v>
                </c:pt>
                <c:pt idx="2">
                  <c:v>246</c:v>
                </c:pt>
                <c:pt idx="3">
                  <c:v>246</c:v>
                </c:pt>
                <c:pt idx="4">
                  <c:v>226</c:v>
                </c:pt>
                <c:pt idx="5">
                  <c:v>252</c:v>
                </c:pt>
                <c:pt idx="6">
                  <c:v>272</c:v>
                </c:pt>
                <c:pt idx="7">
                  <c:v>285</c:v>
                </c:pt>
                <c:pt idx="8">
                  <c:v>242</c:v>
                </c:pt>
                <c:pt idx="9">
                  <c:v>250</c:v>
                </c:pt>
                <c:pt idx="10">
                  <c:v>308</c:v>
                </c:pt>
                <c:pt idx="11">
                  <c:v>341</c:v>
                </c:pt>
                <c:pt idx="12">
                  <c:v>270</c:v>
                </c:pt>
                <c:pt idx="13">
                  <c:v>253</c:v>
                </c:pt>
                <c:pt idx="14">
                  <c:v>208</c:v>
                </c:pt>
                <c:pt idx="15">
                  <c:v>213</c:v>
                </c:pt>
                <c:pt idx="16">
                  <c:v>210</c:v>
                </c:pt>
                <c:pt idx="17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A5A-48C9-8246-D23F5961CB7E}"/>
            </c:ext>
          </c:extLst>
        </c:ser>
        <c:ser>
          <c:idx val="43"/>
          <c:order val="43"/>
          <c:tx>
            <c:strRef>
              <c:f>'Pivot tables'!$AS$49:$AS$50</c:f>
              <c:strCache>
                <c:ptCount val="1"/>
                <c:pt idx="0">
                  <c:v>Liverpool Women's NHS Foundation Trust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tables'!$AS$51:$AS$68</c:f>
              <c:numCache>
                <c:formatCode>General</c:formatCode>
                <c:ptCount val="18"/>
                <c:pt idx="0">
                  <c:v>19</c:v>
                </c:pt>
                <c:pt idx="1">
                  <c:v>21</c:v>
                </c:pt>
                <c:pt idx="2">
                  <c:v>22</c:v>
                </c:pt>
                <c:pt idx="3">
                  <c:v>19</c:v>
                </c:pt>
                <c:pt idx="4">
                  <c:v>19</c:v>
                </c:pt>
                <c:pt idx="5">
                  <c:v>11</c:v>
                </c:pt>
                <c:pt idx="6">
                  <c:v>43</c:v>
                </c:pt>
                <c:pt idx="7">
                  <c:v>30</c:v>
                </c:pt>
                <c:pt idx="8">
                  <c:v>21</c:v>
                </c:pt>
                <c:pt idx="9">
                  <c:v>21</c:v>
                </c:pt>
                <c:pt idx="10">
                  <c:v>25</c:v>
                </c:pt>
                <c:pt idx="11">
                  <c:v>24</c:v>
                </c:pt>
                <c:pt idx="12">
                  <c:v>14</c:v>
                </c:pt>
                <c:pt idx="13">
                  <c:v>18</c:v>
                </c:pt>
                <c:pt idx="14">
                  <c:v>15</c:v>
                </c:pt>
                <c:pt idx="15">
                  <c:v>12</c:v>
                </c:pt>
                <c:pt idx="16">
                  <c:v>22</c:v>
                </c:pt>
                <c:pt idx="1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A5A-48C9-8246-D23F5961CB7E}"/>
            </c:ext>
          </c:extLst>
        </c:ser>
        <c:ser>
          <c:idx val="44"/>
          <c:order val="44"/>
          <c:tx>
            <c:strRef>
              <c:f>'Pivot tables'!$AT$49:$AT$50</c:f>
              <c:strCache>
                <c:ptCount val="1"/>
                <c:pt idx="0">
                  <c:v>Locala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tables'!$AT$51:$AT$68</c:f>
              <c:numCache>
                <c:formatCode>General</c:formatCode>
                <c:ptCount val="18"/>
                <c:pt idx="0">
                  <c:v>8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2</c:v>
                </c:pt>
                <c:pt idx="16">
                  <c:v>8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A5A-48C9-8246-D23F5961CB7E}"/>
            </c:ext>
          </c:extLst>
        </c:ser>
        <c:ser>
          <c:idx val="45"/>
          <c:order val="45"/>
          <c:tx>
            <c:strRef>
              <c:f>'Pivot tables'!$AU$49:$AU$50</c:f>
              <c:strCache>
                <c:ptCount val="1"/>
                <c:pt idx="0">
                  <c:v>Manchester University NHS Foundation Trust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tables'!$AU$51:$AU$68</c:f>
              <c:numCache>
                <c:formatCode>General</c:formatCode>
                <c:ptCount val="18"/>
                <c:pt idx="0">
                  <c:v>725</c:v>
                </c:pt>
                <c:pt idx="1">
                  <c:v>718</c:v>
                </c:pt>
                <c:pt idx="2">
                  <c:v>735</c:v>
                </c:pt>
                <c:pt idx="3">
                  <c:v>690</c:v>
                </c:pt>
                <c:pt idx="4">
                  <c:v>712</c:v>
                </c:pt>
                <c:pt idx="5">
                  <c:v>820</c:v>
                </c:pt>
                <c:pt idx="6">
                  <c:v>745</c:v>
                </c:pt>
                <c:pt idx="7">
                  <c:v>686</c:v>
                </c:pt>
                <c:pt idx="8">
                  <c:v>555</c:v>
                </c:pt>
                <c:pt idx="9">
                  <c:v>690</c:v>
                </c:pt>
                <c:pt idx="10">
                  <c:v>677</c:v>
                </c:pt>
                <c:pt idx="11">
                  <c:v>719</c:v>
                </c:pt>
                <c:pt idx="12">
                  <c:v>695</c:v>
                </c:pt>
                <c:pt idx="13">
                  <c:v>714</c:v>
                </c:pt>
                <c:pt idx="14">
                  <c:v>577</c:v>
                </c:pt>
                <c:pt idx="15">
                  <c:v>568</c:v>
                </c:pt>
                <c:pt idx="16">
                  <c:v>589</c:v>
                </c:pt>
                <c:pt idx="17">
                  <c:v>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A5A-48C9-8246-D23F5961CB7E}"/>
            </c:ext>
          </c:extLst>
        </c:ser>
        <c:ser>
          <c:idx val="46"/>
          <c:order val="46"/>
          <c:tx>
            <c:strRef>
              <c:f>'Pivot tables'!$AV$49:$AV$50</c:f>
              <c:strCache>
                <c:ptCount val="1"/>
                <c:pt idx="0">
                  <c:v>Mersey Care NHS Trust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tables'!$AV$51:$AV$68</c:f>
              <c:numCache>
                <c:formatCode>General</c:formatCode>
                <c:ptCount val="18"/>
                <c:pt idx="0">
                  <c:v>148</c:v>
                </c:pt>
                <c:pt idx="1">
                  <c:v>149</c:v>
                </c:pt>
                <c:pt idx="2">
                  <c:v>135</c:v>
                </c:pt>
                <c:pt idx="3">
                  <c:v>154</c:v>
                </c:pt>
                <c:pt idx="4">
                  <c:v>118</c:v>
                </c:pt>
                <c:pt idx="5">
                  <c:v>140</c:v>
                </c:pt>
                <c:pt idx="6">
                  <c:v>156</c:v>
                </c:pt>
                <c:pt idx="7">
                  <c:v>141</c:v>
                </c:pt>
                <c:pt idx="8">
                  <c:v>127</c:v>
                </c:pt>
                <c:pt idx="9">
                  <c:v>177</c:v>
                </c:pt>
                <c:pt idx="10">
                  <c:v>183</c:v>
                </c:pt>
                <c:pt idx="11">
                  <c:v>181</c:v>
                </c:pt>
                <c:pt idx="12">
                  <c:v>163</c:v>
                </c:pt>
                <c:pt idx="13">
                  <c:v>168</c:v>
                </c:pt>
                <c:pt idx="14">
                  <c:v>154</c:v>
                </c:pt>
                <c:pt idx="15">
                  <c:v>138</c:v>
                </c:pt>
                <c:pt idx="16">
                  <c:v>161</c:v>
                </c:pt>
                <c:pt idx="17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A5A-48C9-8246-D23F5961CB7E}"/>
            </c:ext>
          </c:extLst>
        </c:ser>
        <c:ser>
          <c:idx val="47"/>
          <c:order val="47"/>
          <c:tx>
            <c:strRef>
              <c:f>'Pivot tables'!$AW$49:$AW$50</c:f>
              <c:strCache>
                <c:ptCount val="1"/>
                <c:pt idx="0">
                  <c:v>Mid Cheshire Hospitals NHS Foundation Trust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tables'!$AW$51:$AW$68</c:f>
              <c:numCache>
                <c:formatCode>General</c:formatCode>
                <c:ptCount val="18"/>
                <c:pt idx="0">
                  <c:v>76</c:v>
                </c:pt>
                <c:pt idx="1">
                  <c:v>78</c:v>
                </c:pt>
                <c:pt idx="2">
                  <c:v>70</c:v>
                </c:pt>
                <c:pt idx="3">
                  <c:v>72</c:v>
                </c:pt>
                <c:pt idx="4">
                  <c:v>69</c:v>
                </c:pt>
                <c:pt idx="5">
                  <c:v>88</c:v>
                </c:pt>
                <c:pt idx="6">
                  <c:v>88</c:v>
                </c:pt>
                <c:pt idx="7">
                  <c:v>70</c:v>
                </c:pt>
                <c:pt idx="8">
                  <c:v>69</c:v>
                </c:pt>
                <c:pt idx="9">
                  <c:v>64</c:v>
                </c:pt>
                <c:pt idx="10">
                  <c:v>60</c:v>
                </c:pt>
                <c:pt idx="11">
                  <c:v>73</c:v>
                </c:pt>
                <c:pt idx="12">
                  <c:v>60</c:v>
                </c:pt>
                <c:pt idx="13">
                  <c:v>83</c:v>
                </c:pt>
                <c:pt idx="14">
                  <c:v>55</c:v>
                </c:pt>
                <c:pt idx="15">
                  <c:v>69</c:v>
                </c:pt>
                <c:pt idx="16">
                  <c:v>54</c:v>
                </c:pt>
                <c:pt idx="1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A5A-48C9-8246-D23F5961CB7E}"/>
            </c:ext>
          </c:extLst>
        </c:ser>
        <c:ser>
          <c:idx val="48"/>
          <c:order val="48"/>
          <c:tx>
            <c:strRef>
              <c:f>'Pivot tables'!$AX$49:$AX$50</c:f>
              <c:strCache>
                <c:ptCount val="1"/>
                <c:pt idx="0">
                  <c:v>Mid Yorkshire Hospitals NHS Trust (Pinderfields, Pontefract, Dewsbury)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tables'!$AX$51:$AX$68</c:f>
              <c:numCache>
                <c:formatCode>General</c:formatCode>
                <c:ptCount val="18"/>
                <c:pt idx="0">
                  <c:v>192</c:v>
                </c:pt>
                <c:pt idx="1">
                  <c:v>191</c:v>
                </c:pt>
                <c:pt idx="2">
                  <c:v>172</c:v>
                </c:pt>
                <c:pt idx="3">
                  <c:v>157</c:v>
                </c:pt>
                <c:pt idx="4">
                  <c:v>159</c:v>
                </c:pt>
                <c:pt idx="5">
                  <c:v>190</c:v>
                </c:pt>
                <c:pt idx="6">
                  <c:v>212</c:v>
                </c:pt>
                <c:pt idx="7">
                  <c:v>166</c:v>
                </c:pt>
                <c:pt idx="8">
                  <c:v>156</c:v>
                </c:pt>
                <c:pt idx="9">
                  <c:v>173</c:v>
                </c:pt>
                <c:pt idx="10">
                  <c:v>153</c:v>
                </c:pt>
                <c:pt idx="11">
                  <c:v>168</c:v>
                </c:pt>
                <c:pt idx="12">
                  <c:v>153</c:v>
                </c:pt>
                <c:pt idx="13">
                  <c:v>154</c:v>
                </c:pt>
                <c:pt idx="14">
                  <c:v>145</c:v>
                </c:pt>
                <c:pt idx="15">
                  <c:v>144</c:v>
                </c:pt>
                <c:pt idx="16">
                  <c:v>144</c:v>
                </c:pt>
                <c:pt idx="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A5A-48C9-8246-D23F5961CB7E}"/>
            </c:ext>
          </c:extLst>
        </c:ser>
        <c:ser>
          <c:idx val="49"/>
          <c:order val="49"/>
          <c:tx>
            <c:strRef>
              <c:f>'Pivot tables'!$AY$49:$AY$50</c:f>
              <c:strCache>
                <c:ptCount val="1"/>
                <c:pt idx="0">
                  <c:v>Newcastle upon Tyne Hospitals NHS Foundation Trust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tables'!$AY$51:$AY$68</c:f>
              <c:numCache>
                <c:formatCode>General</c:formatCode>
                <c:ptCount val="18"/>
                <c:pt idx="0">
                  <c:v>356</c:v>
                </c:pt>
                <c:pt idx="1">
                  <c:v>352</c:v>
                </c:pt>
                <c:pt idx="2">
                  <c:v>424</c:v>
                </c:pt>
                <c:pt idx="3">
                  <c:v>342</c:v>
                </c:pt>
                <c:pt idx="4">
                  <c:v>294</c:v>
                </c:pt>
                <c:pt idx="5">
                  <c:v>365</c:v>
                </c:pt>
                <c:pt idx="6">
                  <c:v>382</c:v>
                </c:pt>
                <c:pt idx="7">
                  <c:v>345</c:v>
                </c:pt>
                <c:pt idx="8">
                  <c:v>284</c:v>
                </c:pt>
                <c:pt idx="9">
                  <c:v>376</c:v>
                </c:pt>
                <c:pt idx="10">
                  <c:v>355</c:v>
                </c:pt>
                <c:pt idx="11">
                  <c:v>421</c:v>
                </c:pt>
                <c:pt idx="12">
                  <c:v>350</c:v>
                </c:pt>
                <c:pt idx="13">
                  <c:v>333</c:v>
                </c:pt>
                <c:pt idx="14">
                  <c:v>302</c:v>
                </c:pt>
                <c:pt idx="15">
                  <c:v>266</c:v>
                </c:pt>
                <c:pt idx="16">
                  <c:v>270</c:v>
                </c:pt>
                <c:pt idx="17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A5A-48C9-8246-D23F5961CB7E}"/>
            </c:ext>
          </c:extLst>
        </c:ser>
        <c:ser>
          <c:idx val="50"/>
          <c:order val="50"/>
          <c:tx>
            <c:strRef>
              <c:f>'Pivot tables'!$AZ$49:$AZ$50</c:f>
              <c:strCache>
                <c:ptCount val="1"/>
                <c:pt idx="0">
                  <c:v>NHS Isle Of Man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tables'!$AZ$51:$AZ$68</c:f>
              <c:numCache>
                <c:formatCode>General</c:formatCode>
                <c:ptCount val="18"/>
                <c:pt idx="0">
                  <c:v>62</c:v>
                </c:pt>
                <c:pt idx="1">
                  <c:v>57</c:v>
                </c:pt>
                <c:pt idx="2">
                  <c:v>62</c:v>
                </c:pt>
                <c:pt idx="3">
                  <c:v>66</c:v>
                </c:pt>
                <c:pt idx="4">
                  <c:v>52</c:v>
                </c:pt>
                <c:pt idx="5">
                  <c:v>80</c:v>
                </c:pt>
                <c:pt idx="6">
                  <c:v>100</c:v>
                </c:pt>
                <c:pt idx="7">
                  <c:v>74</c:v>
                </c:pt>
                <c:pt idx="8">
                  <c:v>57</c:v>
                </c:pt>
                <c:pt idx="9">
                  <c:v>81</c:v>
                </c:pt>
                <c:pt idx="10">
                  <c:v>70</c:v>
                </c:pt>
                <c:pt idx="11">
                  <c:v>54</c:v>
                </c:pt>
                <c:pt idx="12">
                  <c:v>61</c:v>
                </c:pt>
                <c:pt idx="13">
                  <c:v>58</c:v>
                </c:pt>
                <c:pt idx="14">
                  <c:v>61</c:v>
                </c:pt>
                <c:pt idx="15">
                  <c:v>54</c:v>
                </c:pt>
                <c:pt idx="16">
                  <c:v>41</c:v>
                </c:pt>
                <c:pt idx="1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A5A-48C9-8246-D23F5961CB7E}"/>
            </c:ext>
          </c:extLst>
        </c:ser>
        <c:ser>
          <c:idx val="51"/>
          <c:order val="51"/>
          <c:tx>
            <c:strRef>
              <c:f>'Pivot tables'!$BA$49:$BA$50</c:f>
              <c:strCache>
                <c:ptCount val="1"/>
                <c:pt idx="0">
                  <c:v>North Cumbria Integrated Care NHS Foundation Trust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tables'!$BA$51:$BA$68</c:f>
              <c:numCache>
                <c:formatCode>General</c:formatCode>
                <c:ptCount val="18"/>
                <c:pt idx="0">
                  <c:v>173</c:v>
                </c:pt>
                <c:pt idx="1">
                  <c:v>171</c:v>
                </c:pt>
                <c:pt idx="2">
                  <c:v>175</c:v>
                </c:pt>
                <c:pt idx="3">
                  <c:v>151</c:v>
                </c:pt>
                <c:pt idx="4">
                  <c:v>176</c:v>
                </c:pt>
                <c:pt idx="5">
                  <c:v>178</c:v>
                </c:pt>
                <c:pt idx="6">
                  <c:v>152</c:v>
                </c:pt>
                <c:pt idx="7">
                  <c:v>173</c:v>
                </c:pt>
                <c:pt idx="8">
                  <c:v>145</c:v>
                </c:pt>
                <c:pt idx="9">
                  <c:v>175</c:v>
                </c:pt>
                <c:pt idx="10">
                  <c:v>156</c:v>
                </c:pt>
                <c:pt idx="11">
                  <c:v>169</c:v>
                </c:pt>
                <c:pt idx="12">
                  <c:v>141</c:v>
                </c:pt>
                <c:pt idx="13">
                  <c:v>139</c:v>
                </c:pt>
                <c:pt idx="14">
                  <c:v>140</c:v>
                </c:pt>
                <c:pt idx="15">
                  <c:v>130</c:v>
                </c:pt>
                <c:pt idx="16">
                  <c:v>134</c:v>
                </c:pt>
                <c:pt idx="17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A5A-48C9-8246-D23F5961CB7E}"/>
            </c:ext>
          </c:extLst>
        </c:ser>
        <c:ser>
          <c:idx val="52"/>
          <c:order val="52"/>
          <c:tx>
            <c:strRef>
              <c:f>'Pivot tables'!$BB$49:$BB$50</c:f>
              <c:strCache>
                <c:ptCount val="1"/>
                <c:pt idx="0">
                  <c:v>North East Ambulance NHS Foundation Trust in the North East of England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tables'!$BB$51:$BB$68</c:f>
              <c:numCache>
                <c:formatCode>General</c:formatCode>
                <c:ptCount val="18"/>
                <c:pt idx="0">
                  <c:v>57</c:v>
                </c:pt>
                <c:pt idx="1">
                  <c:v>65</c:v>
                </c:pt>
                <c:pt idx="2">
                  <c:v>65</c:v>
                </c:pt>
                <c:pt idx="3">
                  <c:v>47</c:v>
                </c:pt>
                <c:pt idx="4">
                  <c:v>51</c:v>
                </c:pt>
                <c:pt idx="5">
                  <c:v>44</c:v>
                </c:pt>
                <c:pt idx="6">
                  <c:v>61</c:v>
                </c:pt>
                <c:pt idx="7">
                  <c:v>65</c:v>
                </c:pt>
                <c:pt idx="8">
                  <c:v>66</c:v>
                </c:pt>
                <c:pt idx="9">
                  <c:v>56</c:v>
                </c:pt>
                <c:pt idx="10">
                  <c:v>49</c:v>
                </c:pt>
                <c:pt idx="11">
                  <c:v>67</c:v>
                </c:pt>
                <c:pt idx="12">
                  <c:v>55</c:v>
                </c:pt>
                <c:pt idx="13">
                  <c:v>49</c:v>
                </c:pt>
                <c:pt idx="14">
                  <c:v>38</c:v>
                </c:pt>
                <c:pt idx="15">
                  <c:v>38</c:v>
                </c:pt>
                <c:pt idx="16">
                  <c:v>24</c:v>
                </c:pt>
                <c:pt idx="1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A5A-48C9-8246-D23F5961CB7E}"/>
            </c:ext>
          </c:extLst>
        </c:ser>
        <c:ser>
          <c:idx val="53"/>
          <c:order val="53"/>
          <c:tx>
            <c:strRef>
              <c:f>'Pivot tables'!$BC$49:$BC$50</c:f>
              <c:strCache>
                <c:ptCount val="1"/>
                <c:pt idx="0">
                  <c:v>North Tees and Hartlepool NHS Trust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tables'!$BC$51:$BC$68</c:f>
              <c:numCache>
                <c:formatCode>General</c:formatCode>
                <c:ptCount val="18"/>
                <c:pt idx="0">
                  <c:v>76</c:v>
                </c:pt>
                <c:pt idx="1">
                  <c:v>75</c:v>
                </c:pt>
                <c:pt idx="2">
                  <c:v>82</c:v>
                </c:pt>
                <c:pt idx="3">
                  <c:v>66</c:v>
                </c:pt>
                <c:pt idx="4">
                  <c:v>87</c:v>
                </c:pt>
                <c:pt idx="5">
                  <c:v>80</c:v>
                </c:pt>
                <c:pt idx="6">
                  <c:v>102</c:v>
                </c:pt>
                <c:pt idx="7">
                  <c:v>89</c:v>
                </c:pt>
                <c:pt idx="8">
                  <c:v>83</c:v>
                </c:pt>
                <c:pt idx="9">
                  <c:v>97</c:v>
                </c:pt>
                <c:pt idx="10">
                  <c:v>100</c:v>
                </c:pt>
                <c:pt idx="11">
                  <c:v>91</c:v>
                </c:pt>
                <c:pt idx="12">
                  <c:v>100</c:v>
                </c:pt>
                <c:pt idx="13">
                  <c:v>92</c:v>
                </c:pt>
                <c:pt idx="14">
                  <c:v>138</c:v>
                </c:pt>
                <c:pt idx="15">
                  <c:v>107</c:v>
                </c:pt>
                <c:pt idx="16">
                  <c:v>104</c:v>
                </c:pt>
                <c:pt idx="17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A5A-48C9-8246-D23F5961CB7E}"/>
            </c:ext>
          </c:extLst>
        </c:ser>
        <c:ser>
          <c:idx val="54"/>
          <c:order val="54"/>
          <c:tx>
            <c:strRef>
              <c:f>'Pivot tables'!$BD$49:$BD$50</c:f>
              <c:strCache>
                <c:ptCount val="1"/>
                <c:pt idx="0">
                  <c:v>North West Ambulance Service NHS Trust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tables'!$BD$51:$BD$68</c:f>
              <c:numCache>
                <c:formatCode>General</c:formatCode>
                <c:ptCount val="18"/>
                <c:pt idx="0">
                  <c:v>90</c:v>
                </c:pt>
                <c:pt idx="1">
                  <c:v>123</c:v>
                </c:pt>
                <c:pt idx="2">
                  <c:v>89</c:v>
                </c:pt>
                <c:pt idx="3">
                  <c:v>78</c:v>
                </c:pt>
                <c:pt idx="4">
                  <c:v>93</c:v>
                </c:pt>
                <c:pt idx="5">
                  <c:v>91</c:v>
                </c:pt>
                <c:pt idx="6">
                  <c:v>77</c:v>
                </c:pt>
                <c:pt idx="7">
                  <c:v>81</c:v>
                </c:pt>
                <c:pt idx="8">
                  <c:v>114</c:v>
                </c:pt>
                <c:pt idx="9">
                  <c:v>108</c:v>
                </c:pt>
                <c:pt idx="10">
                  <c:v>118</c:v>
                </c:pt>
                <c:pt idx="11">
                  <c:v>127</c:v>
                </c:pt>
                <c:pt idx="12">
                  <c:v>95</c:v>
                </c:pt>
                <c:pt idx="13">
                  <c:v>72</c:v>
                </c:pt>
                <c:pt idx="14">
                  <c:v>67</c:v>
                </c:pt>
                <c:pt idx="15">
                  <c:v>65</c:v>
                </c:pt>
                <c:pt idx="16">
                  <c:v>70</c:v>
                </c:pt>
                <c:pt idx="17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A5A-48C9-8246-D23F5961CB7E}"/>
            </c:ext>
          </c:extLst>
        </c:ser>
        <c:ser>
          <c:idx val="55"/>
          <c:order val="55"/>
          <c:tx>
            <c:strRef>
              <c:f>'Pivot tables'!$BE$49:$BE$50</c:f>
              <c:strCache>
                <c:ptCount val="1"/>
                <c:pt idx="0">
                  <c:v>North West Boroughs Healthcare Community Health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tables'!$BE$51:$BE$68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7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A5A-48C9-8246-D23F5961CB7E}"/>
            </c:ext>
          </c:extLst>
        </c:ser>
        <c:ser>
          <c:idx val="56"/>
          <c:order val="56"/>
          <c:tx>
            <c:strRef>
              <c:f>'Pivot tables'!$BF$49:$BF$50</c:f>
              <c:strCache>
                <c:ptCount val="1"/>
                <c:pt idx="0">
                  <c:v>North West Boroughs Healthcare NHS Foundation Trust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tables'!$BF$51:$BF$68</c:f>
              <c:numCache>
                <c:formatCode>General</c:formatCode>
                <c:ptCount val="18"/>
                <c:pt idx="0">
                  <c:v>52</c:v>
                </c:pt>
                <c:pt idx="1">
                  <c:v>54</c:v>
                </c:pt>
                <c:pt idx="2">
                  <c:v>47</c:v>
                </c:pt>
                <c:pt idx="3">
                  <c:v>50</c:v>
                </c:pt>
                <c:pt idx="4">
                  <c:v>41</c:v>
                </c:pt>
                <c:pt idx="5">
                  <c:v>54</c:v>
                </c:pt>
                <c:pt idx="6">
                  <c:v>45</c:v>
                </c:pt>
                <c:pt idx="7">
                  <c:v>49</c:v>
                </c:pt>
                <c:pt idx="8">
                  <c:v>52</c:v>
                </c:pt>
                <c:pt idx="9">
                  <c:v>39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A5A-48C9-8246-D23F5961CB7E}"/>
            </c:ext>
          </c:extLst>
        </c:ser>
        <c:ser>
          <c:idx val="57"/>
          <c:order val="57"/>
          <c:tx>
            <c:strRef>
              <c:f>'Pivot tables'!$BG$49:$BG$50</c:f>
              <c:strCache>
                <c:ptCount val="1"/>
                <c:pt idx="0">
                  <c:v>Northern Care Alliance (formerly Salford Royal Hospital Foundation Trust, merged with Pennine Acute Hospitals NHS Trust)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tables'!$BG$51:$BG$68</c:f>
              <c:numCache>
                <c:formatCode>General</c:formatCode>
                <c:ptCount val="18"/>
                <c:pt idx="0">
                  <c:v>584</c:v>
                </c:pt>
                <c:pt idx="1">
                  <c:v>560</c:v>
                </c:pt>
                <c:pt idx="2">
                  <c:v>571</c:v>
                </c:pt>
                <c:pt idx="3">
                  <c:v>543</c:v>
                </c:pt>
                <c:pt idx="4">
                  <c:v>527</c:v>
                </c:pt>
                <c:pt idx="5">
                  <c:v>550</c:v>
                </c:pt>
                <c:pt idx="6">
                  <c:v>543</c:v>
                </c:pt>
                <c:pt idx="7">
                  <c:v>513</c:v>
                </c:pt>
                <c:pt idx="8">
                  <c:v>466</c:v>
                </c:pt>
                <c:pt idx="9">
                  <c:v>584</c:v>
                </c:pt>
                <c:pt idx="10">
                  <c:v>534</c:v>
                </c:pt>
                <c:pt idx="11">
                  <c:v>603</c:v>
                </c:pt>
                <c:pt idx="12">
                  <c:v>466</c:v>
                </c:pt>
                <c:pt idx="13">
                  <c:v>452</c:v>
                </c:pt>
                <c:pt idx="14">
                  <c:v>389</c:v>
                </c:pt>
                <c:pt idx="15">
                  <c:v>385</c:v>
                </c:pt>
                <c:pt idx="16">
                  <c:v>396</c:v>
                </c:pt>
                <c:pt idx="17">
                  <c:v>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A5A-48C9-8246-D23F5961CB7E}"/>
            </c:ext>
          </c:extLst>
        </c:ser>
        <c:ser>
          <c:idx val="58"/>
          <c:order val="58"/>
          <c:tx>
            <c:strRef>
              <c:f>'Pivot tables'!$BH$49:$BH$50</c:f>
              <c:strCache>
                <c:ptCount val="1"/>
                <c:pt idx="0">
                  <c:v>Northern Lincolnshire &amp; Goole Hospitals NHS Foundation Trust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tables'!$BH$51:$BH$68</c:f>
              <c:numCache>
                <c:formatCode>General</c:formatCode>
                <c:ptCount val="18"/>
                <c:pt idx="0">
                  <c:v>86</c:v>
                </c:pt>
                <c:pt idx="1">
                  <c:v>106</c:v>
                </c:pt>
                <c:pt idx="2">
                  <c:v>95</c:v>
                </c:pt>
                <c:pt idx="3">
                  <c:v>77</c:v>
                </c:pt>
                <c:pt idx="4">
                  <c:v>68</c:v>
                </c:pt>
                <c:pt idx="5">
                  <c:v>93</c:v>
                </c:pt>
                <c:pt idx="6">
                  <c:v>105</c:v>
                </c:pt>
                <c:pt idx="7">
                  <c:v>93</c:v>
                </c:pt>
                <c:pt idx="8">
                  <c:v>118</c:v>
                </c:pt>
                <c:pt idx="9">
                  <c:v>89</c:v>
                </c:pt>
                <c:pt idx="10">
                  <c:v>102</c:v>
                </c:pt>
                <c:pt idx="11">
                  <c:v>106</c:v>
                </c:pt>
                <c:pt idx="12">
                  <c:v>113</c:v>
                </c:pt>
                <c:pt idx="13">
                  <c:v>95</c:v>
                </c:pt>
                <c:pt idx="14">
                  <c:v>73</c:v>
                </c:pt>
                <c:pt idx="15">
                  <c:v>78</c:v>
                </c:pt>
                <c:pt idx="16">
                  <c:v>103</c:v>
                </c:pt>
                <c:pt idx="1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A5A-48C9-8246-D23F5961CB7E}"/>
            </c:ext>
          </c:extLst>
        </c:ser>
        <c:ser>
          <c:idx val="59"/>
          <c:order val="59"/>
          <c:tx>
            <c:strRef>
              <c:f>'Pivot tables'!$BI$49:$BI$50</c:f>
              <c:strCache>
                <c:ptCount val="1"/>
                <c:pt idx="0">
                  <c:v>Northumbria Healthcare NHS Foundation Trust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tables'!$BI$51:$BI$68</c:f>
              <c:numCache>
                <c:formatCode>General</c:formatCode>
                <c:ptCount val="18"/>
                <c:pt idx="0">
                  <c:v>181</c:v>
                </c:pt>
                <c:pt idx="1">
                  <c:v>196</c:v>
                </c:pt>
                <c:pt idx="2">
                  <c:v>166</c:v>
                </c:pt>
                <c:pt idx="3">
                  <c:v>179</c:v>
                </c:pt>
                <c:pt idx="4">
                  <c:v>187</c:v>
                </c:pt>
                <c:pt idx="5">
                  <c:v>203</c:v>
                </c:pt>
                <c:pt idx="6">
                  <c:v>226</c:v>
                </c:pt>
                <c:pt idx="7">
                  <c:v>217</c:v>
                </c:pt>
                <c:pt idx="8">
                  <c:v>165</c:v>
                </c:pt>
                <c:pt idx="9">
                  <c:v>222</c:v>
                </c:pt>
                <c:pt idx="10">
                  <c:v>186</c:v>
                </c:pt>
                <c:pt idx="11">
                  <c:v>236</c:v>
                </c:pt>
                <c:pt idx="12">
                  <c:v>218</c:v>
                </c:pt>
                <c:pt idx="13">
                  <c:v>205</c:v>
                </c:pt>
                <c:pt idx="14">
                  <c:v>205</c:v>
                </c:pt>
                <c:pt idx="15">
                  <c:v>168</c:v>
                </c:pt>
                <c:pt idx="16">
                  <c:v>198</c:v>
                </c:pt>
                <c:pt idx="17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A5A-48C9-8246-D23F5961CB7E}"/>
            </c:ext>
          </c:extLst>
        </c:ser>
        <c:ser>
          <c:idx val="60"/>
          <c:order val="60"/>
          <c:tx>
            <c:strRef>
              <c:f>'Pivot tables'!$BJ$49:$BJ$50</c:f>
              <c:strCache>
                <c:ptCount val="1"/>
                <c:pt idx="0">
                  <c:v>Other eligible staff in the North of England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tables'!$BJ$51:$BJ$68</c:f>
              <c:numCache>
                <c:formatCode>General</c:formatCode>
                <c:ptCount val="18"/>
                <c:pt idx="0">
                  <c:v>283</c:v>
                </c:pt>
                <c:pt idx="1">
                  <c:v>261</c:v>
                </c:pt>
                <c:pt idx="2">
                  <c:v>235</c:v>
                </c:pt>
                <c:pt idx="3">
                  <c:v>215</c:v>
                </c:pt>
                <c:pt idx="4">
                  <c:v>207</c:v>
                </c:pt>
                <c:pt idx="5">
                  <c:v>203</c:v>
                </c:pt>
                <c:pt idx="6">
                  <c:v>264</c:v>
                </c:pt>
                <c:pt idx="7">
                  <c:v>303</c:v>
                </c:pt>
                <c:pt idx="8">
                  <c:v>307</c:v>
                </c:pt>
                <c:pt idx="9">
                  <c:v>357</c:v>
                </c:pt>
                <c:pt idx="10">
                  <c:v>316</c:v>
                </c:pt>
                <c:pt idx="11">
                  <c:v>294</c:v>
                </c:pt>
                <c:pt idx="12">
                  <c:v>290</c:v>
                </c:pt>
                <c:pt idx="13">
                  <c:v>239</c:v>
                </c:pt>
                <c:pt idx="14">
                  <c:v>213</c:v>
                </c:pt>
                <c:pt idx="15">
                  <c:v>189</c:v>
                </c:pt>
                <c:pt idx="16">
                  <c:v>183</c:v>
                </c:pt>
                <c:pt idx="17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A5A-48C9-8246-D23F5961CB7E}"/>
            </c:ext>
          </c:extLst>
        </c:ser>
        <c:ser>
          <c:idx val="61"/>
          <c:order val="61"/>
          <c:tx>
            <c:strRef>
              <c:f>'Pivot tables'!$BK$49:$BK$50</c:f>
              <c:strCache>
                <c:ptCount val="1"/>
                <c:pt idx="0">
                  <c:v>Pennine Care NHS Foundation Trust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tables'!$BK$51:$BK$68</c:f>
              <c:numCache>
                <c:formatCode>General</c:formatCode>
                <c:ptCount val="18"/>
                <c:pt idx="0">
                  <c:v>65</c:v>
                </c:pt>
                <c:pt idx="1">
                  <c:v>53</c:v>
                </c:pt>
                <c:pt idx="2">
                  <c:v>71</c:v>
                </c:pt>
                <c:pt idx="3">
                  <c:v>61</c:v>
                </c:pt>
                <c:pt idx="4">
                  <c:v>63</c:v>
                </c:pt>
                <c:pt idx="5">
                  <c:v>50</c:v>
                </c:pt>
                <c:pt idx="6">
                  <c:v>71</c:v>
                </c:pt>
                <c:pt idx="7">
                  <c:v>68</c:v>
                </c:pt>
                <c:pt idx="8">
                  <c:v>59</c:v>
                </c:pt>
                <c:pt idx="9">
                  <c:v>82</c:v>
                </c:pt>
                <c:pt idx="10">
                  <c:v>82</c:v>
                </c:pt>
                <c:pt idx="11">
                  <c:v>83</c:v>
                </c:pt>
                <c:pt idx="12">
                  <c:v>87</c:v>
                </c:pt>
                <c:pt idx="13">
                  <c:v>55</c:v>
                </c:pt>
                <c:pt idx="14">
                  <c:v>68</c:v>
                </c:pt>
                <c:pt idx="15">
                  <c:v>87</c:v>
                </c:pt>
                <c:pt idx="16">
                  <c:v>86</c:v>
                </c:pt>
                <c:pt idx="17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A5A-48C9-8246-D23F5961CB7E}"/>
            </c:ext>
          </c:extLst>
        </c:ser>
        <c:ser>
          <c:idx val="62"/>
          <c:order val="62"/>
          <c:tx>
            <c:strRef>
              <c:f>'Pivot tables'!$BL$49:$BL$50</c:f>
              <c:strCache>
                <c:ptCount val="1"/>
                <c:pt idx="0">
                  <c:v>Public Health in Cumbria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tables'!$BL$51:$BL$68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A5A-48C9-8246-D23F5961CB7E}"/>
            </c:ext>
          </c:extLst>
        </c:ser>
        <c:ser>
          <c:idx val="63"/>
          <c:order val="63"/>
          <c:tx>
            <c:strRef>
              <c:f>'Pivot tables'!$BM$49:$BM$50</c:f>
              <c:strCache>
                <c:ptCount val="1"/>
                <c:pt idx="0">
                  <c:v>Public Health organisations in Leeds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tables'!$BM$51:$BM$68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A5A-48C9-8246-D23F5961CB7E}"/>
            </c:ext>
          </c:extLst>
        </c:ser>
        <c:ser>
          <c:idx val="64"/>
          <c:order val="64"/>
          <c:tx>
            <c:strRef>
              <c:f>'Pivot tables'!$BN$49:$BN$50</c:f>
              <c:strCache>
                <c:ptCount val="1"/>
                <c:pt idx="0">
                  <c:v>Public Health organisations in Rotherham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tables'!$BN$51:$BN$68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A5A-48C9-8246-D23F5961CB7E}"/>
            </c:ext>
          </c:extLst>
        </c:ser>
        <c:ser>
          <c:idx val="65"/>
          <c:order val="65"/>
          <c:tx>
            <c:strRef>
              <c:f>'Pivot tables'!$BO$49:$BO$50</c:f>
              <c:strCache>
                <c:ptCount val="1"/>
                <c:pt idx="0">
                  <c:v>Registrations awaiting approval in the North of England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tables'!$BO$51:$BO$68</c:f>
              <c:numCache>
                <c:formatCode>General</c:formatCode>
                <c:ptCount val="18"/>
                <c:pt idx="0">
                  <c:v>292</c:v>
                </c:pt>
                <c:pt idx="1">
                  <c:v>217</c:v>
                </c:pt>
                <c:pt idx="2">
                  <c:v>173</c:v>
                </c:pt>
                <c:pt idx="3">
                  <c:v>177</c:v>
                </c:pt>
                <c:pt idx="4">
                  <c:v>195</c:v>
                </c:pt>
                <c:pt idx="5">
                  <c:v>272</c:v>
                </c:pt>
                <c:pt idx="6">
                  <c:v>312</c:v>
                </c:pt>
                <c:pt idx="7">
                  <c:v>262</c:v>
                </c:pt>
                <c:pt idx="8">
                  <c:v>218</c:v>
                </c:pt>
                <c:pt idx="9">
                  <c:v>303</c:v>
                </c:pt>
                <c:pt idx="10">
                  <c:v>223</c:v>
                </c:pt>
                <c:pt idx="11">
                  <c:v>239</c:v>
                </c:pt>
                <c:pt idx="12">
                  <c:v>198</c:v>
                </c:pt>
                <c:pt idx="13">
                  <c:v>168</c:v>
                </c:pt>
                <c:pt idx="14">
                  <c:v>183</c:v>
                </c:pt>
                <c:pt idx="15">
                  <c:v>137</c:v>
                </c:pt>
                <c:pt idx="16">
                  <c:v>123</c:v>
                </c:pt>
                <c:pt idx="17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A5A-48C9-8246-D23F5961CB7E}"/>
            </c:ext>
          </c:extLst>
        </c:ser>
        <c:ser>
          <c:idx val="66"/>
          <c:order val="66"/>
          <c:tx>
            <c:strRef>
              <c:f>'Pivot tables'!$BP$49:$BP$50</c:f>
              <c:strCache>
                <c:ptCount val="1"/>
                <c:pt idx="0">
                  <c:v>Rotherham Doncaster &amp; South Humber NHS Foundation trust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tables'!$BP$51:$BP$68</c:f>
              <c:numCache>
                <c:formatCode>General</c:formatCode>
                <c:ptCount val="18"/>
                <c:pt idx="0">
                  <c:v>30</c:v>
                </c:pt>
                <c:pt idx="1">
                  <c:v>21</c:v>
                </c:pt>
                <c:pt idx="2">
                  <c:v>23</c:v>
                </c:pt>
                <c:pt idx="3">
                  <c:v>31</c:v>
                </c:pt>
                <c:pt idx="4">
                  <c:v>24</c:v>
                </c:pt>
                <c:pt idx="5">
                  <c:v>28</c:v>
                </c:pt>
                <c:pt idx="6">
                  <c:v>33</c:v>
                </c:pt>
                <c:pt idx="7">
                  <c:v>34</c:v>
                </c:pt>
                <c:pt idx="8">
                  <c:v>23</c:v>
                </c:pt>
                <c:pt idx="9">
                  <c:v>32</c:v>
                </c:pt>
                <c:pt idx="10">
                  <c:v>34</c:v>
                </c:pt>
                <c:pt idx="11">
                  <c:v>29</c:v>
                </c:pt>
                <c:pt idx="12">
                  <c:v>21</c:v>
                </c:pt>
                <c:pt idx="13">
                  <c:v>19</c:v>
                </c:pt>
                <c:pt idx="14">
                  <c:v>29</c:v>
                </c:pt>
                <c:pt idx="15">
                  <c:v>27</c:v>
                </c:pt>
                <c:pt idx="16">
                  <c:v>17</c:v>
                </c:pt>
                <c:pt idx="1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BA5A-48C9-8246-D23F5961CB7E}"/>
            </c:ext>
          </c:extLst>
        </c:ser>
        <c:ser>
          <c:idx val="67"/>
          <c:order val="67"/>
          <c:tx>
            <c:strRef>
              <c:f>'Pivot tables'!$BQ$49:$BQ$50</c:f>
              <c:strCache>
                <c:ptCount val="1"/>
                <c:pt idx="0">
                  <c:v>Rotherham NHS Foundation Trust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tables'!$BQ$51:$BQ$68</c:f>
              <c:numCache>
                <c:formatCode>General</c:formatCode>
                <c:ptCount val="18"/>
                <c:pt idx="0">
                  <c:v>74</c:v>
                </c:pt>
                <c:pt idx="1">
                  <c:v>80</c:v>
                </c:pt>
                <c:pt idx="2">
                  <c:v>76</c:v>
                </c:pt>
                <c:pt idx="3">
                  <c:v>63</c:v>
                </c:pt>
                <c:pt idx="4">
                  <c:v>60</c:v>
                </c:pt>
                <c:pt idx="5">
                  <c:v>65</c:v>
                </c:pt>
                <c:pt idx="6">
                  <c:v>75</c:v>
                </c:pt>
                <c:pt idx="7">
                  <c:v>66</c:v>
                </c:pt>
                <c:pt idx="8">
                  <c:v>56</c:v>
                </c:pt>
                <c:pt idx="9">
                  <c:v>81</c:v>
                </c:pt>
                <c:pt idx="10">
                  <c:v>76</c:v>
                </c:pt>
                <c:pt idx="11">
                  <c:v>71</c:v>
                </c:pt>
                <c:pt idx="12">
                  <c:v>59</c:v>
                </c:pt>
                <c:pt idx="13">
                  <c:v>61</c:v>
                </c:pt>
                <c:pt idx="14">
                  <c:v>60</c:v>
                </c:pt>
                <c:pt idx="15">
                  <c:v>57</c:v>
                </c:pt>
                <c:pt idx="16">
                  <c:v>64</c:v>
                </c:pt>
                <c:pt idx="1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BA5A-48C9-8246-D23F5961CB7E}"/>
            </c:ext>
          </c:extLst>
        </c:ser>
        <c:ser>
          <c:idx val="68"/>
          <c:order val="68"/>
          <c:tx>
            <c:strRef>
              <c:f>'Pivot tables'!$BR$49:$BR$50</c:f>
              <c:strCache>
                <c:ptCount val="1"/>
                <c:pt idx="0">
                  <c:v>School of Health &amp; Related Research (Scharr), University of Sheffield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tables'!$BR$51:$BR$68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BA5A-48C9-8246-D23F5961CB7E}"/>
            </c:ext>
          </c:extLst>
        </c:ser>
        <c:ser>
          <c:idx val="69"/>
          <c:order val="69"/>
          <c:tx>
            <c:strRef>
              <c:f>'Pivot tables'!$BS$49:$BS$50</c:f>
              <c:strCache>
                <c:ptCount val="1"/>
                <c:pt idx="0">
                  <c:v>Sheffield Children's NHS Foundation Trust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tables'!$BS$51:$BS$68</c:f>
              <c:numCache>
                <c:formatCode>General</c:formatCode>
                <c:ptCount val="18"/>
                <c:pt idx="0">
                  <c:v>140</c:v>
                </c:pt>
                <c:pt idx="1">
                  <c:v>144</c:v>
                </c:pt>
                <c:pt idx="2">
                  <c:v>135</c:v>
                </c:pt>
                <c:pt idx="3">
                  <c:v>128</c:v>
                </c:pt>
                <c:pt idx="4">
                  <c:v>112</c:v>
                </c:pt>
                <c:pt idx="5">
                  <c:v>115</c:v>
                </c:pt>
                <c:pt idx="6">
                  <c:v>125</c:v>
                </c:pt>
                <c:pt idx="7">
                  <c:v>123</c:v>
                </c:pt>
                <c:pt idx="8">
                  <c:v>112</c:v>
                </c:pt>
                <c:pt idx="9">
                  <c:v>130</c:v>
                </c:pt>
                <c:pt idx="10">
                  <c:v>142</c:v>
                </c:pt>
                <c:pt idx="11">
                  <c:v>140</c:v>
                </c:pt>
                <c:pt idx="12">
                  <c:v>114</c:v>
                </c:pt>
                <c:pt idx="13">
                  <c:v>125</c:v>
                </c:pt>
                <c:pt idx="14">
                  <c:v>123</c:v>
                </c:pt>
                <c:pt idx="15">
                  <c:v>124</c:v>
                </c:pt>
                <c:pt idx="16">
                  <c:v>95</c:v>
                </c:pt>
                <c:pt idx="17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BA5A-48C9-8246-D23F5961CB7E}"/>
            </c:ext>
          </c:extLst>
        </c:ser>
        <c:ser>
          <c:idx val="70"/>
          <c:order val="70"/>
          <c:tx>
            <c:strRef>
              <c:f>'Pivot tables'!$BT$49:$BT$50</c:f>
              <c:strCache>
                <c:ptCount val="1"/>
                <c:pt idx="0">
                  <c:v>Sheffield Health and Social Care NHS Foundation Trust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tables'!$BT$51:$BT$68</c:f>
              <c:numCache>
                <c:formatCode>General</c:formatCode>
                <c:ptCount val="18"/>
                <c:pt idx="0">
                  <c:v>21</c:v>
                </c:pt>
                <c:pt idx="1">
                  <c:v>22</c:v>
                </c:pt>
                <c:pt idx="2">
                  <c:v>18</c:v>
                </c:pt>
                <c:pt idx="3">
                  <c:v>23</c:v>
                </c:pt>
                <c:pt idx="4">
                  <c:v>20</c:v>
                </c:pt>
                <c:pt idx="5">
                  <c:v>28</c:v>
                </c:pt>
                <c:pt idx="6">
                  <c:v>28</c:v>
                </c:pt>
                <c:pt idx="7">
                  <c:v>15</c:v>
                </c:pt>
                <c:pt idx="8">
                  <c:v>21</c:v>
                </c:pt>
                <c:pt idx="9">
                  <c:v>30</c:v>
                </c:pt>
                <c:pt idx="10">
                  <c:v>19</c:v>
                </c:pt>
                <c:pt idx="11">
                  <c:v>27</c:v>
                </c:pt>
                <c:pt idx="12">
                  <c:v>23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BA5A-48C9-8246-D23F5961CB7E}"/>
            </c:ext>
          </c:extLst>
        </c:ser>
        <c:ser>
          <c:idx val="71"/>
          <c:order val="71"/>
          <c:tx>
            <c:strRef>
              <c:f>'Pivot tables'!$BU$49:$BU$50</c:f>
              <c:strCache>
                <c:ptCount val="1"/>
                <c:pt idx="0">
                  <c:v>Sheffield Teaching Hospitals NHS Foundation Trust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tables'!$BU$51:$BU$68</c:f>
              <c:numCache>
                <c:formatCode>General</c:formatCode>
                <c:ptCount val="18"/>
                <c:pt idx="0">
                  <c:v>285</c:v>
                </c:pt>
                <c:pt idx="1">
                  <c:v>257</c:v>
                </c:pt>
                <c:pt idx="2">
                  <c:v>253</c:v>
                </c:pt>
                <c:pt idx="3">
                  <c:v>195</c:v>
                </c:pt>
                <c:pt idx="4">
                  <c:v>230</c:v>
                </c:pt>
                <c:pt idx="5">
                  <c:v>262</c:v>
                </c:pt>
                <c:pt idx="6">
                  <c:v>219</c:v>
                </c:pt>
                <c:pt idx="7">
                  <c:v>231</c:v>
                </c:pt>
                <c:pt idx="8">
                  <c:v>223</c:v>
                </c:pt>
                <c:pt idx="9">
                  <c:v>260</c:v>
                </c:pt>
                <c:pt idx="10">
                  <c:v>219</c:v>
                </c:pt>
                <c:pt idx="11">
                  <c:v>228</c:v>
                </c:pt>
                <c:pt idx="12">
                  <c:v>211</c:v>
                </c:pt>
                <c:pt idx="13">
                  <c:v>193</c:v>
                </c:pt>
                <c:pt idx="14">
                  <c:v>194</c:v>
                </c:pt>
                <c:pt idx="15">
                  <c:v>169</c:v>
                </c:pt>
                <c:pt idx="16">
                  <c:v>207</c:v>
                </c:pt>
                <c:pt idx="17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BA5A-48C9-8246-D23F5961CB7E}"/>
            </c:ext>
          </c:extLst>
        </c:ser>
        <c:ser>
          <c:idx val="72"/>
          <c:order val="72"/>
          <c:tx>
            <c:strRef>
              <c:f>'Pivot tables'!$BV$49:$BV$50</c:f>
              <c:strCache>
                <c:ptCount val="1"/>
                <c:pt idx="0">
                  <c:v>Social care staff in Rotherham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tables'!$BV$51:$BV$68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BA5A-48C9-8246-D23F5961CB7E}"/>
            </c:ext>
          </c:extLst>
        </c:ser>
        <c:ser>
          <c:idx val="73"/>
          <c:order val="73"/>
          <c:tx>
            <c:strRef>
              <c:f>'Pivot tables'!$BW$49:$BW$50</c:f>
              <c:strCache>
                <c:ptCount val="1"/>
                <c:pt idx="0">
                  <c:v>South Tees Hospitals NHS Foundation Trust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tables'!$BW$51:$BW$68</c:f>
              <c:numCache>
                <c:formatCode>General</c:formatCode>
                <c:ptCount val="18"/>
                <c:pt idx="0">
                  <c:v>190</c:v>
                </c:pt>
                <c:pt idx="1">
                  <c:v>199</c:v>
                </c:pt>
                <c:pt idx="2">
                  <c:v>216</c:v>
                </c:pt>
                <c:pt idx="3">
                  <c:v>196</c:v>
                </c:pt>
                <c:pt idx="4">
                  <c:v>188</c:v>
                </c:pt>
                <c:pt idx="5">
                  <c:v>228</c:v>
                </c:pt>
                <c:pt idx="6">
                  <c:v>214</c:v>
                </c:pt>
                <c:pt idx="7">
                  <c:v>213</c:v>
                </c:pt>
                <c:pt idx="8">
                  <c:v>193</c:v>
                </c:pt>
                <c:pt idx="9">
                  <c:v>200</c:v>
                </c:pt>
                <c:pt idx="10">
                  <c:v>212</c:v>
                </c:pt>
                <c:pt idx="11">
                  <c:v>215</c:v>
                </c:pt>
                <c:pt idx="12">
                  <c:v>214</c:v>
                </c:pt>
                <c:pt idx="13">
                  <c:v>198</c:v>
                </c:pt>
                <c:pt idx="14">
                  <c:v>186</c:v>
                </c:pt>
                <c:pt idx="15">
                  <c:v>159</c:v>
                </c:pt>
                <c:pt idx="16">
                  <c:v>170</c:v>
                </c:pt>
                <c:pt idx="17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BA5A-48C9-8246-D23F5961CB7E}"/>
            </c:ext>
          </c:extLst>
        </c:ser>
        <c:ser>
          <c:idx val="74"/>
          <c:order val="74"/>
          <c:tx>
            <c:strRef>
              <c:f>'Pivot tables'!$BX$49:$BX$50</c:f>
              <c:strCache>
                <c:ptCount val="1"/>
                <c:pt idx="0">
                  <c:v>South Tyneside and Sunderland NHS Foundation Trust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tables'!$BX$51:$BX$68</c:f>
              <c:numCache>
                <c:formatCode>General</c:formatCode>
                <c:ptCount val="18"/>
                <c:pt idx="0">
                  <c:v>135</c:v>
                </c:pt>
                <c:pt idx="1">
                  <c:v>132</c:v>
                </c:pt>
                <c:pt idx="2">
                  <c:v>125</c:v>
                </c:pt>
                <c:pt idx="3">
                  <c:v>124</c:v>
                </c:pt>
                <c:pt idx="4">
                  <c:v>128</c:v>
                </c:pt>
                <c:pt idx="5">
                  <c:v>140</c:v>
                </c:pt>
                <c:pt idx="6">
                  <c:v>122</c:v>
                </c:pt>
                <c:pt idx="7">
                  <c:v>134</c:v>
                </c:pt>
                <c:pt idx="8">
                  <c:v>132</c:v>
                </c:pt>
                <c:pt idx="9">
                  <c:v>136</c:v>
                </c:pt>
                <c:pt idx="10">
                  <c:v>108</c:v>
                </c:pt>
                <c:pt idx="11">
                  <c:v>141</c:v>
                </c:pt>
                <c:pt idx="12">
                  <c:v>132</c:v>
                </c:pt>
                <c:pt idx="13">
                  <c:v>126</c:v>
                </c:pt>
                <c:pt idx="14">
                  <c:v>113</c:v>
                </c:pt>
                <c:pt idx="15">
                  <c:v>106</c:v>
                </c:pt>
                <c:pt idx="16">
                  <c:v>124</c:v>
                </c:pt>
                <c:pt idx="17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BA5A-48C9-8246-D23F5961CB7E}"/>
            </c:ext>
          </c:extLst>
        </c:ser>
        <c:ser>
          <c:idx val="75"/>
          <c:order val="75"/>
          <c:tx>
            <c:strRef>
              <c:f>'Pivot tables'!$BY$49:$BY$50</c:f>
              <c:strCache>
                <c:ptCount val="1"/>
                <c:pt idx="0">
                  <c:v>South West Yorkshire Partnership NHS Foundation Trust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tables'!$BY$51:$BY$68</c:f>
              <c:numCache>
                <c:formatCode>General</c:formatCode>
                <c:ptCount val="18"/>
                <c:pt idx="0">
                  <c:v>71</c:v>
                </c:pt>
                <c:pt idx="1">
                  <c:v>86</c:v>
                </c:pt>
                <c:pt idx="2">
                  <c:v>74</c:v>
                </c:pt>
                <c:pt idx="3">
                  <c:v>55</c:v>
                </c:pt>
                <c:pt idx="4">
                  <c:v>52</c:v>
                </c:pt>
                <c:pt idx="5">
                  <c:v>64</c:v>
                </c:pt>
                <c:pt idx="6">
                  <c:v>63</c:v>
                </c:pt>
                <c:pt idx="7">
                  <c:v>64</c:v>
                </c:pt>
                <c:pt idx="8">
                  <c:v>55</c:v>
                </c:pt>
                <c:pt idx="9">
                  <c:v>78</c:v>
                </c:pt>
                <c:pt idx="10">
                  <c:v>57</c:v>
                </c:pt>
                <c:pt idx="11">
                  <c:v>70</c:v>
                </c:pt>
                <c:pt idx="12">
                  <c:v>53</c:v>
                </c:pt>
                <c:pt idx="13">
                  <c:v>60</c:v>
                </c:pt>
                <c:pt idx="14">
                  <c:v>58</c:v>
                </c:pt>
                <c:pt idx="15">
                  <c:v>47</c:v>
                </c:pt>
                <c:pt idx="16">
                  <c:v>44</c:v>
                </c:pt>
                <c:pt idx="1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BA5A-48C9-8246-D23F5961CB7E}"/>
            </c:ext>
          </c:extLst>
        </c:ser>
        <c:ser>
          <c:idx val="76"/>
          <c:order val="76"/>
          <c:tx>
            <c:strRef>
              <c:f>'Pivot tables'!$BZ$49:$BZ$50</c:f>
              <c:strCache>
                <c:ptCount val="1"/>
                <c:pt idx="0">
                  <c:v>Southport &amp; Ormskirk Hospital NHS Trust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tables'!$BZ$51:$BZ$68</c:f>
              <c:numCache>
                <c:formatCode>General</c:formatCode>
                <c:ptCount val="18"/>
                <c:pt idx="0">
                  <c:v>78</c:v>
                </c:pt>
                <c:pt idx="1">
                  <c:v>112</c:v>
                </c:pt>
                <c:pt idx="2">
                  <c:v>84</c:v>
                </c:pt>
                <c:pt idx="3">
                  <c:v>69</c:v>
                </c:pt>
                <c:pt idx="4">
                  <c:v>84</c:v>
                </c:pt>
                <c:pt idx="5">
                  <c:v>88</c:v>
                </c:pt>
                <c:pt idx="6">
                  <c:v>88</c:v>
                </c:pt>
                <c:pt idx="7">
                  <c:v>87</c:v>
                </c:pt>
                <c:pt idx="8">
                  <c:v>70</c:v>
                </c:pt>
                <c:pt idx="9">
                  <c:v>85</c:v>
                </c:pt>
                <c:pt idx="10">
                  <c:v>111</c:v>
                </c:pt>
                <c:pt idx="11">
                  <c:v>100</c:v>
                </c:pt>
                <c:pt idx="12">
                  <c:v>77</c:v>
                </c:pt>
                <c:pt idx="13">
                  <c:v>75</c:v>
                </c:pt>
                <c:pt idx="14">
                  <c:v>78</c:v>
                </c:pt>
                <c:pt idx="15">
                  <c:v>66</c:v>
                </c:pt>
                <c:pt idx="16">
                  <c:v>76</c:v>
                </c:pt>
                <c:pt idx="1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BA5A-48C9-8246-D23F5961CB7E}"/>
            </c:ext>
          </c:extLst>
        </c:ser>
        <c:ser>
          <c:idx val="77"/>
          <c:order val="77"/>
          <c:tx>
            <c:strRef>
              <c:f>'Pivot tables'!$CA$49:$CA$50</c:f>
              <c:strCache>
                <c:ptCount val="1"/>
                <c:pt idx="0">
                  <c:v>St Helens &amp; Knowsley Teaching Hospitals NHS Trust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tables'!$CA$51:$CA$68</c:f>
              <c:numCache>
                <c:formatCode>General</c:formatCode>
                <c:ptCount val="18"/>
                <c:pt idx="0">
                  <c:v>139</c:v>
                </c:pt>
                <c:pt idx="1">
                  <c:v>142</c:v>
                </c:pt>
                <c:pt idx="2">
                  <c:v>125</c:v>
                </c:pt>
                <c:pt idx="3">
                  <c:v>110</c:v>
                </c:pt>
                <c:pt idx="4">
                  <c:v>153</c:v>
                </c:pt>
                <c:pt idx="5">
                  <c:v>130</c:v>
                </c:pt>
                <c:pt idx="6">
                  <c:v>138</c:v>
                </c:pt>
                <c:pt idx="7">
                  <c:v>141</c:v>
                </c:pt>
                <c:pt idx="8">
                  <c:v>123</c:v>
                </c:pt>
                <c:pt idx="9">
                  <c:v>152</c:v>
                </c:pt>
                <c:pt idx="10">
                  <c:v>164</c:v>
                </c:pt>
                <c:pt idx="11">
                  <c:v>151</c:v>
                </c:pt>
                <c:pt idx="12">
                  <c:v>132</c:v>
                </c:pt>
                <c:pt idx="13">
                  <c:v>138</c:v>
                </c:pt>
                <c:pt idx="14">
                  <c:v>118</c:v>
                </c:pt>
                <c:pt idx="15">
                  <c:v>103</c:v>
                </c:pt>
                <c:pt idx="16">
                  <c:v>126</c:v>
                </c:pt>
                <c:pt idx="17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BA5A-48C9-8246-D23F5961CB7E}"/>
            </c:ext>
          </c:extLst>
        </c:ser>
        <c:ser>
          <c:idx val="78"/>
          <c:order val="78"/>
          <c:tx>
            <c:strRef>
              <c:f>'Pivot tables'!$CB$49:$CB$50</c:f>
              <c:strCache>
                <c:ptCount val="1"/>
                <c:pt idx="0">
                  <c:v>Stockport NHS Foundation Trust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tables'!$CB$51:$CB$68</c:f>
              <c:numCache>
                <c:formatCode>General</c:formatCode>
                <c:ptCount val="18"/>
                <c:pt idx="0">
                  <c:v>133</c:v>
                </c:pt>
                <c:pt idx="1">
                  <c:v>111</c:v>
                </c:pt>
                <c:pt idx="2">
                  <c:v>115</c:v>
                </c:pt>
                <c:pt idx="3">
                  <c:v>107</c:v>
                </c:pt>
                <c:pt idx="4">
                  <c:v>135</c:v>
                </c:pt>
                <c:pt idx="5">
                  <c:v>105</c:v>
                </c:pt>
                <c:pt idx="6">
                  <c:v>116</c:v>
                </c:pt>
                <c:pt idx="7">
                  <c:v>114</c:v>
                </c:pt>
                <c:pt idx="8">
                  <c:v>95</c:v>
                </c:pt>
                <c:pt idx="9">
                  <c:v>115</c:v>
                </c:pt>
                <c:pt idx="10">
                  <c:v>134</c:v>
                </c:pt>
                <c:pt idx="11">
                  <c:v>131</c:v>
                </c:pt>
                <c:pt idx="12">
                  <c:v>102</c:v>
                </c:pt>
                <c:pt idx="13">
                  <c:v>125</c:v>
                </c:pt>
                <c:pt idx="14">
                  <c:v>118</c:v>
                </c:pt>
                <c:pt idx="15">
                  <c:v>112</c:v>
                </c:pt>
                <c:pt idx="16">
                  <c:v>103</c:v>
                </c:pt>
                <c:pt idx="17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BA5A-48C9-8246-D23F5961CB7E}"/>
            </c:ext>
          </c:extLst>
        </c:ser>
        <c:ser>
          <c:idx val="79"/>
          <c:order val="79"/>
          <c:tx>
            <c:strRef>
              <c:f>'Pivot tables'!$CC$49:$CC$50</c:f>
              <c:strCache>
                <c:ptCount val="1"/>
                <c:pt idx="0">
                  <c:v>Tameside and Glossop Integrated Care NHS Foundation Trust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tables'!$CC$51:$CC$68</c:f>
              <c:numCache>
                <c:formatCode>General</c:formatCode>
                <c:ptCount val="18"/>
                <c:pt idx="0">
                  <c:v>62</c:v>
                </c:pt>
                <c:pt idx="1">
                  <c:v>68</c:v>
                </c:pt>
                <c:pt idx="2">
                  <c:v>63</c:v>
                </c:pt>
                <c:pt idx="3">
                  <c:v>65</c:v>
                </c:pt>
                <c:pt idx="4">
                  <c:v>61</c:v>
                </c:pt>
                <c:pt idx="5">
                  <c:v>69</c:v>
                </c:pt>
                <c:pt idx="6">
                  <c:v>81</c:v>
                </c:pt>
                <c:pt idx="7">
                  <c:v>70</c:v>
                </c:pt>
                <c:pt idx="8">
                  <c:v>61</c:v>
                </c:pt>
                <c:pt idx="9">
                  <c:v>48</c:v>
                </c:pt>
                <c:pt idx="10">
                  <c:v>60</c:v>
                </c:pt>
                <c:pt idx="11">
                  <c:v>72</c:v>
                </c:pt>
                <c:pt idx="12">
                  <c:v>57</c:v>
                </c:pt>
                <c:pt idx="13">
                  <c:v>56</c:v>
                </c:pt>
                <c:pt idx="14">
                  <c:v>38</c:v>
                </c:pt>
                <c:pt idx="15">
                  <c:v>52</c:v>
                </c:pt>
                <c:pt idx="16">
                  <c:v>58</c:v>
                </c:pt>
                <c:pt idx="1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BA5A-48C9-8246-D23F5961CB7E}"/>
            </c:ext>
          </c:extLst>
        </c:ser>
        <c:ser>
          <c:idx val="80"/>
          <c:order val="80"/>
          <c:tx>
            <c:strRef>
              <c:f>'Pivot tables'!$CD$49:$CD$50</c:f>
              <c:strCache>
                <c:ptCount val="1"/>
                <c:pt idx="0">
                  <c:v>Tees Esk and Wear Valleys NHS Foundation Trust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tables'!$CD$51:$CD$68</c:f>
              <c:numCache>
                <c:formatCode>General</c:formatCode>
                <c:ptCount val="18"/>
                <c:pt idx="0">
                  <c:v>188</c:v>
                </c:pt>
                <c:pt idx="1">
                  <c:v>204</c:v>
                </c:pt>
                <c:pt idx="2">
                  <c:v>183</c:v>
                </c:pt>
                <c:pt idx="3">
                  <c:v>182</c:v>
                </c:pt>
                <c:pt idx="4">
                  <c:v>245</c:v>
                </c:pt>
                <c:pt idx="5">
                  <c:v>191</c:v>
                </c:pt>
                <c:pt idx="6">
                  <c:v>178</c:v>
                </c:pt>
                <c:pt idx="7">
                  <c:v>197</c:v>
                </c:pt>
                <c:pt idx="8">
                  <c:v>177</c:v>
                </c:pt>
                <c:pt idx="9">
                  <c:v>219</c:v>
                </c:pt>
                <c:pt idx="10">
                  <c:v>220</c:v>
                </c:pt>
                <c:pt idx="11">
                  <c:v>213</c:v>
                </c:pt>
                <c:pt idx="12">
                  <c:v>199</c:v>
                </c:pt>
                <c:pt idx="13">
                  <c:v>210</c:v>
                </c:pt>
                <c:pt idx="14">
                  <c:v>188</c:v>
                </c:pt>
                <c:pt idx="15">
                  <c:v>190</c:v>
                </c:pt>
                <c:pt idx="16">
                  <c:v>260</c:v>
                </c:pt>
                <c:pt idx="17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BA5A-48C9-8246-D23F5961CB7E}"/>
            </c:ext>
          </c:extLst>
        </c:ser>
        <c:ser>
          <c:idx val="81"/>
          <c:order val="81"/>
          <c:tx>
            <c:strRef>
              <c:f>'Pivot tables'!$CE$49:$CE$50</c:f>
              <c:strCache>
                <c:ptCount val="1"/>
                <c:pt idx="0">
                  <c:v>The Christie NHS Foundation Trust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tables'!$CE$51:$CE$68</c:f>
              <c:numCache>
                <c:formatCode>General</c:formatCode>
                <c:ptCount val="18"/>
                <c:pt idx="0">
                  <c:v>233</c:v>
                </c:pt>
                <c:pt idx="1">
                  <c:v>222</c:v>
                </c:pt>
                <c:pt idx="2">
                  <c:v>225</c:v>
                </c:pt>
                <c:pt idx="3">
                  <c:v>236</c:v>
                </c:pt>
                <c:pt idx="4">
                  <c:v>195</c:v>
                </c:pt>
                <c:pt idx="5">
                  <c:v>208</c:v>
                </c:pt>
                <c:pt idx="6">
                  <c:v>214</c:v>
                </c:pt>
                <c:pt idx="7">
                  <c:v>214</c:v>
                </c:pt>
                <c:pt idx="8">
                  <c:v>197</c:v>
                </c:pt>
                <c:pt idx="9">
                  <c:v>234</c:v>
                </c:pt>
                <c:pt idx="10">
                  <c:v>275</c:v>
                </c:pt>
                <c:pt idx="11">
                  <c:v>252</c:v>
                </c:pt>
                <c:pt idx="12">
                  <c:v>242</c:v>
                </c:pt>
                <c:pt idx="13">
                  <c:v>219</c:v>
                </c:pt>
                <c:pt idx="14">
                  <c:v>212</c:v>
                </c:pt>
                <c:pt idx="15">
                  <c:v>172</c:v>
                </c:pt>
                <c:pt idx="16">
                  <c:v>215</c:v>
                </c:pt>
                <c:pt idx="17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BA5A-48C9-8246-D23F5961CB7E}"/>
            </c:ext>
          </c:extLst>
        </c:ser>
        <c:ser>
          <c:idx val="82"/>
          <c:order val="82"/>
          <c:tx>
            <c:strRef>
              <c:f>'Pivot tables'!$CF$49:$CF$50</c:f>
              <c:strCache>
                <c:ptCount val="1"/>
                <c:pt idx="0">
                  <c:v>The Walton Centre for Neurology &amp; Neurosurgery NHS Trust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tables'!$CF$51:$CF$68</c:f>
              <c:numCache>
                <c:formatCode>General</c:formatCode>
                <c:ptCount val="18"/>
                <c:pt idx="0">
                  <c:v>41</c:v>
                </c:pt>
                <c:pt idx="1">
                  <c:v>42</c:v>
                </c:pt>
                <c:pt idx="2">
                  <c:v>37</c:v>
                </c:pt>
                <c:pt idx="3">
                  <c:v>46</c:v>
                </c:pt>
                <c:pt idx="4">
                  <c:v>42</c:v>
                </c:pt>
                <c:pt idx="5">
                  <c:v>39</c:v>
                </c:pt>
                <c:pt idx="6">
                  <c:v>47</c:v>
                </c:pt>
                <c:pt idx="7">
                  <c:v>35</c:v>
                </c:pt>
                <c:pt idx="8">
                  <c:v>26</c:v>
                </c:pt>
                <c:pt idx="9">
                  <c:v>34</c:v>
                </c:pt>
                <c:pt idx="10">
                  <c:v>52</c:v>
                </c:pt>
                <c:pt idx="11">
                  <c:v>36</c:v>
                </c:pt>
                <c:pt idx="12">
                  <c:v>44</c:v>
                </c:pt>
                <c:pt idx="13">
                  <c:v>42</c:v>
                </c:pt>
                <c:pt idx="14">
                  <c:v>44</c:v>
                </c:pt>
                <c:pt idx="15">
                  <c:v>35</c:v>
                </c:pt>
                <c:pt idx="16">
                  <c:v>30</c:v>
                </c:pt>
                <c:pt idx="1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BA5A-48C9-8246-D23F5961CB7E}"/>
            </c:ext>
          </c:extLst>
        </c:ser>
        <c:ser>
          <c:idx val="83"/>
          <c:order val="83"/>
          <c:tx>
            <c:strRef>
              <c:f>'Pivot tables'!$CG$49:$CG$50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tables'!$CG$51:$CG$68</c:f>
              <c:numCache>
                <c:formatCode>General</c:formatCode>
                <c:ptCount val="18"/>
                <c:pt idx="0">
                  <c:v>10411</c:v>
                </c:pt>
                <c:pt idx="1">
                  <c:v>10189</c:v>
                </c:pt>
                <c:pt idx="2">
                  <c:v>9870</c:v>
                </c:pt>
                <c:pt idx="3">
                  <c:v>9465</c:v>
                </c:pt>
                <c:pt idx="4">
                  <c:v>9472</c:v>
                </c:pt>
                <c:pt idx="5">
                  <c:v>10138</c:v>
                </c:pt>
                <c:pt idx="6">
                  <c:v>10470</c:v>
                </c:pt>
                <c:pt idx="7">
                  <c:v>10138</c:v>
                </c:pt>
                <c:pt idx="8">
                  <c:v>9329</c:v>
                </c:pt>
                <c:pt idx="9">
                  <c:v>11135</c:v>
                </c:pt>
                <c:pt idx="10">
                  <c:v>10639</c:v>
                </c:pt>
                <c:pt idx="11">
                  <c:v>11165</c:v>
                </c:pt>
                <c:pt idx="12">
                  <c:v>10044</c:v>
                </c:pt>
                <c:pt idx="13">
                  <c:v>9764</c:v>
                </c:pt>
                <c:pt idx="14">
                  <c:v>8973</c:v>
                </c:pt>
                <c:pt idx="15">
                  <c:v>8299</c:v>
                </c:pt>
                <c:pt idx="16">
                  <c:v>8778</c:v>
                </c:pt>
                <c:pt idx="17">
                  <c:v>8932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A5A-48C9-8246-D23F5961CB7E}"/>
            </c:ext>
          </c:extLst>
        </c:ser>
        <c:ser>
          <c:idx val="84"/>
          <c:order val="84"/>
          <c:tx>
            <c:strRef>
              <c:f>'Pivot tables'!$CH$49:$CH$50</c:f>
              <c:strCache>
                <c:ptCount val="1"/>
                <c:pt idx="0">
                  <c:v>University Hospitals of Morecambe Bay NHS Foundation Trust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tables'!$CH$51:$CH$68</c:f>
              <c:numCache>
                <c:formatCode>General</c:formatCode>
                <c:ptCount val="18"/>
                <c:pt idx="0">
                  <c:v>162</c:v>
                </c:pt>
                <c:pt idx="1">
                  <c:v>154</c:v>
                </c:pt>
                <c:pt idx="2">
                  <c:v>135</c:v>
                </c:pt>
                <c:pt idx="3">
                  <c:v>119</c:v>
                </c:pt>
                <c:pt idx="4">
                  <c:v>126</c:v>
                </c:pt>
                <c:pt idx="5">
                  <c:v>120</c:v>
                </c:pt>
                <c:pt idx="6">
                  <c:v>130</c:v>
                </c:pt>
                <c:pt idx="7">
                  <c:v>166</c:v>
                </c:pt>
                <c:pt idx="8">
                  <c:v>139</c:v>
                </c:pt>
                <c:pt idx="9">
                  <c:v>130</c:v>
                </c:pt>
                <c:pt idx="10">
                  <c:v>130</c:v>
                </c:pt>
                <c:pt idx="11">
                  <c:v>165</c:v>
                </c:pt>
                <c:pt idx="12">
                  <c:v>137</c:v>
                </c:pt>
                <c:pt idx="13">
                  <c:v>128</c:v>
                </c:pt>
                <c:pt idx="14">
                  <c:v>157</c:v>
                </c:pt>
                <c:pt idx="15">
                  <c:v>93</c:v>
                </c:pt>
                <c:pt idx="16">
                  <c:v>96</c:v>
                </c:pt>
                <c:pt idx="17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A5A-48C9-8246-D23F5961CB7E}"/>
            </c:ext>
          </c:extLst>
        </c:ser>
        <c:ser>
          <c:idx val="85"/>
          <c:order val="85"/>
          <c:tx>
            <c:strRef>
              <c:f>'Pivot tables'!$CI$49:$CI$50</c:f>
              <c:strCache>
                <c:ptCount val="1"/>
                <c:pt idx="0">
                  <c:v>Warrington and Halton Hospitals NHS Foundation Trust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tables'!$CI$51:$CI$68</c:f>
              <c:numCache>
                <c:formatCode>General</c:formatCode>
                <c:ptCount val="18"/>
                <c:pt idx="0">
                  <c:v>60</c:v>
                </c:pt>
                <c:pt idx="1">
                  <c:v>62</c:v>
                </c:pt>
                <c:pt idx="2">
                  <c:v>66</c:v>
                </c:pt>
                <c:pt idx="3">
                  <c:v>72</c:v>
                </c:pt>
                <c:pt idx="4">
                  <c:v>67</c:v>
                </c:pt>
                <c:pt idx="5">
                  <c:v>56</c:v>
                </c:pt>
                <c:pt idx="6">
                  <c:v>52</c:v>
                </c:pt>
                <c:pt idx="7">
                  <c:v>53</c:v>
                </c:pt>
                <c:pt idx="8">
                  <c:v>45</c:v>
                </c:pt>
                <c:pt idx="9">
                  <c:v>65</c:v>
                </c:pt>
                <c:pt idx="10">
                  <c:v>54</c:v>
                </c:pt>
                <c:pt idx="11">
                  <c:v>52</c:v>
                </c:pt>
                <c:pt idx="12">
                  <c:v>43</c:v>
                </c:pt>
                <c:pt idx="13">
                  <c:v>44</c:v>
                </c:pt>
                <c:pt idx="14">
                  <c:v>56</c:v>
                </c:pt>
                <c:pt idx="15">
                  <c:v>44</c:v>
                </c:pt>
                <c:pt idx="16">
                  <c:v>43</c:v>
                </c:pt>
                <c:pt idx="17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A5A-48C9-8246-D23F5961CB7E}"/>
            </c:ext>
          </c:extLst>
        </c:ser>
        <c:ser>
          <c:idx val="86"/>
          <c:order val="86"/>
          <c:tx>
            <c:strRef>
              <c:f>'Pivot tables'!$CJ$49:$CJ$50</c:f>
              <c:strCache>
                <c:ptCount val="1"/>
                <c:pt idx="0">
                  <c:v>Wirral Community Trust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tables'!$CJ$51:$CJ$68</c:f>
              <c:numCache>
                <c:formatCode>General</c:formatCode>
                <c:ptCount val="18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5</c:v>
                </c:pt>
                <c:pt idx="9">
                  <c:v>9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11</c:v>
                </c:pt>
                <c:pt idx="14">
                  <c:v>10</c:v>
                </c:pt>
                <c:pt idx="15">
                  <c:v>3</c:v>
                </c:pt>
                <c:pt idx="16">
                  <c:v>5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A5A-48C9-8246-D23F5961CB7E}"/>
            </c:ext>
          </c:extLst>
        </c:ser>
        <c:ser>
          <c:idx val="87"/>
          <c:order val="87"/>
          <c:tx>
            <c:strRef>
              <c:f>'Pivot tables'!$CK$49:$CK$50</c:f>
              <c:strCache>
                <c:ptCount val="1"/>
                <c:pt idx="0">
                  <c:v>Wirral University Teaching Hospital NHS Foundation Trust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tables'!$CK$51:$CK$68</c:f>
              <c:numCache>
                <c:formatCode>General</c:formatCode>
                <c:ptCount val="18"/>
                <c:pt idx="0">
                  <c:v>127</c:v>
                </c:pt>
                <c:pt idx="1">
                  <c:v>124</c:v>
                </c:pt>
                <c:pt idx="2">
                  <c:v>126</c:v>
                </c:pt>
                <c:pt idx="3">
                  <c:v>115</c:v>
                </c:pt>
                <c:pt idx="4">
                  <c:v>107</c:v>
                </c:pt>
                <c:pt idx="5">
                  <c:v>107</c:v>
                </c:pt>
                <c:pt idx="6">
                  <c:v>132</c:v>
                </c:pt>
                <c:pt idx="7">
                  <c:v>110</c:v>
                </c:pt>
                <c:pt idx="8">
                  <c:v>90</c:v>
                </c:pt>
                <c:pt idx="9">
                  <c:v>121</c:v>
                </c:pt>
                <c:pt idx="10">
                  <c:v>125</c:v>
                </c:pt>
                <c:pt idx="11">
                  <c:v>120</c:v>
                </c:pt>
                <c:pt idx="12">
                  <c:v>98</c:v>
                </c:pt>
                <c:pt idx="13">
                  <c:v>103</c:v>
                </c:pt>
                <c:pt idx="14">
                  <c:v>99</c:v>
                </c:pt>
                <c:pt idx="15">
                  <c:v>83</c:v>
                </c:pt>
                <c:pt idx="16">
                  <c:v>99</c:v>
                </c:pt>
                <c:pt idx="17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A5A-48C9-8246-D23F5961CB7E}"/>
            </c:ext>
          </c:extLst>
        </c:ser>
        <c:ser>
          <c:idx val="88"/>
          <c:order val="88"/>
          <c:tx>
            <c:strRef>
              <c:f>'Pivot tables'!$CL$49:$CL$50</c:f>
              <c:strCache>
                <c:ptCount val="1"/>
                <c:pt idx="0">
                  <c:v>Wrightington Wigan and Leigh NHS Foundation Trust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tables'!$CL$51:$CL$68</c:f>
              <c:numCache>
                <c:formatCode>General</c:formatCode>
                <c:ptCount val="18"/>
                <c:pt idx="0">
                  <c:v>91</c:v>
                </c:pt>
                <c:pt idx="1">
                  <c:v>85</c:v>
                </c:pt>
                <c:pt idx="2">
                  <c:v>101</c:v>
                </c:pt>
                <c:pt idx="3">
                  <c:v>95</c:v>
                </c:pt>
                <c:pt idx="4">
                  <c:v>91</c:v>
                </c:pt>
                <c:pt idx="5">
                  <c:v>83</c:v>
                </c:pt>
                <c:pt idx="6">
                  <c:v>109</c:v>
                </c:pt>
                <c:pt idx="7">
                  <c:v>95</c:v>
                </c:pt>
                <c:pt idx="8">
                  <c:v>80</c:v>
                </c:pt>
                <c:pt idx="9">
                  <c:v>111</c:v>
                </c:pt>
                <c:pt idx="10">
                  <c:v>101</c:v>
                </c:pt>
                <c:pt idx="11">
                  <c:v>109</c:v>
                </c:pt>
                <c:pt idx="12">
                  <c:v>91</c:v>
                </c:pt>
                <c:pt idx="13">
                  <c:v>78</c:v>
                </c:pt>
                <c:pt idx="14">
                  <c:v>72</c:v>
                </c:pt>
                <c:pt idx="15">
                  <c:v>71</c:v>
                </c:pt>
                <c:pt idx="16">
                  <c:v>85</c:v>
                </c:pt>
                <c:pt idx="17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A5A-48C9-8246-D23F5961CB7E}"/>
            </c:ext>
          </c:extLst>
        </c:ser>
        <c:ser>
          <c:idx val="89"/>
          <c:order val="89"/>
          <c:tx>
            <c:strRef>
              <c:f>'Pivot tables'!$CM$49:$CM$50</c:f>
              <c:strCache>
                <c:ptCount val="1"/>
                <c:pt idx="0">
                  <c:v>York Teaching Hospital NHS Foundation Trust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tables'!$CM$51:$CM$68</c:f>
              <c:numCache>
                <c:formatCode>General</c:formatCode>
                <c:ptCount val="18"/>
                <c:pt idx="0">
                  <c:v>185</c:v>
                </c:pt>
                <c:pt idx="1">
                  <c:v>186</c:v>
                </c:pt>
                <c:pt idx="2">
                  <c:v>180</c:v>
                </c:pt>
                <c:pt idx="3">
                  <c:v>177</c:v>
                </c:pt>
                <c:pt idx="4">
                  <c:v>178</c:v>
                </c:pt>
                <c:pt idx="5">
                  <c:v>192</c:v>
                </c:pt>
                <c:pt idx="6">
                  <c:v>216</c:v>
                </c:pt>
                <c:pt idx="7">
                  <c:v>235</c:v>
                </c:pt>
                <c:pt idx="8">
                  <c:v>186</c:v>
                </c:pt>
                <c:pt idx="9">
                  <c:v>227</c:v>
                </c:pt>
                <c:pt idx="10">
                  <c:v>217</c:v>
                </c:pt>
                <c:pt idx="11">
                  <c:v>248</c:v>
                </c:pt>
                <c:pt idx="12">
                  <c:v>215</c:v>
                </c:pt>
                <c:pt idx="13">
                  <c:v>197</c:v>
                </c:pt>
                <c:pt idx="14">
                  <c:v>218</c:v>
                </c:pt>
                <c:pt idx="15">
                  <c:v>191</c:v>
                </c:pt>
                <c:pt idx="16">
                  <c:v>271</c:v>
                </c:pt>
                <c:pt idx="17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A5A-48C9-8246-D23F5961CB7E}"/>
            </c:ext>
          </c:extLst>
        </c:ser>
        <c:ser>
          <c:idx val="90"/>
          <c:order val="90"/>
          <c:tx>
            <c:strRef>
              <c:f>'Pivot tables'!$CN$49:$CN$50</c:f>
              <c:strCache>
                <c:ptCount val="1"/>
                <c:pt idx="0">
                  <c:v>Yorkshire Ambulance Service NHS Trust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tables'!$CN$51:$CN$68</c:f>
              <c:numCache>
                <c:formatCode>General</c:formatCode>
                <c:ptCount val="18"/>
                <c:pt idx="0">
                  <c:v>67</c:v>
                </c:pt>
                <c:pt idx="1">
                  <c:v>70</c:v>
                </c:pt>
                <c:pt idx="2">
                  <c:v>75</c:v>
                </c:pt>
                <c:pt idx="3">
                  <c:v>64</c:v>
                </c:pt>
                <c:pt idx="4">
                  <c:v>57</c:v>
                </c:pt>
                <c:pt idx="5">
                  <c:v>70</c:v>
                </c:pt>
                <c:pt idx="6">
                  <c:v>78</c:v>
                </c:pt>
                <c:pt idx="7">
                  <c:v>70</c:v>
                </c:pt>
                <c:pt idx="8">
                  <c:v>100</c:v>
                </c:pt>
                <c:pt idx="9">
                  <c:v>128</c:v>
                </c:pt>
                <c:pt idx="10">
                  <c:v>90</c:v>
                </c:pt>
                <c:pt idx="11">
                  <c:v>86</c:v>
                </c:pt>
                <c:pt idx="12">
                  <c:v>91</c:v>
                </c:pt>
                <c:pt idx="13">
                  <c:v>111</c:v>
                </c:pt>
                <c:pt idx="14">
                  <c:v>99</c:v>
                </c:pt>
                <c:pt idx="15">
                  <c:v>80</c:v>
                </c:pt>
                <c:pt idx="16">
                  <c:v>78</c:v>
                </c:pt>
                <c:pt idx="1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BA5A-48C9-8246-D23F5961CB7E}"/>
            </c:ext>
          </c:extLst>
        </c:ser>
        <c:ser>
          <c:idx val="91"/>
          <c:order val="91"/>
          <c:tx>
            <c:strRef>
              <c:f>'Pivot tables'!$CO$49:$CO$50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tables'!$A$51:$A$68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tables'!$CO$51:$CO$68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5B-BA5A-48C9-8246-D23F5961C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203496"/>
        <c:axId val="988204808"/>
      </c:barChart>
      <c:catAx>
        <c:axId val="98820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04808"/>
        <c:crosses val="autoZero"/>
        <c:auto val="1"/>
        <c:lblAlgn val="ctr"/>
        <c:lblOffset val="100"/>
        <c:noMultiLvlLbl val="0"/>
      </c:catAx>
      <c:valAx>
        <c:axId val="988204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0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[OpenAthensNorthOct2021.xlsx]Pivot tables!PivotTable6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of accounts being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tables'!$B$71:$B$72</c:f>
              <c:strCache>
                <c:ptCount val="1"/>
                <c:pt idx="0">
                  <c:v>Airedale NHS Trust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tables'!$B$73:$B$90</c:f>
              <c:numCache>
                <c:formatCode>0%</c:formatCode>
                <c:ptCount val="18"/>
                <c:pt idx="0">
                  <c:v>0.18157181571815717</c:v>
                </c:pt>
                <c:pt idx="1">
                  <c:v>0.15223097112860892</c:v>
                </c:pt>
                <c:pt idx="2">
                  <c:v>0.13192612137203166</c:v>
                </c:pt>
                <c:pt idx="3">
                  <c:v>0.13756613756613756</c:v>
                </c:pt>
                <c:pt idx="4">
                  <c:v>0.13131313131313133</c:v>
                </c:pt>
                <c:pt idx="5">
                  <c:v>0.14249999999999999</c:v>
                </c:pt>
                <c:pt idx="6">
                  <c:v>0.16058394160583941</c:v>
                </c:pt>
                <c:pt idx="7">
                  <c:v>0.17307692307692307</c:v>
                </c:pt>
                <c:pt idx="8">
                  <c:v>0.17936117936117937</c:v>
                </c:pt>
                <c:pt idx="9">
                  <c:v>0.1773049645390071</c:v>
                </c:pt>
                <c:pt idx="10">
                  <c:v>0.13228699551569506</c:v>
                </c:pt>
                <c:pt idx="11">
                  <c:v>0.12844036697247707</c:v>
                </c:pt>
                <c:pt idx="12">
                  <c:v>0.11981566820276497</c:v>
                </c:pt>
                <c:pt idx="13">
                  <c:v>0.14018691588785046</c:v>
                </c:pt>
                <c:pt idx="14">
                  <c:v>0.11267605633802817</c:v>
                </c:pt>
                <c:pt idx="15">
                  <c:v>0.1053864168618267</c:v>
                </c:pt>
                <c:pt idx="16">
                  <c:v>0.11009174311926606</c:v>
                </c:pt>
                <c:pt idx="17">
                  <c:v>0.10250569476082004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4-4D30-B1FB-0567B8DED864}"/>
            </c:ext>
          </c:extLst>
        </c:ser>
        <c:ser>
          <c:idx val="1"/>
          <c:order val="1"/>
          <c:tx>
            <c:strRef>
              <c:f>'Pivot tables'!$C$71:$C$72</c:f>
              <c:strCache>
                <c:ptCount val="1"/>
                <c:pt idx="0">
                  <c:v>Alder Hey Children's NHS Foundation Trust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tables'!$C$73:$C$90</c:f>
              <c:numCache>
                <c:formatCode>0%</c:formatCode>
                <c:ptCount val="18"/>
                <c:pt idx="0">
                  <c:v>0.16524216524216523</c:v>
                </c:pt>
                <c:pt idx="1">
                  <c:v>0.18092566619915848</c:v>
                </c:pt>
                <c:pt idx="2">
                  <c:v>0.16642958748221906</c:v>
                </c:pt>
                <c:pt idx="3">
                  <c:v>0.16761363636363635</c:v>
                </c:pt>
                <c:pt idx="4">
                  <c:v>0.15517241379310345</c:v>
                </c:pt>
                <c:pt idx="5">
                  <c:v>0.16499282639885221</c:v>
                </c:pt>
                <c:pt idx="6">
                  <c:v>0.17531556802244039</c:v>
                </c:pt>
                <c:pt idx="7">
                  <c:v>0.16899441340782123</c:v>
                </c:pt>
                <c:pt idx="8">
                  <c:v>0.16272600834492351</c:v>
                </c:pt>
                <c:pt idx="9">
                  <c:v>0.19887165021156558</c:v>
                </c:pt>
                <c:pt idx="10">
                  <c:v>0.21696801112656466</c:v>
                </c:pt>
                <c:pt idx="11">
                  <c:v>0.23141654978962131</c:v>
                </c:pt>
                <c:pt idx="12">
                  <c:v>0.2076271186440678</c:v>
                </c:pt>
                <c:pt idx="13">
                  <c:v>0.19640387275242047</c:v>
                </c:pt>
                <c:pt idx="14">
                  <c:v>0.16960651289009498</c:v>
                </c:pt>
                <c:pt idx="15">
                  <c:v>0.14522821576763487</c:v>
                </c:pt>
                <c:pt idx="16">
                  <c:v>0.17793103448275863</c:v>
                </c:pt>
                <c:pt idx="17">
                  <c:v>0.17798913043478262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4-4D30-B1FB-0567B8DED864}"/>
            </c:ext>
          </c:extLst>
        </c:ser>
        <c:ser>
          <c:idx val="2"/>
          <c:order val="2"/>
          <c:tx>
            <c:strRef>
              <c:f>'Pivot tables'!$D$71:$D$72</c:f>
              <c:strCache>
                <c:ptCount val="1"/>
                <c:pt idx="0">
                  <c:v>Barnsley Hospital NHS Foundation Trust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tables'!$D$73:$D$90</c:f>
              <c:numCache>
                <c:formatCode>0%</c:formatCode>
                <c:ptCount val="18"/>
                <c:pt idx="0">
                  <c:v>0.13953488372093023</c:v>
                </c:pt>
                <c:pt idx="1">
                  <c:v>0.14025974025974025</c:v>
                </c:pt>
                <c:pt idx="2">
                  <c:v>0.15968586387434555</c:v>
                </c:pt>
                <c:pt idx="3">
                  <c:v>0.17054263565891473</c:v>
                </c:pt>
                <c:pt idx="4">
                  <c:v>0.13486005089058525</c:v>
                </c:pt>
                <c:pt idx="5">
                  <c:v>0.17543859649122806</c:v>
                </c:pt>
                <c:pt idx="6">
                  <c:v>0.13118811881188119</c:v>
                </c:pt>
                <c:pt idx="7">
                  <c:v>0.16284987277353691</c:v>
                </c:pt>
                <c:pt idx="8">
                  <c:v>0.13602015113350127</c:v>
                </c:pt>
                <c:pt idx="9">
                  <c:v>0.14536340852130325</c:v>
                </c:pt>
                <c:pt idx="10">
                  <c:v>0.16624040920716113</c:v>
                </c:pt>
                <c:pt idx="11">
                  <c:v>0.15404040404040403</c:v>
                </c:pt>
                <c:pt idx="12">
                  <c:v>0.16455696202531644</c:v>
                </c:pt>
                <c:pt idx="13">
                  <c:v>0.14009661835748793</c:v>
                </c:pt>
                <c:pt idx="14">
                  <c:v>0.10361445783132531</c:v>
                </c:pt>
                <c:pt idx="15">
                  <c:v>0.11463414634146342</c:v>
                </c:pt>
                <c:pt idx="16">
                  <c:v>0.1223021582733813</c:v>
                </c:pt>
                <c:pt idx="17">
                  <c:v>0.15048543689320387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74-4D30-B1FB-0567B8DED864}"/>
            </c:ext>
          </c:extLst>
        </c:ser>
        <c:ser>
          <c:idx val="3"/>
          <c:order val="3"/>
          <c:tx>
            <c:strRef>
              <c:f>'Pivot tables'!$E$71:$E$72</c:f>
              <c:strCache>
                <c:ptCount val="1"/>
                <c:pt idx="0">
                  <c:v>Blackpool Teaching Hospitals NHS Foundation Trust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tables'!$E$73:$E$90</c:f>
              <c:numCache>
                <c:formatCode>0%</c:formatCode>
                <c:ptCount val="18"/>
                <c:pt idx="0">
                  <c:v>0.19837232960325535</c:v>
                </c:pt>
                <c:pt idx="1">
                  <c:v>0.17391304347826086</c:v>
                </c:pt>
                <c:pt idx="2">
                  <c:v>0.19318181818181818</c:v>
                </c:pt>
                <c:pt idx="3">
                  <c:v>0.18200408997955012</c:v>
                </c:pt>
                <c:pt idx="4">
                  <c:v>0.19278350515463918</c:v>
                </c:pt>
                <c:pt idx="5">
                  <c:v>0.20618556701030927</c:v>
                </c:pt>
                <c:pt idx="6">
                  <c:v>0.18437500000000001</c:v>
                </c:pt>
                <c:pt idx="7">
                  <c:v>0.18890074706510138</c:v>
                </c:pt>
                <c:pt idx="8">
                  <c:v>0.17880085653104924</c:v>
                </c:pt>
                <c:pt idx="9">
                  <c:v>0.20636663007683864</c:v>
                </c:pt>
                <c:pt idx="10">
                  <c:v>0.18400876232201532</c:v>
                </c:pt>
                <c:pt idx="11">
                  <c:v>0.19911991199119913</c:v>
                </c:pt>
                <c:pt idx="12">
                  <c:v>0.18777292576419213</c:v>
                </c:pt>
                <c:pt idx="13">
                  <c:v>0.17320261437908496</c:v>
                </c:pt>
                <c:pt idx="14">
                  <c:v>0.171960569550931</c:v>
                </c:pt>
                <c:pt idx="15">
                  <c:v>0.1703056768558952</c:v>
                </c:pt>
                <c:pt idx="16">
                  <c:v>0.17837837837837839</c:v>
                </c:pt>
                <c:pt idx="17">
                  <c:v>0.17010309278350516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74-4D30-B1FB-0567B8DED864}"/>
            </c:ext>
          </c:extLst>
        </c:ser>
        <c:ser>
          <c:idx val="4"/>
          <c:order val="4"/>
          <c:tx>
            <c:strRef>
              <c:f>'Pivot tables'!$F$71:$F$72</c:f>
              <c:strCache>
                <c:ptCount val="1"/>
                <c:pt idx="0">
                  <c:v>Bolton NHS Foundation Trust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tables'!$F$73:$F$90</c:f>
              <c:numCache>
                <c:formatCode>0%</c:formatCode>
                <c:ptCount val="18"/>
                <c:pt idx="0">
                  <c:v>7.6807228915662648E-2</c:v>
                </c:pt>
                <c:pt idx="1">
                  <c:v>7.4999999999999997E-2</c:v>
                </c:pt>
                <c:pt idx="2">
                  <c:v>7.2211155378486061E-2</c:v>
                </c:pt>
                <c:pt idx="3">
                  <c:v>7.4257425742574254E-2</c:v>
                </c:pt>
                <c:pt idx="4">
                  <c:v>6.3893016344725106E-2</c:v>
                </c:pt>
                <c:pt idx="5">
                  <c:v>7.7037037037037043E-2</c:v>
                </c:pt>
                <c:pt idx="6">
                  <c:v>6.6765578635014838E-2</c:v>
                </c:pt>
                <c:pt idx="7">
                  <c:v>6.1154598825831699E-2</c:v>
                </c:pt>
                <c:pt idx="8">
                  <c:v>7.0372259051504335E-2</c:v>
                </c:pt>
                <c:pt idx="9">
                  <c:v>7.3662966700302729E-2</c:v>
                </c:pt>
                <c:pt idx="10">
                  <c:v>6.7103935418768926E-2</c:v>
                </c:pt>
                <c:pt idx="11">
                  <c:v>7.4860900354071822E-2</c:v>
                </c:pt>
                <c:pt idx="12">
                  <c:v>7.0783132530120488E-2</c:v>
                </c:pt>
                <c:pt idx="13">
                  <c:v>6.1530765382691345E-2</c:v>
                </c:pt>
                <c:pt idx="14">
                  <c:v>5.6415376934598103E-2</c:v>
                </c:pt>
                <c:pt idx="15">
                  <c:v>6.436170212765957E-2</c:v>
                </c:pt>
                <c:pt idx="16">
                  <c:v>6.9815195071868577E-2</c:v>
                </c:pt>
                <c:pt idx="17">
                  <c:v>6.8788501026694052E-2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74-4D30-B1FB-0567B8DED864}"/>
            </c:ext>
          </c:extLst>
        </c:ser>
        <c:ser>
          <c:idx val="5"/>
          <c:order val="5"/>
          <c:tx>
            <c:strRef>
              <c:f>'Pivot tables'!$G$71:$G$72</c:f>
              <c:strCache>
                <c:ptCount val="1"/>
                <c:pt idx="0">
                  <c:v>Boomerang Healthcare Ltd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tables'!$G$73:$G$90</c:f>
              <c:numCache>
                <c:formatCode>0%</c:formatCode>
                <c:ptCount val="18"/>
                <c:pt idx="0">
                  <c:v>0.73809523809523814</c:v>
                </c:pt>
                <c:pt idx="1">
                  <c:v>0.625</c:v>
                </c:pt>
                <c:pt idx="2">
                  <c:v>0.53846153846153844</c:v>
                </c:pt>
                <c:pt idx="3">
                  <c:v>0.5178571428571429</c:v>
                </c:pt>
                <c:pt idx="4">
                  <c:v>0.35714285714285715</c:v>
                </c:pt>
                <c:pt idx="5">
                  <c:v>0.57377049180327866</c:v>
                </c:pt>
                <c:pt idx="6">
                  <c:v>0.37313432835820898</c:v>
                </c:pt>
                <c:pt idx="7">
                  <c:v>0.37662337662337664</c:v>
                </c:pt>
                <c:pt idx="8">
                  <c:v>0.35135135135135137</c:v>
                </c:pt>
                <c:pt idx="9">
                  <c:v>0.54794520547945202</c:v>
                </c:pt>
                <c:pt idx="10">
                  <c:v>0.44155844155844154</c:v>
                </c:pt>
                <c:pt idx="11">
                  <c:v>0.55263157894736847</c:v>
                </c:pt>
                <c:pt idx="12">
                  <c:v>0.46913580246913578</c:v>
                </c:pt>
                <c:pt idx="13">
                  <c:v>0.27631578947368424</c:v>
                </c:pt>
                <c:pt idx="14">
                  <c:v>0.25609756097560976</c:v>
                </c:pt>
                <c:pt idx="15">
                  <c:v>0.23595505617977527</c:v>
                </c:pt>
                <c:pt idx="16">
                  <c:v>0.18681318681318682</c:v>
                </c:pt>
                <c:pt idx="17">
                  <c:v>0.31632653061224492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74-4D30-B1FB-0567B8DED864}"/>
            </c:ext>
          </c:extLst>
        </c:ser>
        <c:ser>
          <c:idx val="6"/>
          <c:order val="6"/>
          <c:tx>
            <c:strRef>
              <c:f>'Pivot tables'!$H$71:$H$72</c:f>
              <c:strCache>
                <c:ptCount val="1"/>
                <c:pt idx="0">
                  <c:v>Bradford District Care Foundation NHS Trust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tables'!$H$73:$H$90</c:f>
              <c:numCache>
                <c:formatCode>0%</c:formatCode>
                <c:ptCount val="18"/>
                <c:pt idx="0">
                  <c:v>8.4708470847084702E-2</c:v>
                </c:pt>
                <c:pt idx="1">
                  <c:v>9.3425605536332182E-2</c:v>
                </c:pt>
                <c:pt idx="2">
                  <c:v>9.1775923718712751E-2</c:v>
                </c:pt>
                <c:pt idx="3">
                  <c:v>8.1250000000000003E-2</c:v>
                </c:pt>
                <c:pt idx="4">
                  <c:v>0.10309278350515463</c:v>
                </c:pt>
                <c:pt idx="5">
                  <c:v>0.10580645161290322</c:v>
                </c:pt>
                <c:pt idx="6">
                  <c:v>0.11054637865311309</c:v>
                </c:pt>
                <c:pt idx="7">
                  <c:v>0.10150375939849623</c:v>
                </c:pt>
                <c:pt idx="8">
                  <c:v>0.1053952321204517</c:v>
                </c:pt>
                <c:pt idx="9">
                  <c:v>0.21568627450980393</c:v>
                </c:pt>
                <c:pt idx="10">
                  <c:v>0.13157894736842105</c:v>
                </c:pt>
                <c:pt idx="11">
                  <c:v>0.1383442265795207</c:v>
                </c:pt>
                <c:pt idx="12">
                  <c:v>0.11783783783783784</c:v>
                </c:pt>
                <c:pt idx="13">
                  <c:v>0.13127413127413126</c:v>
                </c:pt>
                <c:pt idx="14">
                  <c:v>8.5877862595419852E-2</c:v>
                </c:pt>
                <c:pt idx="15">
                  <c:v>7.4739829706717123E-2</c:v>
                </c:pt>
                <c:pt idx="16">
                  <c:v>8.1784386617100371E-2</c:v>
                </c:pt>
                <c:pt idx="17">
                  <c:v>8.5125448028673834E-2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74-4D30-B1FB-0567B8DED864}"/>
            </c:ext>
          </c:extLst>
        </c:ser>
        <c:ser>
          <c:idx val="7"/>
          <c:order val="7"/>
          <c:tx>
            <c:strRef>
              <c:f>'Pivot tables'!$I$71:$I$72</c:f>
              <c:strCache>
                <c:ptCount val="1"/>
                <c:pt idx="0">
                  <c:v>Bradford Teaching Hospitals NHS Trust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tables'!$I$73:$I$90</c:f>
              <c:numCache>
                <c:formatCode>0%</c:formatCode>
                <c:ptCount val="18"/>
                <c:pt idx="0">
                  <c:v>0.14164004259850904</c:v>
                </c:pt>
                <c:pt idx="1">
                  <c:v>0.11182795698924732</c:v>
                </c:pt>
                <c:pt idx="2">
                  <c:v>0.1101511879049676</c:v>
                </c:pt>
                <c:pt idx="3">
                  <c:v>0.1</c:v>
                </c:pt>
                <c:pt idx="4">
                  <c:v>0.11576626240352811</c:v>
                </c:pt>
                <c:pt idx="5">
                  <c:v>0.1292817679558011</c:v>
                </c:pt>
                <c:pt idx="6">
                  <c:v>0.12458286985539488</c:v>
                </c:pt>
                <c:pt idx="7">
                  <c:v>9.6219931271477668E-2</c:v>
                </c:pt>
                <c:pt idx="8">
                  <c:v>9.6018735362997654E-2</c:v>
                </c:pt>
                <c:pt idx="9">
                  <c:v>0.12098765432098765</c:v>
                </c:pt>
                <c:pt idx="10">
                  <c:v>0.15875</c:v>
                </c:pt>
                <c:pt idx="11">
                  <c:v>0.16521739130434782</c:v>
                </c:pt>
                <c:pt idx="12">
                  <c:v>0.14993804213135067</c:v>
                </c:pt>
                <c:pt idx="13">
                  <c:v>0.13681592039800994</c:v>
                </c:pt>
                <c:pt idx="14">
                  <c:v>0.13693467336683418</c:v>
                </c:pt>
                <c:pt idx="15">
                  <c:v>0.13434727503168567</c:v>
                </c:pt>
                <c:pt idx="16">
                  <c:v>0.14231738035264482</c:v>
                </c:pt>
                <c:pt idx="17">
                  <c:v>0.15044247787610621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74-4D30-B1FB-0567B8DED864}"/>
            </c:ext>
          </c:extLst>
        </c:ser>
        <c:ser>
          <c:idx val="8"/>
          <c:order val="8"/>
          <c:tx>
            <c:strRef>
              <c:f>'Pivot tables'!$J$71:$J$72</c:f>
              <c:strCache>
                <c:ptCount val="1"/>
                <c:pt idx="0">
                  <c:v>Bridgewater Community Healthcare NHS Trust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tables'!$J$73:$J$90</c:f>
              <c:numCache>
                <c:formatCode>0%</c:formatCode>
                <c:ptCount val="18"/>
                <c:pt idx="0">
                  <c:v>6.2068965517241378E-2</c:v>
                </c:pt>
                <c:pt idx="1">
                  <c:v>8.9605734767025089E-2</c:v>
                </c:pt>
                <c:pt idx="2">
                  <c:v>7.7192982456140355E-2</c:v>
                </c:pt>
                <c:pt idx="3">
                  <c:v>7.857142857142857E-2</c:v>
                </c:pt>
                <c:pt idx="4">
                  <c:v>8.0586080586080591E-2</c:v>
                </c:pt>
                <c:pt idx="5">
                  <c:v>6.4150943396226415E-2</c:v>
                </c:pt>
                <c:pt idx="6">
                  <c:v>5.1587301587301584E-2</c:v>
                </c:pt>
                <c:pt idx="7">
                  <c:v>5.7142857142857141E-2</c:v>
                </c:pt>
                <c:pt idx="8">
                  <c:v>5.4852320675105488E-2</c:v>
                </c:pt>
                <c:pt idx="9">
                  <c:v>7.9295154185022032E-2</c:v>
                </c:pt>
                <c:pt idx="10">
                  <c:v>6.8493150684931503E-2</c:v>
                </c:pt>
                <c:pt idx="11">
                  <c:v>6.6037735849056603E-2</c:v>
                </c:pt>
                <c:pt idx="12">
                  <c:v>9.1346153846153841E-2</c:v>
                </c:pt>
                <c:pt idx="13">
                  <c:v>5.128205128205128E-2</c:v>
                </c:pt>
                <c:pt idx="14">
                  <c:v>6.3492063492063489E-2</c:v>
                </c:pt>
                <c:pt idx="15">
                  <c:v>5.8823529411764705E-2</c:v>
                </c:pt>
                <c:pt idx="16">
                  <c:v>9.3406593406593408E-2</c:v>
                </c:pt>
                <c:pt idx="17">
                  <c:v>7.8651685393258425E-2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74-4D30-B1FB-0567B8DED864}"/>
            </c:ext>
          </c:extLst>
        </c:ser>
        <c:ser>
          <c:idx val="9"/>
          <c:order val="9"/>
          <c:tx>
            <c:strRef>
              <c:f>'Pivot tables'!$K$71:$K$72</c:f>
              <c:strCache>
                <c:ptCount val="1"/>
                <c:pt idx="0">
                  <c:v>Calderdale &amp; Huddersfield NHS Foundation Trust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tables'!$K$73:$K$90</c:f>
              <c:numCache>
                <c:formatCode>0%</c:formatCode>
                <c:ptCount val="18"/>
                <c:pt idx="0">
                  <c:v>0.13523573200992556</c:v>
                </c:pt>
                <c:pt idx="1">
                  <c:v>0.12252475247524752</c:v>
                </c:pt>
                <c:pt idx="2">
                  <c:v>0.10696517412935323</c:v>
                </c:pt>
                <c:pt idx="3">
                  <c:v>0.10611735330836454</c:v>
                </c:pt>
                <c:pt idx="4">
                  <c:v>0.14032869785082175</c:v>
                </c:pt>
                <c:pt idx="5">
                  <c:v>0.13070283600493218</c:v>
                </c:pt>
                <c:pt idx="6">
                  <c:v>0.12034739454094293</c:v>
                </c:pt>
                <c:pt idx="7">
                  <c:v>0.10783055198973042</c:v>
                </c:pt>
                <c:pt idx="8">
                  <c:v>0.10430247718383312</c:v>
                </c:pt>
                <c:pt idx="9">
                  <c:v>0.14437086092715232</c:v>
                </c:pt>
                <c:pt idx="10">
                  <c:v>0.13430851063829788</c:v>
                </c:pt>
                <c:pt idx="11">
                  <c:v>0.15312916111850866</c:v>
                </c:pt>
                <c:pt idx="12">
                  <c:v>0.13962765957446807</c:v>
                </c:pt>
                <c:pt idx="13">
                  <c:v>0.16137566137566137</c:v>
                </c:pt>
                <c:pt idx="14">
                  <c:v>0.11920529801324503</c:v>
                </c:pt>
                <c:pt idx="15">
                  <c:v>0.12581063553826199</c:v>
                </c:pt>
                <c:pt idx="16">
                  <c:v>0.12676056338028169</c:v>
                </c:pt>
                <c:pt idx="17">
                  <c:v>0.1245186136071887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74-4D30-B1FB-0567B8DED864}"/>
            </c:ext>
          </c:extLst>
        </c:ser>
        <c:ser>
          <c:idx val="10"/>
          <c:order val="10"/>
          <c:tx>
            <c:strRef>
              <c:f>'Pivot tables'!$L$71:$L$72</c:f>
              <c:strCache>
                <c:ptCount val="1"/>
                <c:pt idx="0">
                  <c:v>CCG, GPs and Practice Staff in Halton, Knowsley and St Helens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tables'!$L$73:$L$90</c:f>
              <c:numCache>
                <c:formatCode>0%</c:formatCode>
                <c:ptCount val="18"/>
                <c:pt idx="0">
                  <c:v>0.22916666666666666</c:v>
                </c:pt>
                <c:pt idx="1">
                  <c:v>0.15384615384615385</c:v>
                </c:pt>
                <c:pt idx="2">
                  <c:v>0.10714285714285714</c:v>
                </c:pt>
                <c:pt idx="3">
                  <c:v>0.12048192771084337</c:v>
                </c:pt>
                <c:pt idx="4">
                  <c:v>0.19101123595505617</c:v>
                </c:pt>
                <c:pt idx="5">
                  <c:v>0.22727272727272727</c:v>
                </c:pt>
                <c:pt idx="6">
                  <c:v>0.14117647058823529</c:v>
                </c:pt>
                <c:pt idx="7">
                  <c:v>0.14772727272727273</c:v>
                </c:pt>
                <c:pt idx="8">
                  <c:v>0.2</c:v>
                </c:pt>
                <c:pt idx="9">
                  <c:v>0.18279569892473119</c:v>
                </c:pt>
                <c:pt idx="10">
                  <c:v>0.21978021978021978</c:v>
                </c:pt>
                <c:pt idx="11">
                  <c:v>0.23595505617977527</c:v>
                </c:pt>
                <c:pt idx="12">
                  <c:v>0.25</c:v>
                </c:pt>
                <c:pt idx="13">
                  <c:v>0.2</c:v>
                </c:pt>
                <c:pt idx="14">
                  <c:v>0.20430107526881722</c:v>
                </c:pt>
                <c:pt idx="15">
                  <c:v>0.16129032258064516</c:v>
                </c:pt>
                <c:pt idx="16">
                  <c:v>0.15555555555555556</c:v>
                </c:pt>
                <c:pt idx="17">
                  <c:v>0.14432989690721648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74-4D30-B1FB-0567B8DED864}"/>
            </c:ext>
          </c:extLst>
        </c:ser>
        <c:ser>
          <c:idx val="11"/>
          <c:order val="11"/>
          <c:tx>
            <c:strRef>
              <c:f>'Pivot tables'!$M$71:$M$72</c:f>
              <c:strCache>
                <c:ptCount val="1"/>
                <c:pt idx="0">
                  <c:v>Cheshire &amp; Wirral Partnership NHS Foundation Trust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tables'!$M$73:$M$90</c:f>
              <c:numCache>
                <c:formatCode>0%</c:formatCode>
                <c:ptCount val="18"/>
                <c:pt idx="0">
                  <c:v>0.11392405063291139</c:v>
                </c:pt>
                <c:pt idx="1">
                  <c:v>0.1441326530612245</c:v>
                </c:pt>
                <c:pt idx="2">
                  <c:v>0.11749999999999999</c:v>
                </c:pt>
                <c:pt idx="3">
                  <c:v>9.8014888337468978E-2</c:v>
                </c:pt>
                <c:pt idx="4">
                  <c:v>0.11330049261083744</c:v>
                </c:pt>
                <c:pt idx="5">
                  <c:v>0.10893512851897184</c:v>
                </c:pt>
                <c:pt idx="6">
                  <c:v>0.13090909090909092</c:v>
                </c:pt>
                <c:pt idx="7">
                  <c:v>0.13001215066828675</c:v>
                </c:pt>
                <c:pt idx="8">
                  <c:v>0.1263537906137184</c:v>
                </c:pt>
                <c:pt idx="9">
                  <c:v>0.12183353437876961</c:v>
                </c:pt>
                <c:pt idx="10">
                  <c:v>0.11589008363201912</c:v>
                </c:pt>
                <c:pt idx="11">
                  <c:v>0.14893617021276595</c:v>
                </c:pt>
                <c:pt idx="12">
                  <c:v>0.13466042154566746</c:v>
                </c:pt>
                <c:pt idx="13">
                  <c:v>0.10995370370370371</c:v>
                </c:pt>
                <c:pt idx="14">
                  <c:v>0.14549653579676675</c:v>
                </c:pt>
                <c:pt idx="15">
                  <c:v>0.1156930126002291</c:v>
                </c:pt>
                <c:pt idx="16">
                  <c:v>0.10948081264108352</c:v>
                </c:pt>
                <c:pt idx="17">
                  <c:v>9.6371882086167801E-2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74-4D30-B1FB-0567B8DED864}"/>
            </c:ext>
          </c:extLst>
        </c:ser>
        <c:ser>
          <c:idx val="12"/>
          <c:order val="12"/>
          <c:tx>
            <c:strRef>
              <c:f>'Pivot tables'!$N$71:$N$72</c:f>
              <c:strCache>
                <c:ptCount val="1"/>
                <c:pt idx="0">
                  <c:v>City Healthcare Partnership CIC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tables'!$N$73:$N$90</c:f>
              <c:numCache>
                <c:formatCode>0%</c:formatCode>
                <c:ptCount val="18"/>
                <c:pt idx="0">
                  <c:v>9.0909090909090912E-2</c:v>
                </c:pt>
                <c:pt idx="1">
                  <c:v>6.7901234567901231E-2</c:v>
                </c:pt>
                <c:pt idx="2">
                  <c:v>6.9620253164556958E-2</c:v>
                </c:pt>
                <c:pt idx="3">
                  <c:v>9.49367088607595E-2</c:v>
                </c:pt>
                <c:pt idx="4">
                  <c:v>7.1428571428571425E-2</c:v>
                </c:pt>
                <c:pt idx="5">
                  <c:v>0.06</c:v>
                </c:pt>
                <c:pt idx="6">
                  <c:v>9.2715231788079472E-2</c:v>
                </c:pt>
                <c:pt idx="7">
                  <c:v>0.11564625850340136</c:v>
                </c:pt>
                <c:pt idx="8">
                  <c:v>6.7567567567567571E-2</c:v>
                </c:pt>
                <c:pt idx="9">
                  <c:v>0.11971830985915492</c:v>
                </c:pt>
                <c:pt idx="10">
                  <c:v>7.8014184397163122E-2</c:v>
                </c:pt>
                <c:pt idx="11">
                  <c:v>6.8965517241379309E-2</c:v>
                </c:pt>
                <c:pt idx="12">
                  <c:v>8.8435374149659865E-2</c:v>
                </c:pt>
                <c:pt idx="13">
                  <c:v>9.7902097902097904E-2</c:v>
                </c:pt>
                <c:pt idx="14">
                  <c:v>7.746478873239436E-2</c:v>
                </c:pt>
                <c:pt idx="15">
                  <c:v>5.7553956834532377E-2</c:v>
                </c:pt>
                <c:pt idx="16">
                  <c:v>5.1470588235294115E-2</c:v>
                </c:pt>
                <c:pt idx="17">
                  <c:v>8.1967213114754092E-2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E74-4D30-B1FB-0567B8DED864}"/>
            </c:ext>
          </c:extLst>
        </c:ser>
        <c:ser>
          <c:idx val="13"/>
          <c:order val="13"/>
          <c:tx>
            <c:strRef>
              <c:f>'Pivot tables'!$O$71:$O$72</c:f>
              <c:strCache>
                <c:ptCount val="1"/>
                <c:pt idx="0">
                  <c:v>Clatterbridge Cancer Centre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tables'!$O$73:$O$90</c:f>
              <c:numCache>
                <c:formatCode>0%</c:formatCode>
                <c:ptCount val="18"/>
                <c:pt idx="0">
                  <c:v>0.15032679738562091</c:v>
                </c:pt>
                <c:pt idx="1">
                  <c:v>0.14000000000000001</c:v>
                </c:pt>
                <c:pt idx="2">
                  <c:v>0.10135135135135136</c:v>
                </c:pt>
                <c:pt idx="3">
                  <c:v>0.10884353741496598</c:v>
                </c:pt>
                <c:pt idx="4">
                  <c:v>0.15277777777777779</c:v>
                </c:pt>
                <c:pt idx="5">
                  <c:v>0.17333333333333334</c:v>
                </c:pt>
                <c:pt idx="6">
                  <c:v>9.1503267973856203E-2</c:v>
                </c:pt>
                <c:pt idx="7">
                  <c:v>0.14473684210526316</c:v>
                </c:pt>
                <c:pt idx="8">
                  <c:v>0.15584415584415584</c:v>
                </c:pt>
                <c:pt idx="9">
                  <c:v>0.17449664429530201</c:v>
                </c:pt>
                <c:pt idx="10">
                  <c:v>0.18954248366013071</c:v>
                </c:pt>
                <c:pt idx="11">
                  <c:v>0.14102564102564102</c:v>
                </c:pt>
                <c:pt idx="12">
                  <c:v>0.19078947368421054</c:v>
                </c:pt>
                <c:pt idx="13">
                  <c:v>0.17763157894736842</c:v>
                </c:pt>
                <c:pt idx="14">
                  <c:v>0.17880794701986755</c:v>
                </c:pt>
                <c:pt idx="15">
                  <c:v>0.12925170068027211</c:v>
                </c:pt>
                <c:pt idx="16">
                  <c:v>9.5890410958904104E-2</c:v>
                </c:pt>
                <c:pt idx="17">
                  <c:v>0.11486486486486487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E74-4D30-B1FB-0567B8DED864}"/>
            </c:ext>
          </c:extLst>
        </c:ser>
        <c:ser>
          <c:idx val="14"/>
          <c:order val="14"/>
          <c:tx>
            <c:strRef>
              <c:f>'Pivot tables'!$P$71:$P$72</c:f>
              <c:strCache>
                <c:ptCount val="1"/>
                <c:pt idx="0">
                  <c:v>Commissioning staff in the North of England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tables'!$P$73:$P$90</c:f>
              <c:numCache>
                <c:formatCode>0%</c:formatCode>
                <c:ptCount val="18"/>
                <c:pt idx="0">
                  <c:v>0.22540983606557377</c:v>
                </c:pt>
                <c:pt idx="1">
                  <c:v>0.12079207920792079</c:v>
                </c:pt>
                <c:pt idx="2">
                  <c:v>0.12598425196850394</c:v>
                </c:pt>
                <c:pt idx="3">
                  <c:v>0.12857142857142856</c:v>
                </c:pt>
                <c:pt idx="4">
                  <c:v>0.14376321353065538</c:v>
                </c:pt>
                <c:pt idx="5">
                  <c:v>0.14130434782608695</c:v>
                </c:pt>
                <c:pt idx="6">
                  <c:v>0.16447368421052633</c:v>
                </c:pt>
                <c:pt idx="7">
                  <c:v>0.11842105263157894</c:v>
                </c:pt>
                <c:pt idx="8">
                  <c:v>0.16411378555798686</c:v>
                </c:pt>
                <c:pt idx="9">
                  <c:v>0.2017353579175705</c:v>
                </c:pt>
                <c:pt idx="10">
                  <c:v>0.12337662337662338</c:v>
                </c:pt>
                <c:pt idx="11">
                  <c:v>0.15384615384615385</c:v>
                </c:pt>
                <c:pt idx="12">
                  <c:v>0.16017316017316016</c:v>
                </c:pt>
                <c:pt idx="13">
                  <c:v>0.14945054945054945</c:v>
                </c:pt>
                <c:pt idx="14">
                  <c:v>0.14705882352941177</c:v>
                </c:pt>
                <c:pt idx="15">
                  <c:v>0.11264367816091954</c:v>
                </c:pt>
                <c:pt idx="16">
                  <c:v>9.3896713615023469E-2</c:v>
                </c:pt>
                <c:pt idx="17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E74-4D30-B1FB-0567B8DED864}"/>
            </c:ext>
          </c:extLst>
        </c:ser>
        <c:ser>
          <c:idx val="15"/>
          <c:order val="15"/>
          <c:tx>
            <c:strRef>
              <c:f>'Pivot tables'!$Q$71:$Q$72</c:f>
              <c:strCache>
                <c:ptCount val="1"/>
                <c:pt idx="0">
                  <c:v>Countess of Chester Hospital NHS Foundation Trust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tables'!$Q$73:$Q$90</c:f>
              <c:numCache>
                <c:formatCode>0%</c:formatCode>
                <c:ptCount val="18"/>
                <c:pt idx="0">
                  <c:v>0.13186813186813187</c:v>
                </c:pt>
                <c:pt idx="1">
                  <c:v>0.18625277161862527</c:v>
                </c:pt>
                <c:pt idx="2">
                  <c:v>0.12995594713656389</c:v>
                </c:pt>
                <c:pt idx="3">
                  <c:v>0.13793103448275862</c:v>
                </c:pt>
                <c:pt idx="4">
                  <c:v>0.13443396226415094</c:v>
                </c:pt>
                <c:pt idx="5">
                  <c:v>0.13114754098360656</c:v>
                </c:pt>
                <c:pt idx="6">
                  <c:v>0.125</c:v>
                </c:pt>
                <c:pt idx="7">
                  <c:v>0.141280353200883</c:v>
                </c:pt>
                <c:pt idx="8">
                  <c:v>0.15137614678899083</c:v>
                </c:pt>
                <c:pt idx="9">
                  <c:v>0.15046296296296297</c:v>
                </c:pt>
                <c:pt idx="10">
                  <c:v>0.1738095238095238</c:v>
                </c:pt>
                <c:pt idx="11">
                  <c:v>0.1867612293144208</c:v>
                </c:pt>
                <c:pt idx="12">
                  <c:v>0.16397228637413394</c:v>
                </c:pt>
                <c:pt idx="13">
                  <c:v>0.14945054945054945</c:v>
                </c:pt>
                <c:pt idx="14">
                  <c:v>0.12555066079295155</c:v>
                </c:pt>
                <c:pt idx="15">
                  <c:v>0.12946428571428573</c:v>
                </c:pt>
                <c:pt idx="16">
                  <c:v>0.11363636363636363</c:v>
                </c:pt>
                <c:pt idx="17">
                  <c:v>0.14945054945054945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E74-4D30-B1FB-0567B8DED864}"/>
            </c:ext>
          </c:extLst>
        </c:ser>
        <c:ser>
          <c:idx val="16"/>
          <c:order val="16"/>
          <c:tx>
            <c:strRef>
              <c:f>'Pivot tables'!$R$71:$R$72</c:f>
              <c:strCache>
                <c:ptCount val="1"/>
                <c:pt idx="0">
                  <c:v>County Durham and Darlington NHS Foundation Trust.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tables'!$R$73:$R$90</c:f>
              <c:numCache>
                <c:formatCode>0%</c:formatCode>
                <c:ptCount val="18"/>
                <c:pt idx="0">
                  <c:v>0.16763005780346821</c:v>
                </c:pt>
                <c:pt idx="1">
                  <c:v>0.15774099318403115</c:v>
                </c:pt>
                <c:pt idx="2">
                  <c:v>0.14050387596899225</c:v>
                </c:pt>
                <c:pt idx="3">
                  <c:v>0.13508260447035958</c:v>
                </c:pt>
                <c:pt idx="4">
                  <c:v>0.13150147203140333</c:v>
                </c:pt>
                <c:pt idx="5">
                  <c:v>0.14811133200795229</c:v>
                </c:pt>
                <c:pt idx="6">
                  <c:v>0.176056338028169</c:v>
                </c:pt>
                <c:pt idx="7">
                  <c:v>0.16350947158524426</c:v>
                </c:pt>
                <c:pt idx="8">
                  <c:v>0.14583333333333334</c:v>
                </c:pt>
                <c:pt idx="9">
                  <c:v>0.17391304347826086</c:v>
                </c:pt>
                <c:pt idx="10">
                  <c:v>0.15944881889763779</c:v>
                </c:pt>
                <c:pt idx="11">
                  <c:v>0.16011787819253437</c:v>
                </c:pt>
                <c:pt idx="12">
                  <c:v>0.13116370808678501</c:v>
                </c:pt>
                <c:pt idx="13">
                  <c:v>0.14059405940594061</c:v>
                </c:pt>
                <c:pt idx="14">
                  <c:v>0.13188976377952755</c:v>
                </c:pt>
                <c:pt idx="15">
                  <c:v>0.13559322033898305</c:v>
                </c:pt>
                <c:pt idx="16">
                  <c:v>0.14428857715430862</c:v>
                </c:pt>
                <c:pt idx="17">
                  <c:v>0.14115308151093439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E74-4D30-B1FB-0567B8DED864}"/>
            </c:ext>
          </c:extLst>
        </c:ser>
        <c:ser>
          <c:idx val="17"/>
          <c:order val="17"/>
          <c:tx>
            <c:strRef>
              <c:f>'Pivot tables'!$S$71:$S$72</c:f>
              <c:strCache>
                <c:ptCount val="1"/>
                <c:pt idx="0">
                  <c:v>Cumbria, Northumberland, Tyne and Wear NHS Foundation Trust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tables'!$S$73:$S$90</c:f>
              <c:numCache>
                <c:formatCode>0%</c:formatCode>
                <c:ptCount val="18"/>
                <c:pt idx="0">
                  <c:v>0.16577060931899643</c:v>
                </c:pt>
                <c:pt idx="1">
                  <c:v>0.15384615384615385</c:v>
                </c:pt>
                <c:pt idx="2">
                  <c:v>0.15706806282722513</c:v>
                </c:pt>
                <c:pt idx="3">
                  <c:v>0.16652211621856028</c:v>
                </c:pt>
                <c:pt idx="4">
                  <c:v>0.13784246575342465</c:v>
                </c:pt>
                <c:pt idx="5">
                  <c:v>0.157439446366782</c:v>
                </c:pt>
                <c:pt idx="6">
                  <c:v>0.14855687606112053</c:v>
                </c:pt>
                <c:pt idx="7">
                  <c:v>0.1617161716171617</c:v>
                </c:pt>
                <c:pt idx="8">
                  <c:v>0.15528455284552845</c:v>
                </c:pt>
                <c:pt idx="9">
                  <c:v>0.18004866180048662</c:v>
                </c:pt>
                <c:pt idx="10">
                  <c:v>0.18225419664268586</c:v>
                </c:pt>
                <c:pt idx="11">
                  <c:v>0.16218293620292082</c:v>
                </c:pt>
                <c:pt idx="12">
                  <c:v>0.14732824427480917</c:v>
                </c:pt>
                <c:pt idx="13">
                  <c:v>0.15725190839694655</c:v>
                </c:pt>
                <c:pt idx="14">
                  <c:v>0.14531250000000001</c:v>
                </c:pt>
                <c:pt idx="15">
                  <c:v>0.14162077104642015</c:v>
                </c:pt>
                <c:pt idx="16">
                  <c:v>0.14197051978277736</c:v>
                </c:pt>
                <c:pt idx="17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E74-4D30-B1FB-0567B8DED864}"/>
            </c:ext>
          </c:extLst>
        </c:ser>
        <c:ser>
          <c:idx val="18"/>
          <c:order val="18"/>
          <c:tx>
            <c:strRef>
              <c:f>'Pivot tables'!$T$71:$T$72</c:f>
              <c:strCache>
                <c:ptCount val="1"/>
                <c:pt idx="0">
                  <c:v>Doncaster and Bassetlaw Teaching Hospitals NHS Foundation Trust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tables'!$T$73:$T$90</c:f>
              <c:numCache>
                <c:formatCode>0%</c:formatCode>
                <c:ptCount val="18"/>
                <c:pt idx="0">
                  <c:v>0.15968586387434555</c:v>
                </c:pt>
                <c:pt idx="1">
                  <c:v>0.16929133858267717</c:v>
                </c:pt>
                <c:pt idx="2">
                  <c:v>0.14191852825229961</c:v>
                </c:pt>
                <c:pt idx="3">
                  <c:v>0.15171503957783641</c:v>
                </c:pt>
                <c:pt idx="4">
                  <c:v>0.17073170731707318</c:v>
                </c:pt>
                <c:pt idx="5">
                  <c:v>0.16423841059602648</c:v>
                </c:pt>
                <c:pt idx="6">
                  <c:v>0.16237113402061856</c:v>
                </c:pt>
                <c:pt idx="7">
                  <c:v>0.17076326002587322</c:v>
                </c:pt>
                <c:pt idx="8">
                  <c:v>0.1386392811296534</c:v>
                </c:pt>
                <c:pt idx="9">
                  <c:v>0.18872870249017037</c:v>
                </c:pt>
                <c:pt idx="10">
                  <c:v>0.18324607329842932</c:v>
                </c:pt>
                <c:pt idx="11">
                  <c:v>0.15256410256410258</c:v>
                </c:pt>
                <c:pt idx="12">
                  <c:v>0.15708812260536398</c:v>
                </c:pt>
                <c:pt idx="13">
                  <c:v>0.17018633540372671</c:v>
                </c:pt>
                <c:pt idx="14">
                  <c:v>0.1191969887076537</c:v>
                </c:pt>
                <c:pt idx="15">
                  <c:v>0.13151364764267989</c:v>
                </c:pt>
                <c:pt idx="16">
                  <c:v>0.11851851851851852</c:v>
                </c:pt>
                <c:pt idx="17">
                  <c:v>0.1116564417177914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E74-4D30-B1FB-0567B8DED864}"/>
            </c:ext>
          </c:extLst>
        </c:ser>
        <c:ser>
          <c:idx val="19"/>
          <c:order val="19"/>
          <c:tx>
            <c:strRef>
              <c:f>'Pivot tables'!$U$71:$U$72</c:f>
              <c:strCache>
                <c:ptCount val="1"/>
                <c:pt idx="0">
                  <c:v>East Cheshire NHS Trust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tables'!$U$73:$U$90</c:f>
              <c:numCache>
                <c:formatCode>0%</c:formatCode>
                <c:ptCount val="18"/>
                <c:pt idx="0">
                  <c:v>0.13562386980108498</c:v>
                </c:pt>
                <c:pt idx="1">
                  <c:v>0.13082437275985664</c:v>
                </c:pt>
                <c:pt idx="2">
                  <c:v>0.12299465240641712</c:v>
                </c:pt>
                <c:pt idx="3">
                  <c:v>0.12386156648451731</c:v>
                </c:pt>
                <c:pt idx="4">
                  <c:v>0.11454545454545455</c:v>
                </c:pt>
                <c:pt idx="5">
                  <c:v>0.14234234234234233</c:v>
                </c:pt>
                <c:pt idx="6">
                  <c:v>0.13903743315508021</c:v>
                </c:pt>
                <c:pt idx="7">
                  <c:v>0.12773722627737227</c:v>
                </c:pt>
                <c:pt idx="8">
                  <c:v>0.1270718232044199</c:v>
                </c:pt>
                <c:pt idx="9">
                  <c:v>0.16759776536312848</c:v>
                </c:pt>
                <c:pt idx="10">
                  <c:v>0.1367837338262477</c:v>
                </c:pt>
                <c:pt idx="11">
                  <c:v>0.15653775322283608</c:v>
                </c:pt>
                <c:pt idx="12">
                  <c:v>0.13653136531365315</c:v>
                </c:pt>
                <c:pt idx="13">
                  <c:v>0.11796733212341198</c:v>
                </c:pt>
                <c:pt idx="14">
                  <c:v>0.10889292196007259</c:v>
                </c:pt>
                <c:pt idx="15">
                  <c:v>0.11586452762923351</c:v>
                </c:pt>
                <c:pt idx="16">
                  <c:v>0.10215053763440861</c:v>
                </c:pt>
                <c:pt idx="17">
                  <c:v>9.8765432098765427E-2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E74-4D30-B1FB-0567B8DED864}"/>
            </c:ext>
          </c:extLst>
        </c:ser>
        <c:ser>
          <c:idx val="20"/>
          <c:order val="20"/>
          <c:tx>
            <c:strRef>
              <c:f>'Pivot tables'!$V$71:$V$72</c:f>
              <c:strCache>
                <c:ptCount val="1"/>
                <c:pt idx="0">
                  <c:v>East Lancashire Hospitals NHS Trust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tables'!$V$73:$V$90</c:f>
              <c:numCache>
                <c:formatCode>0%</c:formatCode>
                <c:ptCount val="18"/>
                <c:pt idx="0">
                  <c:v>0.15103734439834024</c:v>
                </c:pt>
                <c:pt idx="1">
                  <c:v>0.19755102040816327</c:v>
                </c:pt>
                <c:pt idx="2">
                  <c:v>0.16826923076923078</c:v>
                </c:pt>
                <c:pt idx="3">
                  <c:v>0.1416</c:v>
                </c:pt>
                <c:pt idx="4">
                  <c:v>0.14193025141930252</c:v>
                </c:pt>
                <c:pt idx="5">
                  <c:v>0.14469453376205788</c:v>
                </c:pt>
                <c:pt idx="6">
                  <c:v>0.15458937198067632</c:v>
                </c:pt>
                <c:pt idx="7">
                  <c:v>0.15550041356492969</c:v>
                </c:pt>
                <c:pt idx="8">
                  <c:v>0.1386306001690617</c:v>
                </c:pt>
                <c:pt idx="9">
                  <c:v>0.16852966466036112</c:v>
                </c:pt>
                <c:pt idx="10">
                  <c:v>0.17110920034393809</c:v>
                </c:pt>
                <c:pt idx="11">
                  <c:v>0.17123287671232876</c:v>
                </c:pt>
                <c:pt idx="12">
                  <c:v>0.15312232677502138</c:v>
                </c:pt>
                <c:pt idx="13">
                  <c:v>0.14066496163682865</c:v>
                </c:pt>
                <c:pt idx="14">
                  <c:v>0.11940298507462686</c:v>
                </c:pt>
                <c:pt idx="15">
                  <c:v>0.13562386980108498</c:v>
                </c:pt>
                <c:pt idx="16">
                  <c:v>0.12704174228675136</c:v>
                </c:pt>
                <c:pt idx="17">
                  <c:v>0.14556962025316456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E74-4D30-B1FB-0567B8DED864}"/>
            </c:ext>
          </c:extLst>
        </c:ser>
        <c:ser>
          <c:idx val="21"/>
          <c:order val="21"/>
          <c:tx>
            <c:strRef>
              <c:f>'Pivot tables'!$W$71:$W$72</c:f>
              <c:strCache>
                <c:ptCount val="1"/>
                <c:pt idx="0">
                  <c:v>Gateshead Health NHS Foundation Trust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tables'!$W$73:$W$90</c:f>
              <c:numCache>
                <c:formatCode>0%</c:formatCode>
                <c:ptCount val="18"/>
                <c:pt idx="0">
                  <c:v>0.19332161687170474</c:v>
                </c:pt>
                <c:pt idx="1">
                  <c:v>0.15870307167235495</c:v>
                </c:pt>
                <c:pt idx="2">
                  <c:v>0.18474576271186441</c:v>
                </c:pt>
                <c:pt idx="3">
                  <c:v>0.16161616161616163</c:v>
                </c:pt>
                <c:pt idx="4">
                  <c:v>0.18032786885245902</c:v>
                </c:pt>
                <c:pt idx="5">
                  <c:v>0.19879518072289157</c:v>
                </c:pt>
                <c:pt idx="6">
                  <c:v>0.20388349514563106</c:v>
                </c:pt>
                <c:pt idx="7">
                  <c:v>0.15122873345935728</c:v>
                </c:pt>
                <c:pt idx="8">
                  <c:v>0.14071294559099437</c:v>
                </c:pt>
                <c:pt idx="9">
                  <c:v>0.20037453183520598</c:v>
                </c:pt>
                <c:pt idx="10">
                  <c:v>0.20142602495543671</c:v>
                </c:pt>
                <c:pt idx="11">
                  <c:v>0.16782006920415224</c:v>
                </c:pt>
                <c:pt idx="12">
                  <c:v>0.14067796610169492</c:v>
                </c:pt>
                <c:pt idx="13">
                  <c:v>0.13833333333333334</c:v>
                </c:pt>
                <c:pt idx="14">
                  <c:v>0.11532125205930807</c:v>
                </c:pt>
                <c:pt idx="15">
                  <c:v>0.11475409836065574</c:v>
                </c:pt>
                <c:pt idx="16">
                  <c:v>9.7087378640776698E-2</c:v>
                </c:pt>
                <c:pt idx="17">
                  <c:v>0.13793103448275862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E74-4D30-B1FB-0567B8DED864}"/>
            </c:ext>
          </c:extLst>
        </c:ser>
        <c:ser>
          <c:idx val="22"/>
          <c:order val="22"/>
          <c:tx>
            <c:strRef>
              <c:f>'Pivot tables'!$X$71:$X$72</c:f>
              <c:strCache>
                <c:ptCount val="1"/>
                <c:pt idx="0">
                  <c:v>GPs and practice staff &amp; CCG staff in Doncaster &amp; Bassetlaw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tables'!$X$73:$X$90</c:f>
              <c:numCache>
                <c:formatCode>0%</c:formatCode>
                <c:ptCount val="18"/>
                <c:pt idx="0">
                  <c:v>0.16470588235294117</c:v>
                </c:pt>
                <c:pt idx="1">
                  <c:v>0.11392405063291139</c:v>
                </c:pt>
                <c:pt idx="2">
                  <c:v>0.12820512820512819</c:v>
                </c:pt>
                <c:pt idx="3">
                  <c:v>0.12987012987012986</c:v>
                </c:pt>
                <c:pt idx="4">
                  <c:v>0.10810810810810811</c:v>
                </c:pt>
                <c:pt idx="5">
                  <c:v>9.5890410958904104E-2</c:v>
                </c:pt>
                <c:pt idx="6">
                  <c:v>0.15277777777777779</c:v>
                </c:pt>
                <c:pt idx="7">
                  <c:v>0.12676056338028169</c:v>
                </c:pt>
                <c:pt idx="8">
                  <c:v>0.17142857142857143</c:v>
                </c:pt>
                <c:pt idx="9">
                  <c:v>0.22058823529411764</c:v>
                </c:pt>
                <c:pt idx="10">
                  <c:v>0.14864864864864866</c:v>
                </c:pt>
                <c:pt idx="11">
                  <c:v>0.1388888888888889</c:v>
                </c:pt>
                <c:pt idx="12">
                  <c:v>0.1111111111111111</c:v>
                </c:pt>
                <c:pt idx="13">
                  <c:v>0.21794871794871795</c:v>
                </c:pt>
                <c:pt idx="14">
                  <c:v>0.13750000000000001</c:v>
                </c:pt>
                <c:pt idx="15">
                  <c:v>7.4999999999999997E-2</c:v>
                </c:pt>
                <c:pt idx="16">
                  <c:v>6.0240963855421686E-2</c:v>
                </c:pt>
                <c:pt idx="17">
                  <c:v>0.15662650602409639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E74-4D30-B1FB-0567B8DED864}"/>
            </c:ext>
          </c:extLst>
        </c:ser>
        <c:ser>
          <c:idx val="23"/>
          <c:order val="23"/>
          <c:tx>
            <c:strRef>
              <c:f>'Pivot tables'!$Y$71:$Y$72</c:f>
              <c:strCache>
                <c:ptCount val="1"/>
                <c:pt idx="0">
                  <c:v>GPs and Practice Staff in Greater Manchester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tables'!$Y$73:$Y$90</c:f>
              <c:numCache>
                <c:formatCode>0%</c:formatCode>
                <c:ptCount val="18"/>
                <c:pt idx="0">
                  <c:v>0.15343915343915343</c:v>
                </c:pt>
                <c:pt idx="1">
                  <c:v>0.12</c:v>
                </c:pt>
                <c:pt idx="2">
                  <c:v>0.11450381679389313</c:v>
                </c:pt>
                <c:pt idx="3">
                  <c:v>0.11948051948051948</c:v>
                </c:pt>
                <c:pt idx="4">
                  <c:v>0.15245478036175711</c:v>
                </c:pt>
                <c:pt idx="5">
                  <c:v>0.17391304347826086</c:v>
                </c:pt>
                <c:pt idx="6">
                  <c:v>0.14249363867684478</c:v>
                </c:pt>
                <c:pt idx="7">
                  <c:v>0.14358974358974358</c:v>
                </c:pt>
                <c:pt idx="8">
                  <c:v>0.15681233933161953</c:v>
                </c:pt>
                <c:pt idx="9">
                  <c:v>0.17647058823529413</c:v>
                </c:pt>
                <c:pt idx="10">
                  <c:v>0.11825192802056556</c:v>
                </c:pt>
                <c:pt idx="11">
                  <c:v>0.14358974358974358</c:v>
                </c:pt>
                <c:pt idx="12">
                  <c:v>0.13612565445026178</c:v>
                </c:pt>
                <c:pt idx="13">
                  <c:v>0.13520408163265307</c:v>
                </c:pt>
                <c:pt idx="14">
                  <c:v>0.13144329896907217</c:v>
                </c:pt>
                <c:pt idx="15">
                  <c:v>8.8541666666666671E-2</c:v>
                </c:pt>
                <c:pt idx="16">
                  <c:v>8.3769633507853408E-2</c:v>
                </c:pt>
                <c:pt idx="17">
                  <c:v>9.4736842105263161E-2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E74-4D30-B1FB-0567B8DED864}"/>
            </c:ext>
          </c:extLst>
        </c:ser>
        <c:ser>
          <c:idx val="24"/>
          <c:order val="24"/>
          <c:tx>
            <c:strRef>
              <c:f>'Pivot tables'!$Z$71:$Z$72</c:f>
              <c:strCache>
                <c:ptCount val="1"/>
                <c:pt idx="0">
                  <c:v>GPs and practice staff in the North of England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tables'!$Z$73:$Z$90</c:f>
              <c:numCache>
                <c:formatCode>0%</c:formatCode>
                <c:ptCount val="18"/>
                <c:pt idx="0">
                  <c:v>0.1788793103448276</c:v>
                </c:pt>
                <c:pt idx="1">
                  <c:v>0.13403416557161629</c:v>
                </c:pt>
                <c:pt idx="2">
                  <c:v>0.14190981432360741</c:v>
                </c:pt>
                <c:pt idx="3">
                  <c:v>0.15719063545150502</c:v>
                </c:pt>
                <c:pt idx="4">
                  <c:v>0.16283650689428758</c:v>
                </c:pt>
                <c:pt idx="5">
                  <c:v>0.16785022595222723</c:v>
                </c:pt>
                <c:pt idx="6">
                  <c:v>0.16274634456452639</c:v>
                </c:pt>
                <c:pt idx="7">
                  <c:v>0.15964802011313639</c:v>
                </c:pt>
                <c:pt idx="8">
                  <c:v>0.20361145703611458</c:v>
                </c:pt>
                <c:pt idx="9">
                  <c:v>0.22761194029850745</c:v>
                </c:pt>
                <c:pt idx="10">
                  <c:v>0.17753623188405798</c:v>
                </c:pt>
                <c:pt idx="11">
                  <c:v>0.18381915526472337</c:v>
                </c:pt>
                <c:pt idx="12">
                  <c:v>0.15930232558139534</c:v>
                </c:pt>
                <c:pt idx="13">
                  <c:v>0.13957597173144876</c:v>
                </c:pt>
                <c:pt idx="14">
                  <c:v>0.12183353437876961</c:v>
                </c:pt>
                <c:pt idx="15">
                  <c:v>9.8826436071649162E-2</c:v>
                </c:pt>
                <c:pt idx="16">
                  <c:v>9.9317194289261335E-2</c:v>
                </c:pt>
                <c:pt idx="17">
                  <c:v>0.10995085995085994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E74-4D30-B1FB-0567B8DED864}"/>
            </c:ext>
          </c:extLst>
        </c:ser>
        <c:ser>
          <c:idx val="25"/>
          <c:order val="25"/>
          <c:tx>
            <c:strRef>
              <c:f>'Pivot tables'!$AA$71:$AA$72</c:f>
              <c:strCache>
                <c:ptCount val="1"/>
                <c:pt idx="0">
                  <c:v>Gps, practice staff &amp; CCG staff in Airedale &amp; Bradford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tables'!$AA$73:$AA$90</c:f>
              <c:numCache>
                <c:formatCode>0%</c:formatCode>
                <c:ptCount val="18"/>
                <c:pt idx="0">
                  <c:v>0.13872832369942195</c:v>
                </c:pt>
                <c:pt idx="1">
                  <c:v>0.11666666666666667</c:v>
                </c:pt>
                <c:pt idx="2">
                  <c:v>0.14444444444444443</c:v>
                </c:pt>
                <c:pt idx="3">
                  <c:v>0.13736263736263737</c:v>
                </c:pt>
                <c:pt idx="4">
                  <c:v>0.12994350282485875</c:v>
                </c:pt>
                <c:pt idx="5">
                  <c:v>0.13559322033898305</c:v>
                </c:pt>
                <c:pt idx="6">
                  <c:v>0.13513513513513514</c:v>
                </c:pt>
                <c:pt idx="7">
                  <c:v>0.14054054054054055</c:v>
                </c:pt>
                <c:pt idx="8">
                  <c:v>0.21546961325966851</c:v>
                </c:pt>
                <c:pt idx="9">
                  <c:v>0.13114754098360656</c:v>
                </c:pt>
                <c:pt idx="10">
                  <c:v>0.16939890710382513</c:v>
                </c:pt>
                <c:pt idx="11">
                  <c:v>0.15789473684210525</c:v>
                </c:pt>
                <c:pt idx="12">
                  <c:v>0.14893617021276595</c:v>
                </c:pt>
                <c:pt idx="13">
                  <c:v>0.14736842105263157</c:v>
                </c:pt>
                <c:pt idx="14">
                  <c:v>0.1276595744680851</c:v>
                </c:pt>
                <c:pt idx="15">
                  <c:v>0.12234042553191489</c:v>
                </c:pt>
                <c:pt idx="16">
                  <c:v>0.10695187165775401</c:v>
                </c:pt>
                <c:pt idx="17">
                  <c:v>0.10215053763440861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E74-4D30-B1FB-0567B8DED864}"/>
            </c:ext>
          </c:extLst>
        </c:ser>
        <c:ser>
          <c:idx val="26"/>
          <c:order val="26"/>
          <c:tx>
            <c:strRef>
              <c:f>'Pivot tables'!$AB$71:$AB$72</c:f>
              <c:strCache>
                <c:ptCount val="1"/>
                <c:pt idx="0">
                  <c:v>Gps, practice staff &amp; CCG staff in Calderdale, Kirklees &amp; Wakefield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tables'!$AB$73:$AB$90</c:f>
              <c:numCache>
                <c:formatCode>0%</c:formatCode>
                <c:ptCount val="18"/>
                <c:pt idx="0">
                  <c:v>0.10240963855421686</c:v>
                </c:pt>
                <c:pt idx="1">
                  <c:v>0.14723926380368099</c:v>
                </c:pt>
                <c:pt idx="2">
                  <c:v>0.1144578313253012</c:v>
                </c:pt>
                <c:pt idx="3">
                  <c:v>0.12650602409638553</c:v>
                </c:pt>
                <c:pt idx="4">
                  <c:v>0.11180124223602485</c:v>
                </c:pt>
                <c:pt idx="5">
                  <c:v>0.14838709677419354</c:v>
                </c:pt>
                <c:pt idx="6">
                  <c:v>0.15189873417721519</c:v>
                </c:pt>
                <c:pt idx="7">
                  <c:v>0.14285714285714285</c:v>
                </c:pt>
                <c:pt idx="8">
                  <c:v>0.17088607594936708</c:v>
                </c:pt>
                <c:pt idx="9">
                  <c:v>0.2356687898089172</c:v>
                </c:pt>
                <c:pt idx="10">
                  <c:v>0.14012738853503184</c:v>
                </c:pt>
                <c:pt idx="11">
                  <c:v>0.12903225806451613</c:v>
                </c:pt>
                <c:pt idx="12">
                  <c:v>0.11464968152866242</c:v>
                </c:pt>
                <c:pt idx="13">
                  <c:v>0.12666666666666668</c:v>
                </c:pt>
                <c:pt idx="14">
                  <c:v>0.10738255033557047</c:v>
                </c:pt>
                <c:pt idx="15">
                  <c:v>7.4324324324324328E-2</c:v>
                </c:pt>
                <c:pt idx="16">
                  <c:v>9.5890410958904104E-2</c:v>
                </c:pt>
                <c:pt idx="17">
                  <c:v>9.5238095238095233E-2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E74-4D30-B1FB-0567B8DED864}"/>
            </c:ext>
          </c:extLst>
        </c:ser>
        <c:ser>
          <c:idx val="27"/>
          <c:order val="27"/>
          <c:tx>
            <c:strRef>
              <c:f>'Pivot tables'!$AC$71:$AC$72</c:f>
              <c:strCache>
                <c:ptCount val="1"/>
                <c:pt idx="0">
                  <c:v>Gps, practice staff &amp; CCG staff in Leeds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tables'!$AC$73:$AC$90</c:f>
              <c:numCache>
                <c:formatCode>0%</c:formatCode>
                <c:ptCount val="18"/>
                <c:pt idx="0">
                  <c:v>0.10472972972972973</c:v>
                </c:pt>
                <c:pt idx="1">
                  <c:v>0.12333333333333334</c:v>
                </c:pt>
                <c:pt idx="2">
                  <c:v>0.17799352750809061</c:v>
                </c:pt>
                <c:pt idx="3">
                  <c:v>0.12738853503184713</c:v>
                </c:pt>
                <c:pt idx="4">
                  <c:v>0.16257668711656442</c:v>
                </c:pt>
                <c:pt idx="5">
                  <c:v>0.12130177514792899</c:v>
                </c:pt>
                <c:pt idx="6">
                  <c:v>0.15</c:v>
                </c:pt>
                <c:pt idx="7">
                  <c:v>0.16521739130434782</c:v>
                </c:pt>
                <c:pt idx="8">
                  <c:v>0.1396011396011396</c:v>
                </c:pt>
                <c:pt idx="9">
                  <c:v>0.16246498599439776</c:v>
                </c:pt>
                <c:pt idx="10">
                  <c:v>0.1270718232044199</c:v>
                </c:pt>
                <c:pt idx="11">
                  <c:v>0.12534059945504086</c:v>
                </c:pt>
                <c:pt idx="12">
                  <c:v>0.13477088948787061</c:v>
                </c:pt>
                <c:pt idx="13">
                  <c:v>0.12244897959183673</c:v>
                </c:pt>
                <c:pt idx="14">
                  <c:v>0.14285714285714285</c:v>
                </c:pt>
                <c:pt idx="15">
                  <c:v>0.12437810945273632</c:v>
                </c:pt>
                <c:pt idx="16">
                  <c:v>7.3170731707317069E-2</c:v>
                </c:pt>
                <c:pt idx="17">
                  <c:v>0.10096153846153846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E74-4D30-B1FB-0567B8DED864}"/>
            </c:ext>
          </c:extLst>
        </c:ser>
        <c:ser>
          <c:idx val="28"/>
          <c:order val="28"/>
          <c:tx>
            <c:strRef>
              <c:f>'Pivot tables'!$AD$71:$AD$72</c:f>
              <c:strCache>
                <c:ptCount val="1"/>
                <c:pt idx="0">
                  <c:v>Gps, practice staff &amp; CCG staff in Rotherham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tables'!$AD$73:$AD$90</c:f>
              <c:numCache>
                <c:formatCode>0%</c:formatCode>
                <c:ptCount val="18"/>
                <c:pt idx="0">
                  <c:v>0.16326530612244897</c:v>
                </c:pt>
                <c:pt idx="1">
                  <c:v>0.16666666666666666</c:v>
                </c:pt>
                <c:pt idx="2">
                  <c:v>0.19298245614035087</c:v>
                </c:pt>
                <c:pt idx="3">
                  <c:v>0.17543859649122806</c:v>
                </c:pt>
                <c:pt idx="4">
                  <c:v>6.7796610169491525E-2</c:v>
                </c:pt>
                <c:pt idx="5">
                  <c:v>0.13559322033898305</c:v>
                </c:pt>
                <c:pt idx="6">
                  <c:v>0.125</c:v>
                </c:pt>
                <c:pt idx="7">
                  <c:v>0.11538461538461539</c:v>
                </c:pt>
                <c:pt idx="8">
                  <c:v>0.11764705882352941</c:v>
                </c:pt>
                <c:pt idx="9">
                  <c:v>0.1875</c:v>
                </c:pt>
                <c:pt idx="10">
                  <c:v>0.16666666666666666</c:v>
                </c:pt>
                <c:pt idx="11">
                  <c:v>0.17391304347826086</c:v>
                </c:pt>
                <c:pt idx="12">
                  <c:v>0.15217391304347827</c:v>
                </c:pt>
                <c:pt idx="13">
                  <c:v>7.8431372549019607E-2</c:v>
                </c:pt>
                <c:pt idx="14">
                  <c:v>9.8039215686274508E-2</c:v>
                </c:pt>
                <c:pt idx="15">
                  <c:v>0.12</c:v>
                </c:pt>
                <c:pt idx="16">
                  <c:v>0.1</c:v>
                </c:pt>
                <c:pt idx="17">
                  <c:v>5.7692307692307696E-2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E74-4D30-B1FB-0567B8DED864}"/>
            </c:ext>
          </c:extLst>
        </c:ser>
        <c:ser>
          <c:idx val="29"/>
          <c:order val="29"/>
          <c:tx>
            <c:strRef>
              <c:f>'Pivot tables'!$AE$71:$AE$72</c:f>
              <c:strCache>
                <c:ptCount val="1"/>
                <c:pt idx="0">
                  <c:v>GPs, Practice staff, and CCG staff in Cumbria and Cumbria NECSU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tables'!$AE$73:$AE$90</c:f>
              <c:numCache>
                <c:formatCode>0%</c:formatCode>
                <c:ptCount val="18"/>
                <c:pt idx="0">
                  <c:v>9.3333333333333338E-2</c:v>
                </c:pt>
                <c:pt idx="1">
                  <c:v>0.12162162162162163</c:v>
                </c:pt>
                <c:pt idx="2">
                  <c:v>0.14102564102564102</c:v>
                </c:pt>
                <c:pt idx="3">
                  <c:v>0.14473684210526316</c:v>
                </c:pt>
                <c:pt idx="4">
                  <c:v>0.11392405063291139</c:v>
                </c:pt>
                <c:pt idx="5">
                  <c:v>0.14814814814814814</c:v>
                </c:pt>
                <c:pt idx="6">
                  <c:v>0.11627906976744186</c:v>
                </c:pt>
                <c:pt idx="7">
                  <c:v>0.1348314606741573</c:v>
                </c:pt>
                <c:pt idx="8">
                  <c:v>0.3146067415730337</c:v>
                </c:pt>
                <c:pt idx="9">
                  <c:v>0.24468085106382978</c:v>
                </c:pt>
                <c:pt idx="10">
                  <c:v>0.20430107526881722</c:v>
                </c:pt>
                <c:pt idx="11">
                  <c:v>0.14893617021276595</c:v>
                </c:pt>
                <c:pt idx="12">
                  <c:v>0.13978494623655913</c:v>
                </c:pt>
                <c:pt idx="13">
                  <c:v>0.15463917525773196</c:v>
                </c:pt>
                <c:pt idx="14">
                  <c:v>0.15</c:v>
                </c:pt>
                <c:pt idx="15">
                  <c:v>0.16666666666666666</c:v>
                </c:pt>
                <c:pt idx="16">
                  <c:v>0.17475728155339806</c:v>
                </c:pt>
                <c:pt idx="17">
                  <c:v>0.14851485148514851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E74-4D30-B1FB-0567B8DED864}"/>
            </c:ext>
          </c:extLst>
        </c:ser>
        <c:ser>
          <c:idx val="30"/>
          <c:order val="30"/>
          <c:tx>
            <c:strRef>
              <c:f>'Pivot tables'!$AF$71:$AF$72</c:f>
              <c:strCache>
                <c:ptCount val="1"/>
                <c:pt idx="0">
                  <c:v>Greater Manchester Hospices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tables'!$AF$73:$AF$90</c:f>
              <c:numCache>
                <c:formatCode>0%</c:formatCode>
                <c:ptCount val="18"/>
                <c:pt idx="0">
                  <c:v>5.6603773584905662E-2</c:v>
                </c:pt>
                <c:pt idx="1">
                  <c:v>0.06</c:v>
                </c:pt>
                <c:pt idx="2">
                  <c:v>2.0833333333333332E-2</c:v>
                </c:pt>
                <c:pt idx="3">
                  <c:v>2.1739130434782608E-2</c:v>
                </c:pt>
                <c:pt idx="4">
                  <c:v>4.2553191489361701E-2</c:v>
                </c:pt>
                <c:pt idx="5">
                  <c:v>0.13043478260869565</c:v>
                </c:pt>
                <c:pt idx="6">
                  <c:v>0.08</c:v>
                </c:pt>
                <c:pt idx="7">
                  <c:v>0.04</c:v>
                </c:pt>
                <c:pt idx="8">
                  <c:v>4.0816326530612242E-2</c:v>
                </c:pt>
                <c:pt idx="9">
                  <c:v>0.12244897959183673</c:v>
                </c:pt>
                <c:pt idx="10">
                  <c:v>0.06</c:v>
                </c:pt>
                <c:pt idx="11">
                  <c:v>8.3333333333333329E-2</c:v>
                </c:pt>
                <c:pt idx="12">
                  <c:v>4.2553191489361701E-2</c:v>
                </c:pt>
                <c:pt idx="13">
                  <c:v>0.10909090909090909</c:v>
                </c:pt>
                <c:pt idx="14">
                  <c:v>0.1206896551724138</c:v>
                </c:pt>
                <c:pt idx="15">
                  <c:v>9.8039215686274508E-2</c:v>
                </c:pt>
                <c:pt idx="16">
                  <c:v>0.17777777777777778</c:v>
                </c:pt>
                <c:pt idx="17">
                  <c:v>0.11363636363636363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E74-4D30-B1FB-0567B8DED864}"/>
            </c:ext>
          </c:extLst>
        </c:ser>
        <c:ser>
          <c:idx val="31"/>
          <c:order val="31"/>
          <c:tx>
            <c:strRef>
              <c:f>'Pivot tables'!$AG$71:$AG$72</c:f>
              <c:strCache>
                <c:ptCount val="1"/>
                <c:pt idx="0">
                  <c:v>Greater Manchester Mental Health NHS Foundation Trust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tables'!$AG$73:$AG$90</c:f>
              <c:numCache>
                <c:formatCode>0%</c:formatCode>
                <c:ptCount val="18"/>
                <c:pt idx="0">
                  <c:v>9.3240093240093247E-2</c:v>
                </c:pt>
                <c:pt idx="1">
                  <c:v>0.11001642036124795</c:v>
                </c:pt>
                <c:pt idx="2">
                  <c:v>0.1037037037037037</c:v>
                </c:pt>
                <c:pt idx="3">
                  <c:v>8.026208026208026E-2</c:v>
                </c:pt>
                <c:pt idx="4">
                  <c:v>0.11233108108108109</c:v>
                </c:pt>
                <c:pt idx="5">
                  <c:v>9.6000000000000002E-2</c:v>
                </c:pt>
                <c:pt idx="6">
                  <c:v>0.10746812386156648</c:v>
                </c:pt>
                <c:pt idx="7">
                  <c:v>0.1167420814479638</c:v>
                </c:pt>
                <c:pt idx="8">
                  <c:v>0.13746630727762804</c:v>
                </c:pt>
                <c:pt idx="9">
                  <c:v>0.15112262521588946</c:v>
                </c:pt>
                <c:pt idx="10">
                  <c:v>0.19596299411269974</c:v>
                </c:pt>
                <c:pt idx="11">
                  <c:v>0.16136539953452289</c:v>
                </c:pt>
                <c:pt idx="12">
                  <c:v>0.15552325581395349</c:v>
                </c:pt>
                <c:pt idx="13">
                  <c:v>0.14917127071823205</c:v>
                </c:pt>
                <c:pt idx="14">
                  <c:v>0.1140893470790378</c:v>
                </c:pt>
                <c:pt idx="15">
                  <c:v>0.11788896504455106</c:v>
                </c:pt>
                <c:pt idx="16">
                  <c:v>9.2328581126951803E-2</c:v>
                </c:pt>
                <c:pt idx="17">
                  <c:v>0.10020040080160321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E74-4D30-B1FB-0567B8DED864}"/>
            </c:ext>
          </c:extLst>
        </c:ser>
        <c:ser>
          <c:idx val="32"/>
          <c:order val="32"/>
          <c:tx>
            <c:strRef>
              <c:f>'Pivot tables'!$AH$71:$AH$72</c:f>
              <c:strCache>
                <c:ptCount val="1"/>
                <c:pt idx="0">
                  <c:v>Harrogate and District NHS Foundation Trust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tables'!$AH$73:$AH$90</c:f>
              <c:numCache>
                <c:formatCode>0%</c:formatCode>
                <c:ptCount val="18"/>
                <c:pt idx="0">
                  <c:v>5.9445178335535004E-2</c:v>
                </c:pt>
                <c:pt idx="1">
                  <c:v>6.1141304347826088E-2</c:v>
                </c:pt>
                <c:pt idx="2">
                  <c:v>6.4952638700947224E-2</c:v>
                </c:pt>
                <c:pt idx="3">
                  <c:v>6.0565275908479141E-2</c:v>
                </c:pt>
                <c:pt idx="4">
                  <c:v>6.8364611260053623E-2</c:v>
                </c:pt>
                <c:pt idx="5">
                  <c:v>6.49867374005305E-2</c:v>
                </c:pt>
                <c:pt idx="6">
                  <c:v>6.7017082785808146E-2</c:v>
                </c:pt>
                <c:pt idx="7">
                  <c:v>5.9288537549407112E-2</c:v>
                </c:pt>
                <c:pt idx="8">
                  <c:v>6.5573770491803282E-2</c:v>
                </c:pt>
                <c:pt idx="9">
                  <c:v>9.9050203527815461E-2</c:v>
                </c:pt>
                <c:pt idx="10">
                  <c:v>7.4315514993481088E-2</c:v>
                </c:pt>
                <c:pt idx="11">
                  <c:v>9.1503267973856203E-2</c:v>
                </c:pt>
                <c:pt idx="12">
                  <c:v>7.2538860103626937E-2</c:v>
                </c:pt>
                <c:pt idx="13">
                  <c:v>7.1156289707750953E-2</c:v>
                </c:pt>
                <c:pt idx="14">
                  <c:v>6.8354430379746839E-2</c:v>
                </c:pt>
                <c:pt idx="15">
                  <c:v>6.9053708439897693E-2</c:v>
                </c:pt>
                <c:pt idx="16">
                  <c:v>6.1068702290076333E-2</c:v>
                </c:pt>
                <c:pt idx="17">
                  <c:v>6.4304461942257224E-2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E74-4D30-B1FB-0567B8DED864}"/>
            </c:ext>
          </c:extLst>
        </c:ser>
        <c:ser>
          <c:idx val="33"/>
          <c:order val="33"/>
          <c:tx>
            <c:strRef>
              <c:f>'Pivot tables'!$AI$71:$AI$72</c:f>
              <c:strCache>
                <c:ptCount val="1"/>
                <c:pt idx="0">
                  <c:v>Hull University Teaching Hospital NHS Trust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tables'!$AI$73:$AI$90</c:f>
              <c:numCache>
                <c:formatCode>0%</c:formatCode>
                <c:ptCount val="18"/>
                <c:pt idx="0">
                  <c:v>0.16961451247165532</c:v>
                </c:pt>
                <c:pt idx="1">
                  <c:v>0.14772204325816843</c:v>
                </c:pt>
                <c:pt idx="2">
                  <c:v>0.1752136752136752</c:v>
                </c:pt>
                <c:pt idx="3">
                  <c:v>0.16958808063102543</c:v>
                </c:pt>
                <c:pt idx="4">
                  <c:v>0.13802083333333334</c:v>
                </c:pt>
                <c:pt idx="5">
                  <c:v>0.15274772825616617</c:v>
                </c:pt>
                <c:pt idx="6">
                  <c:v>0.16076294277929154</c:v>
                </c:pt>
                <c:pt idx="7">
                  <c:v>0.17995110024449879</c:v>
                </c:pt>
                <c:pt idx="8">
                  <c:v>0.13479780329505742</c:v>
                </c:pt>
                <c:pt idx="9">
                  <c:v>0.1526639344262295</c:v>
                </c:pt>
                <c:pt idx="10">
                  <c:v>0.16485788113695091</c:v>
                </c:pt>
                <c:pt idx="11">
                  <c:v>0.16803278688524589</c:v>
                </c:pt>
                <c:pt idx="12">
                  <c:v>0.14454732510288065</c:v>
                </c:pt>
                <c:pt idx="13">
                  <c:v>0.14734561213434452</c:v>
                </c:pt>
                <c:pt idx="14">
                  <c:v>0.16459794927145169</c:v>
                </c:pt>
                <c:pt idx="15">
                  <c:v>0.12943632567849686</c:v>
                </c:pt>
                <c:pt idx="16">
                  <c:v>0.17029177718832891</c:v>
                </c:pt>
                <c:pt idx="17">
                  <c:v>0.12767094017094016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E74-4D30-B1FB-0567B8DED864}"/>
            </c:ext>
          </c:extLst>
        </c:ser>
        <c:ser>
          <c:idx val="34"/>
          <c:order val="34"/>
          <c:tx>
            <c:strRef>
              <c:f>'Pivot tables'!$AJ$71:$AJ$72</c:f>
              <c:strCache>
                <c:ptCount val="1"/>
                <c:pt idx="0">
                  <c:v>Humber Teaching NHS Foundation Trust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tables'!$AJ$73:$AJ$90</c:f>
              <c:numCache>
                <c:formatCode>0%</c:formatCode>
                <c:ptCount val="18"/>
                <c:pt idx="0">
                  <c:v>6.6420664206642069E-2</c:v>
                </c:pt>
                <c:pt idx="1">
                  <c:v>5.514705882352941E-2</c:v>
                </c:pt>
                <c:pt idx="2">
                  <c:v>8.8888888888888892E-2</c:v>
                </c:pt>
                <c:pt idx="3">
                  <c:v>0.11070110701107011</c:v>
                </c:pt>
                <c:pt idx="4">
                  <c:v>0.11895910780669144</c:v>
                </c:pt>
                <c:pt idx="5">
                  <c:v>0.11594202898550725</c:v>
                </c:pt>
                <c:pt idx="6">
                  <c:v>0.10408921933085502</c:v>
                </c:pt>
                <c:pt idx="7">
                  <c:v>0.10646387832699619</c:v>
                </c:pt>
                <c:pt idx="8">
                  <c:v>8.8983050847457626E-2</c:v>
                </c:pt>
                <c:pt idx="9">
                  <c:v>0.1206896551724138</c:v>
                </c:pt>
                <c:pt idx="10">
                  <c:v>8.0357142857142863E-2</c:v>
                </c:pt>
                <c:pt idx="11">
                  <c:v>0.15111111111111111</c:v>
                </c:pt>
                <c:pt idx="12">
                  <c:v>0.13043478260869565</c:v>
                </c:pt>
                <c:pt idx="13">
                  <c:v>0.14285714285714285</c:v>
                </c:pt>
                <c:pt idx="14">
                  <c:v>0.10548523206751055</c:v>
                </c:pt>
                <c:pt idx="15">
                  <c:v>8.8983050847457626E-2</c:v>
                </c:pt>
                <c:pt idx="16">
                  <c:v>0.1729957805907173</c:v>
                </c:pt>
                <c:pt idx="17">
                  <c:v>0.14509803921568629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E74-4D30-B1FB-0567B8DED864}"/>
            </c:ext>
          </c:extLst>
        </c:ser>
        <c:ser>
          <c:idx val="35"/>
          <c:order val="35"/>
          <c:tx>
            <c:strRef>
              <c:f>'Pivot tables'!$AK$71:$AK$72</c:f>
              <c:strCache>
                <c:ptCount val="1"/>
                <c:pt idx="0">
                  <c:v>Lancashire and South Cumbria NHS Foundation Trust 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tables'!$AK$73:$AK$90</c:f>
              <c:numCache>
                <c:formatCode>0%</c:formatCode>
                <c:ptCount val="18"/>
                <c:pt idx="0">
                  <c:v>0.15724815724815724</c:v>
                </c:pt>
                <c:pt idx="1">
                  <c:v>0.16313823163138233</c:v>
                </c:pt>
                <c:pt idx="2">
                  <c:v>0.12609238451935081</c:v>
                </c:pt>
                <c:pt idx="3">
                  <c:v>0.13857677902621723</c:v>
                </c:pt>
                <c:pt idx="4">
                  <c:v>0.10314465408805032</c:v>
                </c:pt>
                <c:pt idx="5">
                  <c:v>0.1424968474148802</c:v>
                </c:pt>
                <c:pt idx="6">
                  <c:v>0.1414267834793492</c:v>
                </c:pt>
                <c:pt idx="7">
                  <c:v>0.1411042944785276</c:v>
                </c:pt>
                <c:pt idx="8">
                  <c:v>0.12394705174488568</c:v>
                </c:pt>
                <c:pt idx="9">
                  <c:v>0.15137067938021453</c:v>
                </c:pt>
                <c:pt idx="10">
                  <c:v>0.14622641509433962</c:v>
                </c:pt>
                <c:pt idx="11">
                  <c:v>0.14712643678160919</c:v>
                </c:pt>
                <c:pt idx="12">
                  <c:v>0.15165336374002281</c:v>
                </c:pt>
                <c:pt idx="13">
                  <c:v>0.13146067415730336</c:v>
                </c:pt>
                <c:pt idx="14">
                  <c:v>0.12074643249176729</c:v>
                </c:pt>
                <c:pt idx="15">
                  <c:v>0.10303687635574837</c:v>
                </c:pt>
                <c:pt idx="16">
                  <c:v>0.11797752808988764</c:v>
                </c:pt>
                <c:pt idx="17">
                  <c:v>9.297052154195011E-2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E74-4D30-B1FB-0567B8DED864}"/>
            </c:ext>
          </c:extLst>
        </c:ser>
        <c:ser>
          <c:idx val="36"/>
          <c:order val="36"/>
          <c:tx>
            <c:strRef>
              <c:f>'Pivot tables'!$AL$71:$AL$72</c:f>
              <c:strCache>
                <c:ptCount val="1"/>
                <c:pt idx="0">
                  <c:v>Lancashire Public Health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tables'!$AL$73:$AL$90</c:f>
              <c:numCache>
                <c:formatCode>0%</c:formatCode>
                <c:ptCount val="18"/>
                <c:pt idx="0">
                  <c:v>0.18181818181818182</c:v>
                </c:pt>
                <c:pt idx="1">
                  <c:v>8.8235294117647065E-2</c:v>
                </c:pt>
                <c:pt idx="2">
                  <c:v>5.5555555555555552E-2</c:v>
                </c:pt>
                <c:pt idx="3">
                  <c:v>5.8823529411764705E-2</c:v>
                </c:pt>
                <c:pt idx="4">
                  <c:v>0</c:v>
                </c:pt>
                <c:pt idx="5">
                  <c:v>0</c:v>
                </c:pt>
                <c:pt idx="6">
                  <c:v>3.5714285714285712E-2</c:v>
                </c:pt>
                <c:pt idx="7">
                  <c:v>0.14285714285714285</c:v>
                </c:pt>
                <c:pt idx="8">
                  <c:v>3.7037037037037035E-2</c:v>
                </c:pt>
                <c:pt idx="9">
                  <c:v>0.14814814814814814</c:v>
                </c:pt>
                <c:pt idx="10">
                  <c:v>0.14814814814814814</c:v>
                </c:pt>
                <c:pt idx="11">
                  <c:v>0.10344827586206896</c:v>
                </c:pt>
                <c:pt idx="12">
                  <c:v>0.17241379310344829</c:v>
                </c:pt>
                <c:pt idx="13">
                  <c:v>0.21276595744680851</c:v>
                </c:pt>
                <c:pt idx="14">
                  <c:v>0.14285714285714285</c:v>
                </c:pt>
                <c:pt idx="15">
                  <c:v>0.16981132075471697</c:v>
                </c:pt>
                <c:pt idx="16">
                  <c:v>0.11764705882352941</c:v>
                </c:pt>
                <c:pt idx="17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E74-4D30-B1FB-0567B8DED864}"/>
            </c:ext>
          </c:extLst>
        </c:ser>
        <c:ser>
          <c:idx val="37"/>
          <c:order val="37"/>
          <c:tx>
            <c:strRef>
              <c:f>'Pivot tables'!$AM$71:$AM$72</c:f>
              <c:strCache>
                <c:ptCount val="1"/>
                <c:pt idx="0">
                  <c:v>Lancashire Teaching Hospitals NHS Foundation Trust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tables'!$AM$73:$AM$90</c:f>
              <c:numCache>
                <c:formatCode>0%</c:formatCode>
                <c:ptCount val="18"/>
                <c:pt idx="0">
                  <c:v>0.10097887686759402</c:v>
                </c:pt>
                <c:pt idx="1">
                  <c:v>0.10110005238344683</c:v>
                </c:pt>
                <c:pt idx="2">
                  <c:v>8.8424437299035374E-2</c:v>
                </c:pt>
                <c:pt idx="3">
                  <c:v>9.94535519125683E-2</c:v>
                </c:pt>
                <c:pt idx="4">
                  <c:v>8.756274400446179E-2</c:v>
                </c:pt>
                <c:pt idx="5">
                  <c:v>0.10679611650485436</c:v>
                </c:pt>
                <c:pt idx="6">
                  <c:v>0.10971428571428571</c:v>
                </c:pt>
                <c:pt idx="7">
                  <c:v>0.10408042578356003</c:v>
                </c:pt>
                <c:pt idx="8">
                  <c:v>9.9312929419113058E-2</c:v>
                </c:pt>
                <c:pt idx="9">
                  <c:v>0.11895424836601307</c:v>
                </c:pt>
                <c:pt idx="10">
                  <c:v>0.13567174056915951</c:v>
                </c:pt>
                <c:pt idx="11">
                  <c:v>0.13563829787234041</c:v>
                </c:pt>
                <c:pt idx="12">
                  <c:v>0.10935441370223979</c:v>
                </c:pt>
                <c:pt idx="13">
                  <c:v>0.13310810810810811</c:v>
                </c:pt>
                <c:pt idx="14">
                  <c:v>0.12190082644628099</c:v>
                </c:pt>
                <c:pt idx="15">
                  <c:v>0.11477663230240549</c:v>
                </c:pt>
                <c:pt idx="16">
                  <c:v>0.12200137080191913</c:v>
                </c:pt>
                <c:pt idx="17">
                  <c:v>0.1543296089385475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E74-4D30-B1FB-0567B8DED864}"/>
            </c:ext>
          </c:extLst>
        </c:ser>
        <c:ser>
          <c:idx val="38"/>
          <c:order val="38"/>
          <c:tx>
            <c:strRef>
              <c:f>'Pivot tables'!$AN$71:$AN$72</c:f>
              <c:strCache>
                <c:ptCount val="1"/>
                <c:pt idx="0">
                  <c:v>Leeds and York Partnership NHS Foundation Trust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tables'!$AN$73:$AN$90</c:f>
              <c:numCache>
                <c:formatCode>0%</c:formatCode>
                <c:ptCount val="18"/>
                <c:pt idx="0">
                  <c:v>0.14893617021276595</c:v>
                </c:pt>
                <c:pt idx="1">
                  <c:v>0.15789473684210525</c:v>
                </c:pt>
                <c:pt idx="2">
                  <c:v>0.14822134387351779</c:v>
                </c:pt>
                <c:pt idx="3">
                  <c:v>0.14566929133858267</c:v>
                </c:pt>
                <c:pt idx="4">
                  <c:v>0.1541501976284585</c:v>
                </c:pt>
                <c:pt idx="5">
                  <c:v>0.14792899408284024</c:v>
                </c:pt>
                <c:pt idx="6">
                  <c:v>0.15247524752475247</c:v>
                </c:pt>
                <c:pt idx="7">
                  <c:v>0.15060240963855423</c:v>
                </c:pt>
                <c:pt idx="8">
                  <c:v>0.13293650793650794</c:v>
                </c:pt>
                <c:pt idx="9">
                  <c:v>0.20440881763527055</c:v>
                </c:pt>
                <c:pt idx="10">
                  <c:v>0.15506958250497019</c:v>
                </c:pt>
                <c:pt idx="11">
                  <c:v>0.17979797979797979</c:v>
                </c:pt>
                <c:pt idx="12">
                  <c:v>0.15353535353535352</c:v>
                </c:pt>
                <c:pt idx="13">
                  <c:v>0.15277777777777779</c:v>
                </c:pt>
                <c:pt idx="14">
                  <c:v>0.16096579476861167</c:v>
                </c:pt>
                <c:pt idx="15">
                  <c:v>0.14693877551020409</c:v>
                </c:pt>
                <c:pt idx="16">
                  <c:v>0.16096579476861167</c:v>
                </c:pt>
                <c:pt idx="17">
                  <c:v>0.15120967741935484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E74-4D30-B1FB-0567B8DED864}"/>
            </c:ext>
          </c:extLst>
        </c:ser>
        <c:ser>
          <c:idx val="39"/>
          <c:order val="39"/>
          <c:tx>
            <c:strRef>
              <c:f>'Pivot tables'!$AO$71:$AO$72</c:f>
              <c:strCache>
                <c:ptCount val="1"/>
                <c:pt idx="0">
                  <c:v>Leeds Community Healthcare NHS Trust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tables'!$AO$73:$AO$90</c:f>
              <c:numCache>
                <c:formatCode>0%</c:formatCode>
                <c:ptCount val="18"/>
                <c:pt idx="0">
                  <c:v>0.1424</c:v>
                </c:pt>
                <c:pt idx="1">
                  <c:v>0.11935483870967742</c:v>
                </c:pt>
                <c:pt idx="2">
                  <c:v>0.14761904761904762</c:v>
                </c:pt>
                <c:pt idx="3">
                  <c:v>0.15781249999999999</c:v>
                </c:pt>
                <c:pt idx="4">
                  <c:v>9.0236686390532547E-2</c:v>
                </c:pt>
                <c:pt idx="5">
                  <c:v>9.8693759071117562E-2</c:v>
                </c:pt>
                <c:pt idx="6">
                  <c:v>0.15285714285714286</c:v>
                </c:pt>
                <c:pt idx="7">
                  <c:v>9.8118279569892469E-2</c:v>
                </c:pt>
                <c:pt idx="8">
                  <c:v>8.0368906455862976E-2</c:v>
                </c:pt>
                <c:pt idx="9">
                  <c:v>8.3224967490247076E-2</c:v>
                </c:pt>
                <c:pt idx="10">
                  <c:v>7.9589216944801033E-2</c:v>
                </c:pt>
                <c:pt idx="11">
                  <c:v>0.11040609137055837</c:v>
                </c:pt>
                <c:pt idx="12">
                  <c:v>0.11931119311193111</c:v>
                </c:pt>
                <c:pt idx="13">
                  <c:v>0.11948955916473318</c:v>
                </c:pt>
                <c:pt idx="14">
                  <c:v>8.9017341040462425E-2</c:v>
                </c:pt>
                <c:pt idx="15">
                  <c:v>9.2059838895281937E-2</c:v>
                </c:pt>
                <c:pt idx="16">
                  <c:v>8.1112398609501743E-2</c:v>
                </c:pt>
                <c:pt idx="17">
                  <c:v>8.0890973036342323E-2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E74-4D30-B1FB-0567B8DED864}"/>
            </c:ext>
          </c:extLst>
        </c:ser>
        <c:ser>
          <c:idx val="40"/>
          <c:order val="40"/>
          <c:tx>
            <c:strRef>
              <c:f>'Pivot tables'!$AP$71:$AP$72</c:f>
              <c:strCache>
                <c:ptCount val="1"/>
                <c:pt idx="0">
                  <c:v>Leeds Teaching Hospitals NHS Trust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tables'!$AP$73:$AP$90</c:f>
              <c:numCache>
                <c:formatCode>0%</c:formatCode>
                <c:ptCount val="18"/>
                <c:pt idx="0">
                  <c:v>0.10115266996000941</c:v>
                </c:pt>
                <c:pt idx="1">
                  <c:v>9.8952270081490101E-2</c:v>
                </c:pt>
                <c:pt idx="2">
                  <c:v>8.8607594936708861E-2</c:v>
                </c:pt>
                <c:pt idx="3">
                  <c:v>9.7666971637694416E-2</c:v>
                </c:pt>
                <c:pt idx="4">
                  <c:v>0.11376146788990826</c:v>
                </c:pt>
                <c:pt idx="5">
                  <c:v>0.10329920364050058</c:v>
                </c:pt>
                <c:pt idx="6">
                  <c:v>0.11008762075937992</c:v>
                </c:pt>
                <c:pt idx="7">
                  <c:v>0.10443747198565666</c:v>
                </c:pt>
                <c:pt idx="8">
                  <c:v>9.8938332956855654E-2</c:v>
                </c:pt>
                <c:pt idx="9">
                  <c:v>0.1185824625170377</c:v>
                </c:pt>
                <c:pt idx="10">
                  <c:v>0.11284486657620986</c:v>
                </c:pt>
                <c:pt idx="11">
                  <c:v>0.11755450663070353</c:v>
                </c:pt>
                <c:pt idx="12">
                  <c:v>0.10879218472468917</c:v>
                </c:pt>
                <c:pt idx="13">
                  <c:v>0.10696132596685083</c:v>
                </c:pt>
                <c:pt idx="14">
                  <c:v>8.9922480620155038E-2</c:v>
                </c:pt>
                <c:pt idx="15">
                  <c:v>9.3174674449932646E-2</c:v>
                </c:pt>
                <c:pt idx="16">
                  <c:v>0.10774410774410774</c:v>
                </c:pt>
                <c:pt idx="17">
                  <c:v>9.6493187402278316E-2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E74-4D30-B1FB-0567B8DED864}"/>
            </c:ext>
          </c:extLst>
        </c:ser>
        <c:ser>
          <c:idx val="41"/>
          <c:order val="41"/>
          <c:tx>
            <c:strRef>
              <c:f>'Pivot tables'!$AQ$71:$AQ$72</c:f>
              <c:strCache>
                <c:ptCount val="1"/>
                <c:pt idx="0">
                  <c:v>Liverpool Heart &amp; Chest Hospital NHS Foundation Trust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tables'!$AQ$73:$AQ$90</c:f>
              <c:numCache>
                <c:formatCode>0%</c:formatCode>
                <c:ptCount val="18"/>
                <c:pt idx="0">
                  <c:v>9.106830122591944E-2</c:v>
                </c:pt>
                <c:pt idx="1">
                  <c:v>0.08</c:v>
                </c:pt>
                <c:pt idx="2">
                  <c:v>6.5292096219931275E-2</c:v>
                </c:pt>
                <c:pt idx="3">
                  <c:v>5.9829059829059832E-2</c:v>
                </c:pt>
                <c:pt idx="4">
                  <c:v>5.8119658119658121E-2</c:v>
                </c:pt>
                <c:pt idx="5">
                  <c:v>6.6439522998296419E-2</c:v>
                </c:pt>
                <c:pt idx="6">
                  <c:v>6.0504201680672269E-2</c:v>
                </c:pt>
                <c:pt idx="7">
                  <c:v>7.5376884422110546E-2</c:v>
                </c:pt>
                <c:pt idx="8">
                  <c:v>6.5495207667731634E-2</c:v>
                </c:pt>
                <c:pt idx="9">
                  <c:v>9.3558282208588958E-2</c:v>
                </c:pt>
                <c:pt idx="10">
                  <c:v>6.5217391304347824E-2</c:v>
                </c:pt>
                <c:pt idx="11">
                  <c:v>8.7581699346405223E-2</c:v>
                </c:pt>
                <c:pt idx="12">
                  <c:v>6.734434561626429E-2</c:v>
                </c:pt>
                <c:pt idx="13">
                  <c:v>5.3349875930521089E-2</c:v>
                </c:pt>
                <c:pt idx="14">
                  <c:v>6.1804697156983932E-2</c:v>
                </c:pt>
                <c:pt idx="15">
                  <c:v>5.7179161372299871E-2</c:v>
                </c:pt>
                <c:pt idx="16">
                  <c:v>4.9304677623261697E-2</c:v>
                </c:pt>
                <c:pt idx="17">
                  <c:v>6.5432098765432101E-2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E74-4D30-B1FB-0567B8DED864}"/>
            </c:ext>
          </c:extLst>
        </c:ser>
        <c:ser>
          <c:idx val="42"/>
          <c:order val="42"/>
          <c:tx>
            <c:strRef>
              <c:f>'Pivot tables'!$AR$71:$AR$72</c:f>
              <c:strCache>
                <c:ptCount val="1"/>
                <c:pt idx="0">
                  <c:v>Liverpool University Hospital NHS F Trust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tables'!$AR$73:$AR$90</c:f>
              <c:numCache>
                <c:formatCode>0%</c:formatCode>
                <c:ptCount val="18"/>
                <c:pt idx="0">
                  <c:v>0.17099697885196374</c:v>
                </c:pt>
                <c:pt idx="1">
                  <c:v>0.16887019230769232</c:v>
                </c:pt>
                <c:pt idx="2">
                  <c:v>0.14757048590281943</c:v>
                </c:pt>
                <c:pt idx="3">
                  <c:v>0.15064298836497245</c:v>
                </c:pt>
                <c:pt idx="4">
                  <c:v>0.13831089351285189</c:v>
                </c:pt>
                <c:pt idx="5">
                  <c:v>0.15263476680799515</c:v>
                </c:pt>
                <c:pt idx="6">
                  <c:v>0.16474863718958208</c:v>
                </c:pt>
                <c:pt idx="7">
                  <c:v>0.17356881851400729</c:v>
                </c:pt>
                <c:pt idx="8">
                  <c:v>0.14604707302353651</c:v>
                </c:pt>
                <c:pt idx="9">
                  <c:v>0.15586034912718205</c:v>
                </c:pt>
                <c:pt idx="10">
                  <c:v>0.1969309462915601</c:v>
                </c:pt>
                <c:pt idx="11">
                  <c:v>0.2180306905370844</c:v>
                </c:pt>
                <c:pt idx="12">
                  <c:v>0.17023959646910466</c:v>
                </c:pt>
                <c:pt idx="13">
                  <c:v>0.15942028985507245</c:v>
                </c:pt>
                <c:pt idx="14">
                  <c:v>0.13299232736572891</c:v>
                </c:pt>
                <c:pt idx="15">
                  <c:v>0.13680154142581888</c:v>
                </c:pt>
                <c:pt idx="16">
                  <c:v>0.13478818998716302</c:v>
                </c:pt>
                <c:pt idx="17">
                  <c:v>0.14479638009049775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E74-4D30-B1FB-0567B8DED864}"/>
            </c:ext>
          </c:extLst>
        </c:ser>
        <c:ser>
          <c:idx val="43"/>
          <c:order val="43"/>
          <c:tx>
            <c:strRef>
              <c:f>'Pivot tables'!$AS$71:$AS$72</c:f>
              <c:strCache>
                <c:ptCount val="1"/>
                <c:pt idx="0">
                  <c:v>Liverpool Women's NHS Foundation Trust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tables'!$AS$73:$AS$90</c:f>
              <c:numCache>
                <c:formatCode>0%</c:formatCode>
                <c:ptCount val="18"/>
                <c:pt idx="0">
                  <c:v>0.12025316455696203</c:v>
                </c:pt>
                <c:pt idx="1">
                  <c:v>0.13815789473684212</c:v>
                </c:pt>
                <c:pt idx="2">
                  <c:v>0.14864864864864866</c:v>
                </c:pt>
                <c:pt idx="3">
                  <c:v>0.12751677852348994</c:v>
                </c:pt>
                <c:pt idx="4">
                  <c:v>0.13380281690140844</c:v>
                </c:pt>
                <c:pt idx="5">
                  <c:v>7.6923076923076927E-2</c:v>
                </c:pt>
                <c:pt idx="6">
                  <c:v>0.29251700680272108</c:v>
                </c:pt>
                <c:pt idx="7">
                  <c:v>0.18633540372670807</c:v>
                </c:pt>
                <c:pt idx="8">
                  <c:v>0.13907284768211919</c:v>
                </c:pt>
                <c:pt idx="9">
                  <c:v>0.14482758620689656</c:v>
                </c:pt>
                <c:pt idx="10">
                  <c:v>0.17241379310344829</c:v>
                </c:pt>
                <c:pt idx="11">
                  <c:v>0.16438356164383561</c:v>
                </c:pt>
                <c:pt idx="12">
                  <c:v>9.7222222222222224E-2</c:v>
                </c:pt>
                <c:pt idx="13">
                  <c:v>0.12949640287769784</c:v>
                </c:pt>
                <c:pt idx="14">
                  <c:v>0.11363636363636363</c:v>
                </c:pt>
                <c:pt idx="15">
                  <c:v>9.2307692307692313E-2</c:v>
                </c:pt>
                <c:pt idx="16">
                  <c:v>0.16923076923076924</c:v>
                </c:pt>
                <c:pt idx="17">
                  <c:v>8.2089552238805971E-2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E74-4D30-B1FB-0567B8DED864}"/>
            </c:ext>
          </c:extLst>
        </c:ser>
        <c:ser>
          <c:idx val="44"/>
          <c:order val="44"/>
          <c:tx>
            <c:strRef>
              <c:f>'Pivot tables'!$AT$71:$AT$72</c:f>
              <c:strCache>
                <c:ptCount val="1"/>
                <c:pt idx="0">
                  <c:v>Locala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tables'!$AT$73:$AT$90</c:f>
              <c:numCache>
                <c:formatCode>0%</c:formatCode>
                <c:ptCount val="18"/>
                <c:pt idx="0">
                  <c:v>0.125</c:v>
                </c:pt>
                <c:pt idx="1">
                  <c:v>8.4745762711864403E-2</c:v>
                </c:pt>
                <c:pt idx="2">
                  <c:v>0.11864406779661017</c:v>
                </c:pt>
                <c:pt idx="3">
                  <c:v>0.15</c:v>
                </c:pt>
                <c:pt idx="4">
                  <c:v>0.11864406779661017</c:v>
                </c:pt>
                <c:pt idx="5">
                  <c:v>0.1</c:v>
                </c:pt>
                <c:pt idx="6">
                  <c:v>0.11290322580645161</c:v>
                </c:pt>
                <c:pt idx="7">
                  <c:v>0.15625</c:v>
                </c:pt>
                <c:pt idx="8">
                  <c:v>0.1044776119402985</c:v>
                </c:pt>
                <c:pt idx="9">
                  <c:v>0.10294117647058823</c:v>
                </c:pt>
                <c:pt idx="10">
                  <c:v>0.1044776119402985</c:v>
                </c:pt>
                <c:pt idx="11">
                  <c:v>8.9552238805970144E-2</c:v>
                </c:pt>
                <c:pt idx="12">
                  <c:v>5.8823529411764705E-2</c:v>
                </c:pt>
                <c:pt idx="13">
                  <c:v>8.8235294117647065E-2</c:v>
                </c:pt>
                <c:pt idx="14">
                  <c:v>0.10294117647058823</c:v>
                </c:pt>
                <c:pt idx="15">
                  <c:v>2.9411764705882353E-2</c:v>
                </c:pt>
                <c:pt idx="16">
                  <c:v>0.11594202898550725</c:v>
                </c:pt>
                <c:pt idx="17">
                  <c:v>7.4626865671641784E-2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E74-4D30-B1FB-0567B8DED864}"/>
            </c:ext>
          </c:extLst>
        </c:ser>
        <c:ser>
          <c:idx val="45"/>
          <c:order val="45"/>
          <c:tx>
            <c:strRef>
              <c:f>'Pivot tables'!$AU$71:$AU$72</c:f>
              <c:strCache>
                <c:ptCount val="1"/>
                <c:pt idx="0">
                  <c:v>Manchester University NHS Foundation Trust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tables'!$AU$73:$AU$90</c:f>
              <c:numCache>
                <c:formatCode>0%</c:formatCode>
                <c:ptCount val="18"/>
                <c:pt idx="0">
                  <c:v>0.14658309745248685</c:v>
                </c:pt>
                <c:pt idx="1">
                  <c:v>0.14865424430641822</c:v>
                </c:pt>
                <c:pt idx="2">
                  <c:v>0.1558193767224931</c:v>
                </c:pt>
                <c:pt idx="3">
                  <c:v>0.14816405411208933</c:v>
                </c:pt>
                <c:pt idx="4">
                  <c:v>0.1520068317677199</c:v>
                </c:pt>
                <c:pt idx="5">
                  <c:v>0.17350825222175201</c:v>
                </c:pt>
                <c:pt idx="6">
                  <c:v>0.15188583078491336</c:v>
                </c:pt>
                <c:pt idx="7">
                  <c:v>0.14309553608677514</c:v>
                </c:pt>
                <c:pt idx="8">
                  <c:v>0.12213908450704225</c:v>
                </c:pt>
                <c:pt idx="9">
                  <c:v>0.16312056737588654</c:v>
                </c:pt>
                <c:pt idx="10">
                  <c:v>0.16092227240313764</c:v>
                </c:pt>
                <c:pt idx="11">
                  <c:v>0.17102759276879162</c:v>
                </c:pt>
                <c:pt idx="12">
                  <c:v>0.1641086186540732</c:v>
                </c:pt>
                <c:pt idx="13">
                  <c:v>0.15824468085106383</c:v>
                </c:pt>
                <c:pt idx="14">
                  <c:v>0.12793791574279378</c:v>
                </c:pt>
                <c:pt idx="15">
                  <c:v>0.12522045855379188</c:v>
                </c:pt>
                <c:pt idx="16">
                  <c:v>0.12913834685376013</c:v>
                </c:pt>
                <c:pt idx="17">
                  <c:v>0.12973086627417998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E74-4D30-B1FB-0567B8DED864}"/>
            </c:ext>
          </c:extLst>
        </c:ser>
        <c:ser>
          <c:idx val="46"/>
          <c:order val="46"/>
          <c:tx>
            <c:strRef>
              <c:f>'Pivot tables'!$AV$71:$AV$72</c:f>
              <c:strCache>
                <c:ptCount val="1"/>
                <c:pt idx="0">
                  <c:v>Mersey Care NHS Trust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tables'!$AV$73:$AV$90</c:f>
              <c:numCache>
                <c:formatCode>0%</c:formatCode>
                <c:ptCount val="18"/>
                <c:pt idx="0">
                  <c:v>0.11020104244229337</c:v>
                </c:pt>
                <c:pt idx="1">
                  <c:v>0.11374045801526718</c:v>
                </c:pt>
                <c:pt idx="2">
                  <c:v>0.10400616332819723</c:v>
                </c:pt>
                <c:pt idx="3">
                  <c:v>0.1198443579766537</c:v>
                </c:pt>
                <c:pt idx="4">
                  <c:v>9.2331768388106417E-2</c:v>
                </c:pt>
                <c:pt idx="5">
                  <c:v>0.10920436817472699</c:v>
                </c:pt>
                <c:pt idx="6">
                  <c:v>0.12322274881516587</c:v>
                </c:pt>
                <c:pt idx="7">
                  <c:v>0.11146245059288537</c:v>
                </c:pt>
                <c:pt idx="8">
                  <c:v>0.10135674381484437</c:v>
                </c:pt>
                <c:pt idx="9">
                  <c:v>0.14676616915422885</c:v>
                </c:pt>
                <c:pt idx="10">
                  <c:v>0.1217564870259481</c:v>
                </c:pt>
                <c:pt idx="11">
                  <c:v>0.12204989885367498</c:v>
                </c:pt>
                <c:pt idx="12">
                  <c:v>0.10983827493261455</c:v>
                </c:pt>
                <c:pt idx="13">
                  <c:v>0.11707317073170732</c:v>
                </c:pt>
                <c:pt idx="14">
                  <c:v>0.10761705101327743</c:v>
                </c:pt>
                <c:pt idx="15">
                  <c:v>9.7183098591549291E-2</c:v>
                </c:pt>
                <c:pt idx="16">
                  <c:v>0.11235170969993022</c:v>
                </c:pt>
                <c:pt idx="17">
                  <c:v>0.11576011157601115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E74-4D30-B1FB-0567B8DED864}"/>
            </c:ext>
          </c:extLst>
        </c:ser>
        <c:ser>
          <c:idx val="47"/>
          <c:order val="47"/>
          <c:tx>
            <c:strRef>
              <c:f>'Pivot tables'!$AW$71:$AW$72</c:f>
              <c:strCache>
                <c:ptCount val="1"/>
                <c:pt idx="0">
                  <c:v>Mid Cheshire Hospitals NHS Foundation Trust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tables'!$AW$73:$AW$90</c:f>
              <c:numCache>
                <c:formatCode>0%</c:formatCode>
                <c:ptCount val="18"/>
                <c:pt idx="0">
                  <c:v>0.12730318257956449</c:v>
                </c:pt>
                <c:pt idx="1">
                  <c:v>0.12828947368421054</c:v>
                </c:pt>
                <c:pt idx="2">
                  <c:v>0.12704174228675136</c:v>
                </c:pt>
                <c:pt idx="3">
                  <c:v>0.12834224598930483</c:v>
                </c:pt>
                <c:pt idx="4">
                  <c:v>0.1316793893129771</c:v>
                </c:pt>
                <c:pt idx="5">
                  <c:v>0.16387337057728119</c:v>
                </c:pt>
                <c:pt idx="6">
                  <c:v>0.15686274509803921</c:v>
                </c:pt>
                <c:pt idx="7">
                  <c:v>0.12962962962962962</c:v>
                </c:pt>
                <c:pt idx="8">
                  <c:v>0.12568306010928962</c:v>
                </c:pt>
                <c:pt idx="9">
                  <c:v>0.11531531531531532</c:v>
                </c:pt>
                <c:pt idx="10">
                  <c:v>0.11560693641618497</c:v>
                </c:pt>
                <c:pt idx="11">
                  <c:v>0.13878326996197718</c:v>
                </c:pt>
                <c:pt idx="12">
                  <c:v>0.11194029850746269</c:v>
                </c:pt>
                <c:pt idx="13">
                  <c:v>0.14586994727592267</c:v>
                </c:pt>
                <c:pt idx="14">
                  <c:v>0.10763209393346379</c:v>
                </c:pt>
                <c:pt idx="15">
                  <c:v>0.13911290322580644</c:v>
                </c:pt>
                <c:pt idx="16">
                  <c:v>0.1073558648111332</c:v>
                </c:pt>
                <c:pt idx="17">
                  <c:v>0.10916179337231968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E74-4D30-B1FB-0567B8DED864}"/>
            </c:ext>
          </c:extLst>
        </c:ser>
        <c:ser>
          <c:idx val="48"/>
          <c:order val="48"/>
          <c:tx>
            <c:strRef>
              <c:f>'Pivot tables'!$AX$71:$AX$72</c:f>
              <c:strCache>
                <c:ptCount val="1"/>
                <c:pt idx="0">
                  <c:v>Mid Yorkshire Hospitals NHS Trust (Pinderfields, Pontefract, Dewsbury)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tables'!$AX$73:$AX$90</c:f>
              <c:numCache>
                <c:formatCode>0%</c:formatCode>
                <c:ptCount val="18"/>
                <c:pt idx="0">
                  <c:v>0.15711947626841244</c:v>
                </c:pt>
                <c:pt idx="1">
                  <c:v>0.15503246753246752</c:v>
                </c:pt>
                <c:pt idx="2">
                  <c:v>0.14017929910350449</c:v>
                </c:pt>
                <c:pt idx="3">
                  <c:v>0.12661290322580646</c:v>
                </c:pt>
                <c:pt idx="4">
                  <c:v>0.12853678253839934</c:v>
                </c:pt>
                <c:pt idx="5">
                  <c:v>0.15248796147672553</c:v>
                </c:pt>
                <c:pt idx="6">
                  <c:v>0.16614420062695925</c:v>
                </c:pt>
                <c:pt idx="7">
                  <c:v>0.13112164296998421</c:v>
                </c:pt>
                <c:pt idx="8">
                  <c:v>0.12470023980815348</c:v>
                </c:pt>
                <c:pt idx="9">
                  <c:v>0.14168714168714169</c:v>
                </c:pt>
                <c:pt idx="10">
                  <c:v>0.12479608482871125</c:v>
                </c:pt>
                <c:pt idx="11">
                  <c:v>0.13669650122050447</c:v>
                </c:pt>
                <c:pt idx="12">
                  <c:v>0.1239870340356564</c:v>
                </c:pt>
                <c:pt idx="13">
                  <c:v>0.12479740680713128</c:v>
                </c:pt>
                <c:pt idx="14">
                  <c:v>0.11856091578086672</c:v>
                </c:pt>
                <c:pt idx="15">
                  <c:v>0.11803278688524591</c:v>
                </c:pt>
                <c:pt idx="16">
                  <c:v>0.11745513866231648</c:v>
                </c:pt>
                <c:pt idx="17">
                  <c:v>0.10136765888978279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E74-4D30-B1FB-0567B8DED864}"/>
            </c:ext>
          </c:extLst>
        </c:ser>
        <c:ser>
          <c:idx val="49"/>
          <c:order val="49"/>
          <c:tx>
            <c:strRef>
              <c:f>'Pivot tables'!$AY$71:$AY$72</c:f>
              <c:strCache>
                <c:ptCount val="1"/>
                <c:pt idx="0">
                  <c:v>Newcastle upon Tyne Hospitals NHS Foundation Trust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tables'!$AY$73:$AY$90</c:f>
              <c:numCache>
                <c:formatCode>0%</c:formatCode>
                <c:ptCount val="18"/>
                <c:pt idx="0">
                  <c:v>6.4492753623188404E-2</c:v>
                </c:pt>
                <c:pt idx="1">
                  <c:v>6.2969588550983904E-2</c:v>
                </c:pt>
                <c:pt idx="2">
                  <c:v>7.5284090909090912E-2</c:v>
                </c:pt>
                <c:pt idx="3">
                  <c:v>6.0264317180616742E-2</c:v>
                </c:pt>
                <c:pt idx="4">
                  <c:v>5.1425572852894876E-2</c:v>
                </c:pt>
                <c:pt idx="5">
                  <c:v>6.3324080499653018E-2</c:v>
                </c:pt>
                <c:pt idx="6">
                  <c:v>6.5433367591640978E-2</c:v>
                </c:pt>
                <c:pt idx="7">
                  <c:v>5.8623619371282923E-2</c:v>
                </c:pt>
                <c:pt idx="8">
                  <c:v>4.8530416951469584E-2</c:v>
                </c:pt>
                <c:pt idx="9">
                  <c:v>6.3793688496776385E-2</c:v>
                </c:pt>
                <c:pt idx="10">
                  <c:v>5.9834822181021409E-2</c:v>
                </c:pt>
                <c:pt idx="11">
                  <c:v>7.049564634963161E-2</c:v>
                </c:pt>
                <c:pt idx="12">
                  <c:v>5.8197539075490523E-2</c:v>
                </c:pt>
                <c:pt idx="13">
                  <c:v>5.5370801463252413E-2</c:v>
                </c:pt>
                <c:pt idx="14">
                  <c:v>5.0543933054393309E-2</c:v>
                </c:pt>
                <c:pt idx="15">
                  <c:v>4.4826423997303674E-2</c:v>
                </c:pt>
                <c:pt idx="16">
                  <c:v>4.5700744752877456E-2</c:v>
                </c:pt>
                <c:pt idx="17">
                  <c:v>5.2542084679476277E-2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E74-4D30-B1FB-0567B8DED864}"/>
            </c:ext>
          </c:extLst>
        </c:ser>
        <c:ser>
          <c:idx val="50"/>
          <c:order val="50"/>
          <c:tx>
            <c:strRef>
              <c:f>'Pivot tables'!$AZ$71:$AZ$72</c:f>
              <c:strCache>
                <c:ptCount val="1"/>
                <c:pt idx="0">
                  <c:v>NHS Isle Of Man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tables'!$AZ$73:$AZ$90</c:f>
              <c:numCache>
                <c:formatCode>0%</c:formatCode>
                <c:ptCount val="18"/>
                <c:pt idx="0">
                  <c:v>0.1141804788213628</c:v>
                </c:pt>
                <c:pt idx="1">
                  <c:v>0.10594795539033457</c:v>
                </c:pt>
                <c:pt idx="2">
                  <c:v>0.11654135338345864</c:v>
                </c:pt>
                <c:pt idx="3">
                  <c:v>0.12336448598130841</c:v>
                </c:pt>
                <c:pt idx="4">
                  <c:v>9.4717668488160295E-2</c:v>
                </c:pt>
                <c:pt idx="5">
                  <c:v>0.14678899082568808</c:v>
                </c:pt>
                <c:pt idx="6">
                  <c:v>0.17241379310344829</c:v>
                </c:pt>
                <c:pt idx="7">
                  <c:v>0.12780656303972365</c:v>
                </c:pt>
                <c:pt idx="8">
                  <c:v>0.10401459854014598</c:v>
                </c:pt>
                <c:pt idx="9">
                  <c:v>0.15254237288135594</c:v>
                </c:pt>
                <c:pt idx="10">
                  <c:v>0.1323251417769376</c:v>
                </c:pt>
                <c:pt idx="11">
                  <c:v>0.1036468330134357</c:v>
                </c:pt>
                <c:pt idx="12">
                  <c:v>0.11685823754789272</c:v>
                </c:pt>
                <c:pt idx="13">
                  <c:v>0.10861423220973783</c:v>
                </c:pt>
                <c:pt idx="14">
                  <c:v>0.11401869158878504</c:v>
                </c:pt>
                <c:pt idx="15">
                  <c:v>0.10266159695817491</c:v>
                </c:pt>
                <c:pt idx="16">
                  <c:v>7.8694817658349334E-2</c:v>
                </c:pt>
                <c:pt idx="17">
                  <c:v>0.10128913443830571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E74-4D30-B1FB-0567B8DED864}"/>
            </c:ext>
          </c:extLst>
        </c:ser>
        <c:ser>
          <c:idx val="51"/>
          <c:order val="51"/>
          <c:tx>
            <c:strRef>
              <c:f>'Pivot tables'!$BA$71:$BA$72</c:f>
              <c:strCache>
                <c:ptCount val="1"/>
                <c:pt idx="0">
                  <c:v>North Cumbria Integrated Care NHS Foundation Trust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tables'!$BA$73:$BA$90</c:f>
              <c:numCache>
                <c:formatCode>0%</c:formatCode>
                <c:ptCount val="18"/>
                <c:pt idx="0">
                  <c:v>0.12313167259786477</c:v>
                </c:pt>
                <c:pt idx="1">
                  <c:v>0.12179487179487179</c:v>
                </c:pt>
                <c:pt idx="2">
                  <c:v>0.12653651482284889</c:v>
                </c:pt>
                <c:pt idx="3">
                  <c:v>0.10894660894660894</c:v>
                </c:pt>
                <c:pt idx="4">
                  <c:v>0.12464589235127478</c:v>
                </c:pt>
                <c:pt idx="5">
                  <c:v>0.12624113475177304</c:v>
                </c:pt>
                <c:pt idx="6">
                  <c:v>0.10719322990126939</c:v>
                </c:pt>
                <c:pt idx="7">
                  <c:v>0.12527154236060825</c:v>
                </c:pt>
                <c:pt idx="8">
                  <c:v>0.10607168983174835</c:v>
                </c:pt>
                <c:pt idx="9">
                  <c:v>0.13089005235602094</c:v>
                </c:pt>
                <c:pt idx="10">
                  <c:v>0.1175584024114544</c:v>
                </c:pt>
                <c:pt idx="11">
                  <c:v>0.128419452887538</c:v>
                </c:pt>
                <c:pt idx="12">
                  <c:v>0.10730593607305935</c:v>
                </c:pt>
                <c:pt idx="13">
                  <c:v>0.11236863379143087</c:v>
                </c:pt>
                <c:pt idx="14">
                  <c:v>0.11494252873563218</c:v>
                </c:pt>
                <c:pt idx="15">
                  <c:v>0.10951979780960404</c:v>
                </c:pt>
                <c:pt idx="16">
                  <c:v>0.11561691113028473</c:v>
                </c:pt>
                <c:pt idx="17">
                  <c:v>0.12250217202432667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E74-4D30-B1FB-0567B8DED864}"/>
            </c:ext>
          </c:extLst>
        </c:ser>
        <c:ser>
          <c:idx val="52"/>
          <c:order val="52"/>
          <c:tx>
            <c:strRef>
              <c:f>'Pivot tables'!$BB$71:$BB$72</c:f>
              <c:strCache>
                <c:ptCount val="1"/>
                <c:pt idx="0">
                  <c:v>North East Ambulance NHS Foundation Trust in the North East of England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tables'!$BB$73:$BB$90</c:f>
              <c:numCache>
                <c:formatCode>0%</c:formatCode>
                <c:ptCount val="18"/>
                <c:pt idx="0">
                  <c:v>0.22440944881889763</c:v>
                </c:pt>
                <c:pt idx="1">
                  <c:v>0.25</c:v>
                </c:pt>
                <c:pt idx="2">
                  <c:v>0.22336769759450173</c:v>
                </c:pt>
                <c:pt idx="3">
                  <c:v>0.15719063545150502</c:v>
                </c:pt>
                <c:pt idx="4">
                  <c:v>0.16451612903225807</c:v>
                </c:pt>
                <c:pt idx="5">
                  <c:v>0.13836477987421383</c:v>
                </c:pt>
                <c:pt idx="6">
                  <c:v>0.19003115264797507</c:v>
                </c:pt>
                <c:pt idx="7">
                  <c:v>0.18731988472622479</c:v>
                </c:pt>
                <c:pt idx="8">
                  <c:v>0.18082191780821918</c:v>
                </c:pt>
                <c:pt idx="9">
                  <c:v>0.15094339622641509</c:v>
                </c:pt>
                <c:pt idx="10">
                  <c:v>0.13172043010752688</c:v>
                </c:pt>
                <c:pt idx="11">
                  <c:v>0.17914438502673796</c:v>
                </c:pt>
                <c:pt idx="12">
                  <c:v>0.1421188630490956</c:v>
                </c:pt>
                <c:pt idx="13">
                  <c:v>0.12596401028277635</c:v>
                </c:pt>
                <c:pt idx="14">
                  <c:v>0.10026385224274406</c:v>
                </c:pt>
                <c:pt idx="15">
                  <c:v>9.8958333333333329E-2</c:v>
                </c:pt>
                <c:pt idx="16">
                  <c:v>6.3324538258575203E-2</c:v>
                </c:pt>
                <c:pt idx="17">
                  <c:v>7.8590785907859076E-2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E74-4D30-B1FB-0567B8DED864}"/>
            </c:ext>
          </c:extLst>
        </c:ser>
        <c:ser>
          <c:idx val="53"/>
          <c:order val="53"/>
          <c:tx>
            <c:strRef>
              <c:f>'Pivot tables'!$BC$71:$BC$72</c:f>
              <c:strCache>
                <c:ptCount val="1"/>
                <c:pt idx="0">
                  <c:v>North Tees and Hartlepool NHS Trust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tables'!$BC$73:$BC$90</c:f>
              <c:numCache>
                <c:formatCode>0%</c:formatCode>
                <c:ptCount val="18"/>
                <c:pt idx="0">
                  <c:v>0.1630901287553648</c:v>
                </c:pt>
                <c:pt idx="1">
                  <c:v>0.16163793103448276</c:v>
                </c:pt>
                <c:pt idx="2">
                  <c:v>0.18636363636363637</c:v>
                </c:pt>
                <c:pt idx="3">
                  <c:v>0.15492957746478872</c:v>
                </c:pt>
                <c:pt idx="4">
                  <c:v>0.20046082949308755</c:v>
                </c:pt>
                <c:pt idx="5">
                  <c:v>0.1834862385321101</c:v>
                </c:pt>
                <c:pt idx="6">
                  <c:v>0.22666666666666666</c:v>
                </c:pt>
                <c:pt idx="7">
                  <c:v>0.19098712446351931</c:v>
                </c:pt>
                <c:pt idx="8">
                  <c:v>0.1788793103448276</c:v>
                </c:pt>
                <c:pt idx="9">
                  <c:v>0.21086956521739131</c:v>
                </c:pt>
                <c:pt idx="10">
                  <c:v>0.2178649237472767</c:v>
                </c:pt>
                <c:pt idx="11">
                  <c:v>0.19696969696969696</c:v>
                </c:pt>
                <c:pt idx="12">
                  <c:v>0.21598272138228941</c:v>
                </c:pt>
                <c:pt idx="13">
                  <c:v>0.1945031712473573</c:v>
                </c:pt>
                <c:pt idx="14">
                  <c:v>0.27766599597585512</c:v>
                </c:pt>
                <c:pt idx="15">
                  <c:v>0.21062992125984251</c:v>
                </c:pt>
                <c:pt idx="16">
                  <c:v>0.20512820512820512</c:v>
                </c:pt>
                <c:pt idx="17">
                  <c:v>0.23540856031128404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E74-4D30-B1FB-0567B8DED864}"/>
            </c:ext>
          </c:extLst>
        </c:ser>
        <c:ser>
          <c:idx val="54"/>
          <c:order val="54"/>
          <c:tx>
            <c:strRef>
              <c:f>'Pivot tables'!$BD$71:$BD$72</c:f>
              <c:strCache>
                <c:ptCount val="1"/>
                <c:pt idx="0">
                  <c:v>North West Ambulance Service NHS Trust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tables'!$BD$73:$BD$90</c:f>
              <c:numCache>
                <c:formatCode>0%</c:formatCode>
                <c:ptCount val="18"/>
                <c:pt idx="0">
                  <c:v>3.9630118890356669E-2</c:v>
                </c:pt>
                <c:pt idx="1">
                  <c:v>5.7719380572501172E-2</c:v>
                </c:pt>
                <c:pt idx="2">
                  <c:v>4.2340627973358705E-2</c:v>
                </c:pt>
                <c:pt idx="3">
                  <c:v>3.7125178486435033E-2</c:v>
                </c:pt>
                <c:pt idx="4">
                  <c:v>4.5432340009770394E-2</c:v>
                </c:pt>
                <c:pt idx="5">
                  <c:v>4.7919957872564506E-2</c:v>
                </c:pt>
                <c:pt idx="6">
                  <c:v>4.1286863270777477E-2</c:v>
                </c:pt>
                <c:pt idx="7">
                  <c:v>4.3548387096774194E-2</c:v>
                </c:pt>
                <c:pt idx="8">
                  <c:v>6.4589235127478759E-2</c:v>
                </c:pt>
                <c:pt idx="9">
                  <c:v>6.662553979025293E-2</c:v>
                </c:pt>
                <c:pt idx="10">
                  <c:v>7.347447073474471E-2</c:v>
                </c:pt>
                <c:pt idx="11">
                  <c:v>8.0840229153405468E-2</c:v>
                </c:pt>
                <c:pt idx="12">
                  <c:v>6.2582345191040847E-2</c:v>
                </c:pt>
                <c:pt idx="13">
                  <c:v>6.4056939501779361E-2</c:v>
                </c:pt>
                <c:pt idx="14">
                  <c:v>6.4237775647171619E-2</c:v>
                </c:pt>
                <c:pt idx="15">
                  <c:v>6.1728395061728392E-2</c:v>
                </c:pt>
                <c:pt idx="16">
                  <c:v>6.7502410800385729E-2</c:v>
                </c:pt>
                <c:pt idx="17">
                  <c:v>7.3429951690821255E-2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E74-4D30-B1FB-0567B8DED864}"/>
            </c:ext>
          </c:extLst>
        </c:ser>
        <c:ser>
          <c:idx val="55"/>
          <c:order val="55"/>
          <c:tx>
            <c:strRef>
              <c:f>'Pivot tables'!$BE$71:$BE$72</c:f>
              <c:strCache>
                <c:ptCount val="1"/>
                <c:pt idx="0">
                  <c:v>North West Boroughs Healthcare Community Health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tables'!$BE$73:$BE$90</c:f>
              <c:numCache>
                <c:formatCode>0%</c:formatCode>
                <c:ptCount val="18"/>
                <c:pt idx="0">
                  <c:v>0.11392405063291139</c:v>
                </c:pt>
                <c:pt idx="1">
                  <c:v>0.12987012987012986</c:v>
                </c:pt>
                <c:pt idx="2">
                  <c:v>0.11538461538461539</c:v>
                </c:pt>
                <c:pt idx="3">
                  <c:v>0.10256410256410256</c:v>
                </c:pt>
                <c:pt idx="4">
                  <c:v>0.12</c:v>
                </c:pt>
                <c:pt idx="5">
                  <c:v>0.11538461538461539</c:v>
                </c:pt>
                <c:pt idx="6">
                  <c:v>8.8607594936708861E-2</c:v>
                </c:pt>
                <c:pt idx="7">
                  <c:v>0.11538461538461539</c:v>
                </c:pt>
                <c:pt idx="8">
                  <c:v>7.407407407407407E-2</c:v>
                </c:pt>
                <c:pt idx="9">
                  <c:v>7.3170731707317069E-2</c:v>
                </c:pt>
                <c:pt idx="10">
                  <c:v>8.5365853658536592E-2</c:v>
                </c:pt>
                <c:pt idx="11">
                  <c:v>9.7560975609756101E-2</c:v>
                </c:pt>
                <c:pt idx="12">
                  <c:v>8.5365853658536592E-2</c:v>
                </c:pt>
                <c:pt idx="13">
                  <c:v>6.4102564102564097E-2</c:v>
                </c:pt>
                <c:pt idx="14">
                  <c:v>7.2463768115942032E-2</c:v>
                </c:pt>
                <c:pt idx="15">
                  <c:v>5.8823529411764705E-2</c:v>
                </c:pt>
                <c:pt idx="16">
                  <c:v>0.11290322580645161</c:v>
                </c:pt>
                <c:pt idx="17">
                  <c:v>6.8965517241379309E-2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E74-4D30-B1FB-0567B8DED864}"/>
            </c:ext>
          </c:extLst>
        </c:ser>
        <c:ser>
          <c:idx val="56"/>
          <c:order val="56"/>
          <c:tx>
            <c:strRef>
              <c:f>'Pivot tables'!$BF$71:$BF$72</c:f>
              <c:strCache>
                <c:ptCount val="1"/>
                <c:pt idx="0">
                  <c:v>North West Boroughs Healthcare NHS Foundation Trust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tables'!$BF$73:$BF$90</c:f>
              <c:numCache>
                <c:formatCode>0%</c:formatCode>
                <c:ptCount val="18"/>
                <c:pt idx="0">
                  <c:v>0.18118466898954705</c:v>
                </c:pt>
                <c:pt idx="1">
                  <c:v>0.19148936170212766</c:v>
                </c:pt>
                <c:pt idx="2">
                  <c:v>0.16433566433566432</c:v>
                </c:pt>
                <c:pt idx="3">
                  <c:v>0.17421602787456447</c:v>
                </c:pt>
                <c:pt idx="4">
                  <c:v>0.1423611111111111</c:v>
                </c:pt>
                <c:pt idx="5">
                  <c:v>0.19285714285714287</c:v>
                </c:pt>
                <c:pt idx="6">
                  <c:v>0.16014234875444841</c:v>
                </c:pt>
                <c:pt idx="7">
                  <c:v>0.17625899280575538</c:v>
                </c:pt>
                <c:pt idx="8">
                  <c:v>0.1793103448275862</c:v>
                </c:pt>
                <c:pt idx="9">
                  <c:v>0.13356164383561644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E74-4D30-B1FB-0567B8DED864}"/>
            </c:ext>
          </c:extLst>
        </c:ser>
        <c:ser>
          <c:idx val="57"/>
          <c:order val="57"/>
          <c:tx>
            <c:strRef>
              <c:f>'Pivot tables'!$BG$71:$BG$72</c:f>
              <c:strCache>
                <c:ptCount val="1"/>
                <c:pt idx="0">
                  <c:v>Northern Care Alliance (formerly Salford Royal Hospital Foundation Trust, merged with Pennine Acute Hospitals NHS Trust)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tables'!$BG$73:$BG$90</c:f>
              <c:numCache>
                <c:formatCode>0%</c:formatCode>
                <c:ptCount val="18"/>
                <c:pt idx="0">
                  <c:v>9.6865151766462099E-2</c:v>
                </c:pt>
                <c:pt idx="1">
                  <c:v>9.475465313028765E-2</c:v>
                </c:pt>
                <c:pt idx="2">
                  <c:v>9.6861747243426638E-2</c:v>
                </c:pt>
                <c:pt idx="3">
                  <c:v>9.3106995884773669E-2</c:v>
                </c:pt>
                <c:pt idx="4">
                  <c:v>9.2504827101983503E-2</c:v>
                </c:pt>
                <c:pt idx="5">
                  <c:v>9.6120237679133164E-2</c:v>
                </c:pt>
                <c:pt idx="6">
                  <c:v>9.3814789219073949E-2</c:v>
                </c:pt>
                <c:pt idx="7">
                  <c:v>8.9936886395511922E-2</c:v>
                </c:pt>
                <c:pt idx="8">
                  <c:v>8.3318433756481319E-2</c:v>
                </c:pt>
                <c:pt idx="9">
                  <c:v>0.10772920125438111</c:v>
                </c:pt>
                <c:pt idx="10">
                  <c:v>0.1</c:v>
                </c:pt>
                <c:pt idx="11">
                  <c:v>0.11706464764123471</c:v>
                </c:pt>
                <c:pt idx="12">
                  <c:v>9.0310077519379847E-2</c:v>
                </c:pt>
                <c:pt idx="13">
                  <c:v>9.4009983361064892E-2</c:v>
                </c:pt>
                <c:pt idx="14">
                  <c:v>8.2572702186372318E-2</c:v>
                </c:pt>
                <c:pt idx="15">
                  <c:v>8.3823209231439141E-2</c:v>
                </c:pt>
                <c:pt idx="16">
                  <c:v>8.7052099362497248E-2</c:v>
                </c:pt>
                <c:pt idx="17">
                  <c:v>0.10088191008819102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E74-4D30-B1FB-0567B8DED864}"/>
            </c:ext>
          </c:extLst>
        </c:ser>
        <c:ser>
          <c:idx val="58"/>
          <c:order val="58"/>
          <c:tx>
            <c:strRef>
              <c:f>'Pivot tables'!$BH$71:$BH$72</c:f>
              <c:strCache>
                <c:ptCount val="1"/>
                <c:pt idx="0">
                  <c:v>Northern Lincolnshire &amp; Goole Hospitals NHS Foundation Trust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tables'!$BH$73:$BH$90</c:f>
              <c:numCache>
                <c:formatCode>0%</c:formatCode>
                <c:ptCount val="18"/>
                <c:pt idx="0">
                  <c:v>0.12536443148688048</c:v>
                </c:pt>
                <c:pt idx="1">
                  <c:v>0.15295815295815296</c:v>
                </c:pt>
                <c:pt idx="2">
                  <c:v>0.13305322128851541</c:v>
                </c:pt>
                <c:pt idx="3">
                  <c:v>0.10845070422535211</c:v>
                </c:pt>
                <c:pt idx="4">
                  <c:v>9.4575799721835885E-2</c:v>
                </c:pt>
                <c:pt idx="5">
                  <c:v>0.12880886426592797</c:v>
                </c:pt>
                <c:pt idx="6">
                  <c:v>0.14305177111716622</c:v>
                </c:pt>
                <c:pt idx="7">
                  <c:v>0.12567567567567567</c:v>
                </c:pt>
                <c:pt idx="8">
                  <c:v>0.15733333333333333</c:v>
                </c:pt>
                <c:pt idx="9">
                  <c:v>0.12552891396332863</c:v>
                </c:pt>
                <c:pt idx="10">
                  <c:v>0.14488636363636365</c:v>
                </c:pt>
                <c:pt idx="11">
                  <c:v>0.15078236130867709</c:v>
                </c:pt>
                <c:pt idx="12">
                  <c:v>0.17147192716236723</c:v>
                </c:pt>
                <c:pt idx="13">
                  <c:v>0.14328808446455504</c:v>
                </c:pt>
                <c:pt idx="14">
                  <c:v>0.11094224924012158</c:v>
                </c:pt>
                <c:pt idx="15">
                  <c:v>0.12111801242236025</c:v>
                </c:pt>
                <c:pt idx="16">
                  <c:v>0.15846153846153846</c:v>
                </c:pt>
                <c:pt idx="17">
                  <c:v>0.1448382126348228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E74-4D30-B1FB-0567B8DED864}"/>
            </c:ext>
          </c:extLst>
        </c:ser>
        <c:ser>
          <c:idx val="59"/>
          <c:order val="59"/>
          <c:tx>
            <c:strRef>
              <c:f>'Pivot tables'!$BI$71:$BI$72</c:f>
              <c:strCache>
                <c:ptCount val="1"/>
                <c:pt idx="0">
                  <c:v>Northumbria Healthcare NHS Foundation Trust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tables'!$BI$73:$BI$90</c:f>
              <c:numCache>
                <c:formatCode>0%</c:formatCode>
                <c:ptCount val="18"/>
                <c:pt idx="0">
                  <c:v>8.2011780697779785E-2</c:v>
                </c:pt>
                <c:pt idx="1">
                  <c:v>8.8607594936708861E-2</c:v>
                </c:pt>
                <c:pt idx="2">
                  <c:v>7.7030162412993042E-2</c:v>
                </c:pt>
                <c:pt idx="3">
                  <c:v>8.2832022211938916E-2</c:v>
                </c:pt>
                <c:pt idx="4">
                  <c:v>8.6855550394797962E-2</c:v>
                </c:pt>
                <c:pt idx="5">
                  <c:v>9.4025011579434922E-2</c:v>
                </c:pt>
                <c:pt idx="6">
                  <c:v>0.1048723897911833</c:v>
                </c:pt>
                <c:pt idx="7">
                  <c:v>0.10046296296296296</c:v>
                </c:pt>
                <c:pt idx="8">
                  <c:v>7.5792374827744605E-2</c:v>
                </c:pt>
                <c:pt idx="9">
                  <c:v>0.10296846011131726</c:v>
                </c:pt>
                <c:pt idx="10">
                  <c:v>8.5793357933579339E-2</c:v>
                </c:pt>
                <c:pt idx="11">
                  <c:v>0.10835629017447199</c:v>
                </c:pt>
                <c:pt idx="12">
                  <c:v>0.10069284064665127</c:v>
                </c:pt>
                <c:pt idx="13">
                  <c:v>9.3993580926180653E-2</c:v>
                </c:pt>
                <c:pt idx="14">
                  <c:v>9.3479252165982671E-2</c:v>
                </c:pt>
                <c:pt idx="15">
                  <c:v>7.636363636363637E-2</c:v>
                </c:pt>
                <c:pt idx="16">
                  <c:v>8.9390519187358922E-2</c:v>
                </c:pt>
                <c:pt idx="17">
                  <c:v>9.1441441441441437E-2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E74-4D30-B1FB-0567B8DED864}"/>
            </c:ext>
          </c:extLst>
        </c:ser>
        <c:ser>
          <c:idx val="60"/>
          <c:order val="60"/>
          <c:tx>
            <c:strRef>
              <c:f>'Pivot tables'!$BJ$71:$BJ$72</c:f>
              <c:strCache>
                <c:ptCount val="1"/>
                <c:pt idx="0">
                  <c:v>Other eligible staff in the North of England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tables'!$BJ$73:$BJ$90</c:f>
              <c:numCache>
                <c:formatCode>0%</c:formatCode>
                <c:ptCount val="18"/>
                <c:pt idx="0">
                  <c:v>0.15206878022568512</c:v>
                </c:pt>
                <c:pt idx="1">
                  <c:v>0.13987138263665594</c:v>
                </c:pt>
                <c:pt idx="2">
                  <c:v>0.12695840086439764</c:v>
                </c:pt>
                <c:pt idx="3">
                  <c:v>0.11871893981225842</c:v>
                </c:pt>
                <c:pt idx="4">
                  <c:v>0.11493614658523042</c:v>
                </c:pt>
                <c:pt idx="5">
                  <c:v>0.11196911196911197</c:v>
                </c:pt>
                <c:pt idx="6">
                  <c:v>0.14609850581073602</c:v>
                </c:pt>
                <c:pt idx="7">
                  <c:v>0.15764828303850156</c:v>
                </c:pt>
                <c:pt idx="8">
                  <c:v>0.15071183112420225</c:v>
                </c:pt>
                <c:pt idx="9">
                  <c:v>0.17355371900826447</c:v>
                </c:pt>
                <c:pt idx="10">
                  <c:v>0.14449016918152721</c:v>
                </c:pt>
                <c:pt idx="11">
                  <c:v>0.13783403656821377</c:v>
                </c:pt>
                <c:pt idx="12">
                  <c:v>0.13816102906145783</c:v>
                </c:pt>
                <c:pt idx="13">
                  <c:v>0.11955977988994497</c:v>
                </c:pt>
                <c:pt idx="14">
                  <c:v>0.10676691729323308</c:v>
                </c:pt>
                <c:pt idx="15">
                  <c:v>9.7372488408037097E-2</c:v>
                </c:pt>
                <c:pt idx="16">
                  <c:v>9.5064935064935061E-2</c:v>
                </c:pt>
                <c:pt idx="17">
                  <c:v>0.10237849017580145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8E74-4D30-B1FB-0567B8DED864}"/>
            </c:ext>
          </c:extLst>
        </c:ser>
        <c:ser>
          <c:idx val="61"/>
          <c:order val="61"/>
          <c:tx>
            <c:strRef>
              <c:f>'Pivot tables'!$BK$71:$BK$72</c:f>
              <c:strCache>
                <c:ptCount val="1"/>
                <c:pt idx="0">
                  <c:v>Pennine Care NHS Foundation Trust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tables'!$BK$73:$BK$90</c:f>
              <c:numCache>
                <c:formatCode>0%</c:formatCode>
                <c:ptCount val="18"/>
                <c:pt idx="0">
                  <c:v>7.2869955156950675E-2</c:v>
                </c:pt>
                <c:pt idx="1">
                  <c:v>5.8498896247240618E-2</c:v>
                </c:pt>
                <c:pt idx="2">
                  <c:v>7.8021978021978022E-2</c:v>
                </c:pt>
                <c:pt idx="3">
                  <c:v>6.6376496191512507E-2</c:v>
                </c:pt>
                <c:pt idx="4">
                  <c:v>6.7887931034482762E-2</c:v>
                </c:pt>
                <c:pt idx="5">
                  <c:v>5.3705692803437163E-2</c:v>
                </c:pt>
                <c:pt idx="6">
                  <c:v>7.6426264800861135E-2</c:v>
                </c:pt>
                <c:pt idx="7">
                  <c:v>7.3118279569892475E-2</c:v>
                </c:pt>
                <c:pt idx="8">
                  <c:v>6.4410480349344976E-2</c:v>
                </c:pt>
                <c:pt idx="9">
                  <c:v>8.9324618736383449E-2</c:v>
                </c:pt>
                <c:pt idx="10">
                  <c:v>8.9227421109902061E-2</c:v>
                </c:pt>
                <c:pt idx="11">
                  <c:v>8.9826839826839824E-2</c:v>
                </c:pt>
                <c:pt idx="12">
                  <c:v>9.2948717948717952E-2</c:v>
                </c:pt>
                <c:pt idx="13">
                  <c:v>5.7591623036649213E-2</c:v>
                </c:pt>
                <c:pt idx="14">
                  <c:v>7.0759625390218517E-2</c:v>
                </c:pt>
                <c:pt idx="15">
                  <c:v>8.7878787878787876E-2</c:v>
                </c:pt>
                <c:pt idx="16">
                  <c:v>8.617234468937876E-2</c:v>
                </c:pt>
                <c:pt idx="17">
                  <c:v>6.7460317460317457E-2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E74-4D30-B1FB-0567B8DED864}"/>
            </c:ext>
          </c:extLst>
        </c:ser>
        <c:ser>
          <c:idx val="62"/>
          <c:order val="62"/>
          <c:tx>
            <c:strRef>
              <c:f>'Pivot tables'!$BL$71:$BL$72</c:f>
              <c:strCache>
                <c:ptCount val="1"/>
                <c:pt idx="0">
                  <c:v>Public Health in Cumbria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tables'!$BL$73:$BL$90</c:f>
              <c:numCache>
                <c:formatCode>0%</c:formatCode>
                <c:ptCount val="18"/>
                <c:pt idx="0">
                  <c:v>0.16666666666666666</c:v>
                </c:pt>
                <c:pt idx="1">
                  <c:v>0</c:v>
                </c:pt>
                <c:pt idx="2">
                  <c:v>0.66666666666666663</c:v>
                </c:pt>
                <c:pt idx="3">
                  <c:v>0.2</c:v>
                </c:pt>
                <c:pt idx="4">
                  <c:v>0.4</c:v>
                </c:pt>
                <c:pt idx="5">
                  <c:v>0.25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0.16666666666666666</c:v>
                </c:pt>
                <c:pt idx="14">
                  <c:v>0</c:v>
                </c:pt>
                <c:pt idx="15">
                  <c:v>0.25</c:v>
                </c:pt>
                <c:pt idx="16">
                  <c:v>0.22222222222222221</c:v>
                </c:pt>
                <c:pt idx="17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8E74-4D30-B1FB-0567B8DED864}"/>
            </c:ext>
          </c:extLst>
        </c:ser>
        <c:ser>
          <c:idx val="63"/>
          <c:order val="63"/>
          <c:tx>
            <c:strRef>
              <c:f>'Pivot tables'!$BM$71:$BM$72</c:f>
              <c:strCache>
                <c:ptCount val="1"/>
                <c:pt idx="0">
                  <c:v>Public Health organisations in Leeds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tables'!$BM$73:$BM$90</c:f>
              <c:numCache>
                <c:formatCode>0%</c:formatCode>
                <c:ptCount val="18"/>
                <c:pt idx="0">
                  <c:v>7.1428571428571425E-2</c:v>
                </c:pt>
                <c:pt idx="1">
                  <c:v>7.1428571428571425E-2</c:v>
                </c:pt>
                <c:pt idx="2">
                  <c:v>4.7619047619047616E-2</c:v>
                </c:pt>
                <c:pt idx="3">
                  <c:v>4.7619047619047616E-2</c:v>
                </c:pt>
                <c:pt idx="4">
                  <c:v>7.1428571428571425E-2</c:v>
                </c:pt>
                <c:pt idx="5">
                  <c:v>2.3809523809523808E-2</c:v>
                </c:pt>
                <c:pt idx="6">
                  <c:v>4.7619047619047616E-2</c:v>
                </c:pt>
                <c:pt idx="7">
                  <c:v>6.9767441860465115E-2</c:v>
                </c:pt>
                <c:pt idx="8">
                  <c:v>9.3023255813953487E-2</c:v>
                </c:pt>
                <c:pt idx="9">
                  <c:v>0.1</c:v>
                </c:pt>
                <c:pt idx="10">
                  <c:v>0.125</c:v>
                </c:pt>
                <c:pt idx="11">
                  <c:v>9.5238095238095233E-2</c:v>
                </c:pt>
                <c:pt idx="12">
                  <c:v>7.1428571428571425E-2</c:v>
                </c:pt>
                <c:pt idx="13">
                  <c:v>4.6511627906976744E-2</c:v>
                </c:pt>
                <c:pt idx="14">
                  <c:v>0.11363636363636363</c:v>
                </c:pt>
                <c:pt idx="15">
                  <c:v>0.13636363636363635</c:v>
                </c:pt>
                <c:pt idx="16">
                  <c:v>7.1428571428571425E-2</c:v>
                </c:pt>
                <c:pt idx="17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8E74-4D30-B1FB-0567B8DED864}"/>
            </c:ext>
          </c:extLst>
        </c:ser>
        <c:ser>
          <c:idx val="64"/>
          <c:order val="64"/>
          <c:tx>
            <c:strRef>
              <c:f>'Pivot tables'!$BN$71:$BN$72</c:f>
              <c:strCache>
                <c:ptCount val="1"/>
                <c:pt idx="0">
                  <c:v>Public Health organisations in Rotherham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tables'!$BN$73:$BN$90</c:f>
              <c:numCache>
                <c:formatCode>0%</c:formatCode>
                <c:ptCount val="18"/>
                <c:pt idx="0">
                  <c:v>0</c:v>
                </c:pt>
                <c:pt idx="1">
                  <c:v>0.4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0.16666666666666666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0.16666666666666666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8E74-4D30-B1FB-0567B8DED864}"/>
            </c:ext>
          </c:extLst>
        </c:ser>
        <c:ser>
          <c:idx val="65"/>
          <c:order val="65"/>
          <c:tx>
            <c:strRef>
              <c:f>'Pivot tables'!$BO$71:$BO$72</c:f>
              <c:strCache>
                <c:ptCount val="1"/>
                <c:pt idx="0">
                  <c:v>Registrations awaiting approval in the North of England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tables'!$BO$73:$BO$90</c:f>
              <c:numCache>
                <c:formatCode>0%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41-8E74-4D30-B1FB-0567B8DED864}"/>
            </c:ext>
          </c:extLst>
        </c:ser>
        <c:ser>
          <c:idx val="66"/>
          <c:order val="66"/>
          <c:tx>
            <c:strRef>
              <c:f>'Pivot tables'!$BP$71:$BP$72</c:f>
              <c:strCache>
                <c:ptCount val="1"/>
                <c:pt idx="0">
                  <c:v>Rotherham Doncaster &amp; South Humber NHS Foundation trust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tables'!$BP$73:$BP$90</c:f>
              <c:numCache>
                <c:formatCode>0%</c:formatCode>
                <c:ptCount val="18"/>
                <c:pt idx="0">
                  <c:v>0.12448132780082988</c:v>
                </c:pt>
                <c:pt idx="1">
                  <c:v>8.8235294117647065E-2</c:v>
                </c:pt>
                <c:pt idx="2">
                  <c:v>9.8290598290598288E-2</c:v>
                </c:pt>
                <c:pt idx="3">
                  <c:v>0.13135593220338984</c:v>
                </c:pt>
                <c:pt idx="4">
                  <c:v>0.10526315789473684</c:v>
                </c:pt>
                <c:pt idx="5">
                  <c:v>0.125</c:v>
                </c:pt>
                <c:pt idx="6">
                  <c:v>0.14473684210526316</c:v>
                </c:pt>
                <c:pt idx="7">
                  <c:v>0.1471861471861472</c:v>
                </c:pt>
                <c:pt idx="8">
                  <c:v>0.10222222222222223</c:v>
                </c:pt>
                <c:pt idx="9">
                  <c:v>0.14096916299559473</c:v>
                </c:pt>
                <c:pt idx="10">
                  <c:v>0.14912280701754385</c:v>
                </c:pt>
                <c:pt idx="11">
                  <c:v>0.12554112554112554</c:v>
                </c:pt>
                <c:pt idx="12">
                  <c:v>8.9361702127659579E-2</c:v>
                </c:pt>
                <c:pt idx="13">
                  <c:v>7.9497907949790794E-2</c:v>
                </c:pt>
                <c:pt idx="14">
                  <c:v>0.12133891213389121</c:v>
                </c:pt>
                <c:pt idx="15">
                  <c:v>0.1125</c:v>
                </c:pt>
                <c:pt idx="16">
                  <c:v>7.2649572649572655E-2</c:v>
                </c:pt>
                <c:pt idx="17">
                  <c:v>0.10256410256410256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8E74-4D30-B1FB-0567B8DED864}"/>
            </c:ext>
          </c:extLst>
        </c:ser>
        <c:ser>
          <c:idx val="67"/>
          <c:order val="67"/>
          <c:tx>
            <c:strRef>
              <c:f>'Pivot tables'!$BQ$71:$BQ$72</c:f>
              <c:strCache>
                <c:ptCount val="1"/>
                <c:pt idx="0">
                  <c:v>Rotherham NHS Foundation Trust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tables'!$BQ$73:$BQ$90</c:f>
              <c:numCache>
                <c:formatCode>0%</c:formatCode>
                <c:ptCount val="18"/>
                <c:pt idx="0">
                  <c:v>0.17577197149643706</c:v>
                </c:pt>
                <c:pt idx="1">
                  <c:v>0.18604651162790697</c:v>
                </c:pt>
                <c:pt idx="2">
                  <c:v>0.1743119266055046</c:v>
                </c:pt>
                <c:pt idx="3">
                  <c:v>0.14318181818181819</c:v>
                </c:pt>
                <c:pt idx="4">
                  <c:v>0.1366742596810934</c:v>
                </c:pt>
                <c:pt idx="5">
                  <c:v>0.14739229024943309</c:v>
                </c:pt>
                <c:pt idx="6">
                  <c:v>0.17084282460136674</c:v>
                </c:pt>
                <c:pt idx="7">
                  <c:v>0.15</c:v>
                </c:pt>
                <c:pt idx="8">
                  <c:v>0.12814645308924486</c:v>
                </c:pt>
                <c:pt idx="9">
                  <c:v>0.19239904988123516</c:v>
                </c:pt>
                <c:pt idx="10">
                  <c:v>0.17633410672853828</c:v>
                </c:pt>
                <c:pt idx="11">
                  <c:v>0.16397228637413394</c:v>
                </c:pt>
                <c:pt idx="12">
                  <c:v>0.13470319634703196</c:v>
                </c:pt>
                <c:pt idx="13">
                  <c:v>0.14186046511627906</c:v>
                </c:pt>
                <c:pt idx="14">
                  <c:v>0.13793103448275862</c:v>
                </c:pt>
                <c:pt idx="15">
                  <c:v>0.12751677852348994</c:v>
                </c:pt>
                <c:pt idx="16">
                  <c:v>0.14222222222222222</c:v>
                </c:pt>
                <c:pt idx="17">
                  <c:v>0.12087912087912088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8E74-4D30-B1FB-0567B8DED864}"/>
            </c:ext>
          </c:extLst>
        </c:ser>
        <c:ser>
          <c:idx val="68"/>
          <c:order val="68"/>
          <c:tx>
            <c:strRef>
              <c:f>'Pivot tables'!$BR$71:$BR$72</c:f>
              <c:strCache>
                <c:ptCount val="1"/>
                <c:pt idx="0">
                  <c:v>School of Health &amp; Related Research (Scharr), University of Sheffield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tables'!$BR$73:$BR$90</c:f>
              <c:numCache>
                <c:formatCode>0%</c:formatCode>
                <c:ptCount val="18"/>
                <c:pt idx="0">
                  <c:v>0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</c:v>
                </c:pt>
                <c:pt idx="4">
                  <c:v>0</c:v>
                </c:pt>
                <c:pt idx="5">
                  <c:v>0.375</c:v>
                </c:pt>
                <c:pt idx="6">
                  <c:v>0.125</c:v>
                </c:pt>
                <c:pt idx="7">
                  <c:v>0.14285714285714285</c:v>
                </c:pt>
                <c:pt idx="8">
                  <c:v>0</c:v>
                </c:pt>
                <c:pt idx="9">
                  <c:v>0.14285714285714285</c:v>
                </c:pt>
                <c:pt idx="10">
                  <c:v>0.42857142857142855</c:v>
                </c:pt>
                <c:pt idx="11">
                  <c:v>0.25</c:v>
                </c:pt>
                <c:pt idx="12">
                  <c:v>0.2857142857142857</c:v>
                </c:pt>
                <c:pt idx="13">
                  <c:v>0</c:v>
                </c:pt>
                <c:pt idx="14">
                  <c:v>0.1111111111111111</c:v>
                </c:pt>
                <c:pt idx="15">
                  <c:v>0</c:v>
                </c:pt>
                <c:pt idx="16">
                  <c:v>0</c:v>
                </c:pt>
                <c:pt idx="17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8E74-4D30-B1FB-0567B8DED864}"/>
            </c:ext>
          </c:extLst>
        </c:ser>
        <c:ser>
          <c:idx val="69"/>
          <c:order val="69"/>
          <c:tx>
            <c:strRef>
              <c:f>'Pivot tables'!$BS$71:$BS$72</c:f>
              <c:strCache>
                <c:ptCount val="1"/>
                <c:pt idx="0">
                  <c:v>Sheffield Children's NHS Foundation Trust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tables'!$BS$73:$BS$90</c:f>
              <c:numCache>
                <c:formatCode>0%</c:formatCode>
                <c:ptCount val="18"/>
                <c:pt idx="0">
                  <c:v>0.19337016574585636</c:v>
                </c:pt>
                <c:pt idx="1">
                  <c:v>0.19591836734693877</c:v>
                </c:pt>
                <c:pt idx="2">
                  <c:v>0.18467852257181944</c:v>
                </c:pt>
                <c:pt idx="3">
                  <c:v>0.17391304347826086</c:v>
                </c:pt>
                <c:pt idx="4">
                  <c:v>0.15342465753424658</c:v>
                </c:pt>
                <c:pt idx="5">
                  <c:v>0.15796703296703296</c:v>
                </c:pt>
                <c:pt idx="6">
                  <c:v>0.16869095816464239</c:v>
                </c:pt>
                <c:pt idx="7">
                  <c:v>0.16599190283400811</c:v>
                </c:pt>
                <c:pt idx="8">
                  <c:v>0.15469613259668508</c:v>
                </c:pt>
                <c:pt idx="9">
                  <c:v>0.1790633608815427</c:v>
                </c:pt>
                <c:pt idx="10">
                  <c:v>0.1977715877437326</c:v>
                </c:pt>
                <c:pt idx="11">
                  <c:v>0.19337016574585636</c:v>
                </c:pt>
                <c:pt idx="12">
                  <c:v>0.15552523874488403</c:v>
                </c:pt>
                <c:pt idx="13">
                  <c:v>0.17076502732240437</c:v>
                </c:pt>
                <c:pt idx="14">
                  <c:v>0.17083333333333334</c:v>
                </c:pt>
                <c:pt idx="15">
                  <c:v>0.17440225035161744</c:v>
                </c:pt>
                <c:pt idx="16">
                  <c:v>0.13494318181818182</c:v>
                </c:pt>
                <c:pt idx="17">
                  <c:v>0.14224137931034483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8E74-4D30-B1FB-0567B8DED864}"/>
            </c:ext>
          </c:extLst>
        </c:ser>
        <c:ser>
          <c:idx val="70"/>
          <c:order val="70"/>
          <c:tx>
            <c:strRef>
              <c:f>'Pivot tables'!$BT$71:$BT$72</c:f>
              <c:strCache>
                <c:ptCount val="1"/>
                <c:pt idx="0">
                  <c:v>Sheffield Health and Social Care NHS Foundation Trust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tables'!$BT$73:$BT$90</c:f>
              <c:numCache>
                <c:formatCode>0%</c:formatCode>
                <c:ptCount val="18"/>
                <c:pt idx="0">
                  <c:v>0.12280701754385964</c:v>
                </c:pt>
                <c:pt idx="1">
                  <c:v>0.12865497076023391</c:v>
                </c:pt>
                <c:pt idx="2">
                  <c:v>0.10285714285714286</c:v>
                </c:pt>
                <c:pt idx="3">
                  <c:v>0.13068181818181818</c:v>
                </c:pt>
                <c:pt idx="4">
                  <c:v>0.11299435028248588</c:v>
                </c:pt>
                <c:pt idx="5">
                  <c:v>0.15642458100558659</c:v>
                </c:pt>
                <c:pt idx="6">
                  <c:v>0.1497326203208556</c:v>
                </c:pt>
                <c:pt idx="7">
                  <c:v>7.8125E-2</c:v>
                </c:pt>
                <c:pt idx="8">
                  <c:v>0.109375</c:v>
                </c:pt>
                <c:pt idx="9">
                  <c:v>0.15957446808510639</c:v>
                </c:pt>
                <c:pt idx="10">
                  <c:v>9.7938144329896906E-2</c:v>
                </c:pt>
                <c:pt idx="11">
                  <c:v>0.14210526315789473</c:v>
                </c:pt>
                <c:pt idx="12">
                  <c:v>0.11794871794871795</c:v>
                </c:pt>
                <c:pt idx="13">
                  <c:v>6.965174129353234E-2</c:v>
                </c:pt>
                <c:pt idx="14">
                  <c:v>7.4999999999999997E-2</c:v>
                </c:pt>
                <c:pt idx="15">
                  <c:v>8.1632653061224483E-2</c:v>
                </c:pt>
                <c:pt idx="16">
                  <c:v>8.673469387755102E-2</c:v>
                </c:pt>
                <c:pt idx="17">
                  <c:v>0.10256410256410256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E74-4D30-B1FB-0567B8DED864}"/>
            </c:ext>
          </c:extLst>
        </c:ser>
        <c:ser>
          <c:idx val="71"/>
          <c:order val="71"/>
          <c:tx>
            <c:strRef>
              <c:f>'Pivot tables'!$BU$71:$BU$72</c:f>
              <c:strCache>
                <c:ptCount val="1"/>
                <c:pt idx="0">
                  <c:v>Sheffield Teaching Hospitals NHS Foundation Trust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tables'!$BU$73:$BU$90</c:f>
              <c:numCache>
                <c:formatCode>0%</c:formatCode>
                <c:ptCount val="18"/>
                <c:pt idx="0">
                  <c:v>0.1601123595505618</c:v>
                </c:pt>
                <c:pt idx="1">
                  <c:v>0.14028384279475983</c:v>
                </c:pt>
                <c:pt idx="2">
                  <c:v>0.13735070575461455</c:v>
                </c:pt>
                <c:pt idx="3">
                  <c:v>0.10603588907014681</c:v>
                </c:pt>
                <c:pt idx="4">
                  <c:v>0.12534059945504086</c:v>
                </c:pt>
                <c:pt idx="5">
                  <c:v>0.14108777598276789</c:v>
                </c:pt>
                <c:pt idx="6">
                  <c:v>0.1174892703862661</c:v>
                </c:pt>
                <c:pt idx="7">
                  <c:v>0.1242603550295858</c:v>
                </c:pt>
                <c:pt idx="8">
                  <c:v>0.1212615551930397</c:v>
                </c:pt>
                <c:pt idx="9">
                  <c:v>0.14238773274917854</c:v>
                </c:pt>
                <c:pt idx="10">
                  <c:v>0.12052834342322509</c:v>
                </c:pt>
                <c:pt idx="11">
                  <c:v>0.1248630887185104</c:v>
                </c:pt>
                <c:pt idx="12">
                  <c:v>0.11536358665937671</c:v>
                </c:pt>
                <c:pt idx="13">
                  <c:v>0.11194895591647332</c:v>
                </c:pt>
                <c:pt idx="14">
                  <c:v>0.11425206124852769</c:v>
                </c:pt>
                <c:pt idx="15">
                  <c:v>0.10186859553948162</c:v>
                </c:pt>
                <c:pt idx="16">
                  <c:v>0.12372982665869695</c:v>
                </c:pt>
                <c:pt idx="17">
                  <c:v>0.11817102137767221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8E74-4D30-B1FB-0567B8DED864}"/>
            </c:ext>
          </c:extLst>
        </c:ser>
        <c:ser>
          <c:idx val="72"/>
          <c:order val="72"/>
          <c:tx>
            <c:strRef>
              <c:f>'Pivot tables'!$BV$71:$BV$72</c:f>
              <c:strCache>
                <c:ptCount val="1"/>
                <c:pt idx="0">
                  <c:v>Social care staff in Rotherham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tables'!$BV$73:$BV$90</c:f>
              <c:numCache>
                <c:formatCode>0%</c:formatCode>
                <c:ptCount val="18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8E74-4D30-B1FB-0567B8DED864}"/>
            </c:ext>
          </c:extLst>
        </c:ser>
        <c:ser>
          <c:idx val="73"/>
          <c:order val="73"/>
          <c:tx>
            <c:strRef>
              <c:f>'Pivot tables'!$BW$71:$BW$72</c:f>
              <c:strCache>
                <c:ptCount val="1"/>
                <c:pt idx="0">
                  <c:v>South Tees Hospitals NHS Foundation Trust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tables'!$BW$73:$BW$90</c:f>
              <c:numCache>
                <c:formatCode>0%</c:formatCode>
                <c:ptCount val="18"/>
                <c:pt idx="0">
                  <c:v>6.0683487703609068E-2</c:v>
                </c:pt>
                <c:pt idx="1">
                  <c:v>6.3456632653061229E-2</c:v>
                </c:pt>
                <c:pt idx="2">
                  <c:v>6.8441064638783272E-2</c:v>
                </c:pt>
                <c:pt idx="3">
                  <c:v>6.1946902654867256E-2</c:v>
                </c:pt>
                <c:pt idx="4">
                  <c:v>5.9324708109813822E-2</c:v>
                </c:pt>
                <c:pt idx="5">
                  <c:v>7.1450955813224692E-2</c:v>
                </c:pt>
                <c:pt idx="6">
                  <c:v>6.6583696328562536E-2</c:v>
                </c:pt>
                <c:pt idx="7">
                  <c:v>6.5903465346534656E-2</c:v>
                </c:pt>
                <c:pt idx="8">
                  <c:v>6.3133791298658815E-2</c:v>
                </c:pt>
                <c:pt idx="9">
                  <c:v>6.7001675041876041E-2</c:v>
                </c:pt>
                <c:pt idx="10">
                  <c:v>7.2035338090383969E-2</c:v>
                </c:pt>
                <c:pt idx="11">
                  <c:v>7.4291637871458191E-2</c:v>
                </c:pt>
                <c:pt idx="12">
                  <c:v>7.3489010989010992E-2</c:v>
                </c:pt>
                <c:pt idx="13">
                  <c:v>6.7484662576687116E-2</c:v>
                </c:pt>
                <c:pt idx="14">
                  <c:v>6.3243794627677666E-2</c:v>
                </c:pt>
                <c:pt idx="15">
                  <c:v>5.3916581892166839E-2</c:v>
                </c:pt>
                <c:pt idx="16">
                  <c:v>5.7142857142857141E-2</c:v>
                </c:pt>
                <c:pt idx="17">
                  <c:v>6.1666666666666668E-2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8E74-4D30-B1FB-0567B8DED864}"/>
            </c:ext>
          </c:extLst>
        </c:ser>
        <c:ser>
          <c:idx val="74"/>
          <c:order val="74"/>
          <c:tx>
            <c:strRef>
              <c:f>'Pivot tables'!$BX$71:$BX$72</c:f>
              <c:strCache>
                <c:ptCount val="1"/>
                <c:pt idx="0">
                  <c:v>South Tyneside and Sunderland NHS Foundation Trust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tables'!$BX$73:$BX$90</c:f>
              <c:numCache>
                <c:formatCode>0%</c:formatCode>
                <c:ptCount val="18"/>
                <c:pt idx="0">
                  <c:v>0.14867841409691629</c:v>
                </c:pt>
                <c:pt idx="1">
                  <c:v>0.14193548387096774</c:v>
                </c:pt>
                <c:pt idx="2">
                  <c:v>0.13646288209606988</c:v>
                </c:pt>
                <c:pt idx="3">
                  <c:v>0.13347685683530677</c:v>
                </c:pt>
                <c:pt idx="4">
                  <c:v>0.13807982740021574</c:v>
                </c:pt>
                <c:pt idx="5">
                  <c:v>0.15037593984962405</c:v>
                </c:pt>
                <c:pt idx="6">
                  <c:v>0.12882787750791974</c:v>
                </c:pt>
                <c:pt idx="7">
                  <c:v>0.14424111948331539</c:v>
                </c:pt>
                <c:pt idx="8">
                  <c:v>0.14102564102564102</c:v>
                </c:pt>
                <c:pt idx="9">
                  <c:v>0.14782608695652175</c:v>
                </c:pt>
                <c:pt idx="10">
                  <c:v>0.11777535441657579</c:v>
                </c:pt>
                <c:pt idx="11">
                  <c:v>0.15494505494505495</c:v>
                </c:pt>
                <c:pt idx="12">
                  <c:v>0.14178302900107412</c:v>
                </c:pt>
                <c:pt idx="13">
                  <c:v>0.13606911447084233</c:v>
                </c:pt>
                <c:pt idx="14">
                  <c:v>0.12309368191721133</c:v>
                </c:pt>
                <c:pt idx="15">
                  <c:v>0.11484290357529794</c:v>
                </c:pt>
                <c:pt idx="16">
                  <c:v>0.13262032085561498</c:v>
                </c:pt>
                <c:pt idx="17">
                  <c:v>0.1336206896551724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8E74-4D30-B1FB-0567B8DED864}"/>
            </c:ext>
          </c:extLst>
        </c:ser>
        <c:ser>
          <c:idx val="75"/>
          <c:order val="75"/>
          <c:tx>
            <c:strRef>
              <c:f>'Pivot tables'!$BY$71:$BY$72</c:f>
              <c:strCache>
                <c:ptCount val="1"/>
                <c:pt idx="0">
                  <c:v>South West Yorkshire Partnership NHS Foundation Trust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tables'!$BY$73:$BY$90</c:f>
              <c:numCache>
                <c:formatCode>0%</c:formatCode>
                <c:ptCount val="18"/>
                <c:pt idx="0">
                  <c:v>9.9719101123595499E-2</c:v>
                </c:pt>
                <c:pt idx="1">
                  <c:v>0.1239193083573487</c:v>
                </c:pt>
                <c:pt idx="2">
                  <c:v>0.10802919708029197</c:v>
                </c:pt>
                <c:pt idx="3">
                  <c:v>8.7999999999999995E-2</c:v>
                </c:pt>
                <c:pt idx="4">
                  <c:v>8.6092715231788075E-2</c:v>
                </c:pt>
                <c:pt idx="5">
                  <c:v>0.12260536398467432</c:v>
                </c:pt>
                <c:pt idx="6">
                  <c:v>0.12</c:v>
                </c:pt>
                <c:pt idx="7">
                  <c:v>0.12121212121212122</c:v>
                </c:pt>
                <c:pt idx="8">
                  <c:v>0.10377358490566038</c:v>
                </c:pt>
                <c:pt idx="9">
                  <c:v>0.14744801512287334</c:v>
                </c:pt>
                <c:pt idx="10">
                  <c:v>0.10654205607476636</c:v>
                </c:pt>
                <c:pt idx="11">
                  <c:v>0.12773722627737227</c:v>
                </c:pt>
                <c:pt idx="12">
                  <c:v>9.5840867992766726E-2</c:v>
                </c:pt>
                <c:pt idx="13">
                  <c:v>0.10638297872340426</c:v>
                </c:pt>
                <c:pt idx="14">
                  <c:v>0.10265486725663717</c:v>
                </c:pt>
                <c:pt idx="15">
                  <c:v>8.348134991119005E-2</c:v>
                </c:pt>
                <c:pt idx="16">
                  <c:v>7.8853046594982074E-2</c:v>
                </c:pt>
                <c:pt idx="17">
                  <c:v>7.0143884892086325E-2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8E74-4D30-B1FB-0567B8DED864}"/>
            </c:ext>
          </c:extLst>
        </c:ser>
        <c:ser>
          <c:idx val="76"/>
          <c:order val="76"/>
          <c:tx>
            <c:strRef>
              <c:f>'Pivot tables'!$BZ$71:$BZ$72</c:f>
              <c:strCache>
                <c:ptCount val="1"/>
                <c:pt idx="0">
                  <c:v>Southport &amp; Ormskirk Hospital NHS Trust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tables'!$BZ$73:$BZ$90</c:f>
              <c:numCache>
                <c:formatCode>0%</c:formatCode>
                <c:ptCount val="18"/>
                <c:pt idx="0">
                  <c:v>0.11420204978038068</c:v>
                </c:pt>
                <c:pt idx="1">
                  <c:v>0.16519174041297935</c:v>
                </c:pt>
                <c:pt idx="2">
                  <c:v>0.12389380530973451</c:v>
                </c:pt>
                <c:pt idx="3">
                  <c:v>0.10283159463487332</c:v>
                </c:pt>
                <c:pt idx="4">
                  <c:v>0.12631578947368421</c:v>
                </c:pt>
                <c:pt idx="5">
                  <c:v>0.1317365269461078</c:v>
                </c:pt>
                <c:pt idx="6">
                  <c:v>0.12735166425470332</c:v>
                </c:pt>
                <c:pt idx="7">
                  <c:v>0.1334355828220859</c:v>
                </c:pt>
                <c:pt idx="8">
                  <c:v>0.109375</c:v>
                </c:pt>
                <c:pt idx="9">
                  <c:v>0.13449367088607594</c:v>
                </c:pt>
                <c:pt idx="10">
                  <c:v>0.18469217970049917</c:v>
                </c:pt>
                <c:pt idx="11">
                  <c:v>0.15748031496062992</c:v>
                </c:pt>
                <c:pt idx="12">
                  <c:v>0.1173780487804878</c:v>
                </c:pt>
                <c:pt idx="13">
                  <c:v>0.11574074074074074</c:v>
                </c:pt>
                <c:pt idx="14">
                  <c:v>0.12149532710280374</c:v>
                </c:pt>
                <c:pt idx="15">
                  <c:v>0.10232558139534884</c:v>
                </c:pt>
                <c:pt idx="16">
                  <c:v>0.1189358372456964</c:v>
                </c:pt>
                <c:pt idx="17">
                  <c:v>0.12288786482334869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8E74-4D30-B1FB-0567B8DED864}"/>
            </c:ext>
          </c:extLst>
        </c:ser>
        <c:ser>
          <c:idx val="77"/>
          <c:order val="77"/>
          <c:tx>
            <c:strRef>
              <c:f>'Pivot tables'!$CA$71:$CA$72</c:f>
              <c:strCache>
                <c:ptCount val="1"/>
                <c:pt idx="0">
                  <c:v>St Helens &amp; Knowsley Teaching Hospitals NHS Trust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tables'!$CA$73:$CA$90</c:f>
              <c:numCache>
                <c:formatCode>0%</c:formatCode>
                <c:ptCount val="18"/>
                <c:pt idx="0">
                  <c:v>0.20592592592592593</c:v>
                </c:pt>
                <c:pt idx="1">
                  <c:v>0.21353383458646616</c:v>
                </c:pt>
                <c:pt idx="2">
                  <c:v>0.1874062968515742</c:v>
                </c:pt>
                <c:pt idx="3">
                  <c:v>0.16344725111441308</c:v>
                </c:pt>
                <c:pt idx="4">
                  <c:v>0.22835820895522388</c:v>
                </c:pt>
                <c:pt idx="5">
                  <c:v>0.18759018759018758</c:v>
                </c:pt>
                <c:pt idx="6">
                  <c:v>0.2005813953488372</c:v>
                </c:pt>
                <c:pt idx="7">
                  <c:v>0.20644216691068815</c:v>
                </c:pt>
                <c:pt idx="8">
                  <c:v>0.1819526627218935</c:v>
                </c:pt>
                <c:pt idx="9">
                  <c:v>0.23030303030303031</c:v>
                </c:pt>
                <c:pt idx="10">
                  <c:v>0.24153166421207659</c:v>
                </c:pt>
                <c:pt idx="11">
                  <c:v>0.21947674418604651</c:v>
                </c:pt>
                <c:pt idx="12">
                  <c:v>0.19270072992700729</c:v>
                </c:pt>
                <c:pt idx="13">
                  <c:v>0.20384047267355981</c:v>
                </c:pt>
                <c:pt idx="14">
                  <c:v>0.17559523809523808</c:v>
                </c:pt>
                <c:pt idx="15">
                  <c:v>0.15058479532163743</c:v>
                </c:pt>
                <c:pt idx="16">
                  <c:v>0.17847025495750707</c:v>
                </c:pt>
                <c:pt idx="17">
                  <c:v>0.18571428571428572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8E74-4D30-B1FB-0567B8DED864}"/>
            </c:ext>
          </c:extLst>
        </c:ser>
        <c:ser>
          <c:idx val="78"/>
          <c:order val="78"/>
          <c:tx>
            <c:strRef>
              <c:f>'Pivot tables'!$CB$71:$CB$72</c:f>
              <c:strCache>
                <c:ptCount val="1"/>
                <c:pt idx="0">
                  <c:v>Stockport NHS Foundation Trust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tables'!$CB$73:$CB$90</c:f>
              <c:numCache>
                <c:formatCode>0%</c:formatCode>
                <c:ptCount val="18"/>
                <c:pt idx="0">
                  <c:v>9.9849849849849848E-2</c:v>
                </c:pt>
                <c:pt idx="1">
                  <c:v>8.2283172720533732E-2</c:v>
                </c:pt>
                <c:pt idx="2">
                  <c:v>8.4125822970007313E-2</c:v>
                </c:pt>
                <c:pt idx="3">
                  <c:v>7.8216374269005851E-2</c:v>
                </c:pt>
                <c:pt idx="4">
                  <c:v>9.5676824946846206E-2</c:v>
                </c:pt>
                <c:pt idx="5">
                  <c:v>7.2664359861591699E-2</c:v>
                </c:pt>
                <c:pt idx="6">
                  <c:v>8.1920903954802254E-2</c:v>
                </c:pt>
                <c:pt idx="7">
                  <c:v>8.0908445706174587E-2</c:v>
                </c:pt>
                <c:pt idx="8">
                  <c:v>6.8198133524766696E-2</c:v>
                </c:pt>
                <c:pt idx="9">
                  <c:v>8.6726998491704371E-2</c:v>
                </c:pt>
                <c:pt idx="10">
                  <c:v>0.1035548686244204</c:v>
                </c:pt>
                <c:pt idx="11">
                  <c:v>0.10123647604327667</c:v>
                </c:pt>
                <c:pt idx="12">
                  <c:v>7.8041315990818663E-2</c:v>
                </c:pt>
                <c:pt idx="13">
                  <c:v>9.8039215686274508E-2</c:v>
                </c:pt>
                <c:pt idx="14">
                  <c:v>9.3354430379746833E-2</c:v>
                </c:pt>
                <c:pt idx="15">
                  <c:v>8.8397790055248615E-2</c:v>
                </c:pt>
                <c:pt idx="16">
                  <c:v>8.1551860649247826E-2</c:v>
                </c:pt>
                <c:pt idx="17">
                  <c:v>7.3895582329317269E-2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8E74-4D30-B1FB-0567B8DED864}"/>
            </c:ext>
          </c:extLst>
        </c:ser>
        <c:ser>
          <c:idx val="79"/>
          <c:order val="79"/>
          <c:tx>
            <c:strRef>
              <c:f>'Pivot tables'!$CC$71:$CC$72</c:f>
              <c:strCache>
                <c:ptCount val="1"/>
                <c:pt idx="0">
                  <c:v>Tameside and Glossop Integrated Care NHS Foundation Trust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tables'!$CC$73:$CC$90</c:f>
              <c:numCache>
                <c:formatCode>0%</c:formatCode>
                <c:ptCount val="18"/>
                <c:pt idx="0">
                  <c:v>0.13537117903930132</c:v>
                </c:pt>
                <c:pt idx="1">
                  <c:v>0.14592274678111589</c:v>
                </c:pt>
                <c:pt idx="2">
                  <c:v>0.13235294117647059</c:v>
                </c:pt>
                <c:pt idx="3">
                  <c:v>0.13429752066115702</c:v>
                </c:pt>
                <c:pt idx="4">
                  <c:v>0.12323232323232323</c:v>
                </c:pt>
                <c:pt idx="5">
                  <c:v>0.13555992141453832</c:v>
                </c:pt>
                <c:pt idx="6">
                  <c:v>0.15944881889763779</c:v>
                </c:pt>
                <c:pt idx="7">
                  <c:v>0.13592233009708737</c:v>
                </c:pt>
                <c:pt idx="8">
                  <c:v>0.11685823754789272</c:v>
                </c:pt>
                <c:pt idx="9">
                  <c:v>9.393346379647749E-2</c:v>
                </c:pt>
                <c:pt idx="10">
                  <c:v>0.11857707509881422</c:v>
                </c:pt>
                <c:pt idx="11">
                  <c:v>0.13819577735124761</c:v>
                </c:pt>
                <c:pt idx="12">
                  <c:v>0.10877862595419847</c:v>
                </c:pt>
                <c:pt idx="13">
                  <c:v>0.10646387832699619</c:v>
                </c:pt>
                <c:pt idx="14">
                  <c:v>7.2657743785850867E-2</c:v>
                </c:pt>
                <c:pt idx="15">
                  <c:v>0.10058027079303675</c:v>
                </c:pt>
                <c:pt idx="16">
                  <c:v>0.11026615969581749</c:v>
                </c:pt>
                <c:pt idx="17">
                  <c:v>0.10074626865671642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8E74-4D30-B1FB-0567B8DED864}"/>
            </c:ext>
          </c:extLst>
        </c:ser>
        <c:ser>
          <c:idx val="80"/>
          <c:order val="80"/>
          <c:tx>
            <c:strRef>
              <c:f>'Pivot tables'!$CD$71:$CD$72</c:f>
              <c:strCache>
                <c:ptCount val="1"/>
                <c:pt idx="0">
                  <c:v>Tees Esk and Wear Valleys NHS Foundation Trust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tables'!$CD$73:$CD$90</c:f>
              <c:numCache>
                <c:formatCode>0%</c:formatCode>
                <c:ptCount val="18"/>
                <c:pt idx="0">
                  <c:v>0.13564213564213565</c:v>
                </c:pt>
                <c:pt idx="1">
                  <c:v>0.15</c:v>
                </c:pt>
                <c:pt idx="2">
                  <c:v>0.13790504898266767</c:v>
                </c:pt>
                <c:pt idx="3">
                  <c:v>0.14185502727981295</c:v>
                </c:pt>
                <c:pt idx="4">
                  <c:v>0.18904320987654322</c:v>
                </c:pt>
                <c:pt idx="5">
                  <c:v>0.13810556760665221</c:v>
                </c:pt>
                <c:pt idx="6">
                  <c:v>0.12992700729927006</c:v>
                </c:pt>
                <c:pt idx="7">
                  <c:v>0.14528023598820058</c:v>
                </c:pt>
                <c:pt idx="8">
                  <c:v>0.12844702467343977</c:v>
                </c:pt>
                <c:pt idx="9">
                  <c:v>0.16174298375184637</c:v>
                </c:pt>
                <c:pt idx="10">
                  <c:v>0.15602836879432624</c:v>
                </c:pt>
                <c:pt idx="11">
                  <c:v>0.15095676824946846</c:v>
                </c:pt>
                <c:pt idx="12">
                  <c:v>0.13771626297577855</c:v>
                </c:pt>
                <c:pt idx="13">
                  <c:v>0.14664804469273743</c:v>
                </c:pt>
                <c:pt idx="14">
                  <c:v>0.13110181311018132</c:v>
                </c:pt>
                <c:pt idx="15">
                  <c:v>0.12717536813922356</c:v>
                </c:pt>
                <c:pt idx="16">
                  <c:v>0.19131714495952906</c:v>
                </c:pt>
                <c:pt idx="17">
                  <c:v>0.14708056171470807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8E74-4D30-B1FB-0567B8DED864}"/>
            </c:ext>
          </c:extLst>
        </c:ser>
        <c:ser>
          <c:idx val="81"/>
          <c:order val="81"/>
          <c:tx>
            <c:strRef>
              <c:f>'Pivot tables'!$CE$71:$CE$72</c:f>
              <c:strCache>
                <c:ptCount val="1"/>
                <c:pt idx="0">
                  <c:v>The Christie NHS Foundation Trust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tables'!$CE$73:$CE$90</c:f>
              <c:numCache>
                <c:formatCode>0%</c:formatCode>
                <c:ptCount val="18"/>
                <c:pt idx="0">
                  <c:v>0.16702508960573476</c:v>
                </c:pt>
                <c:pt idx="1">
                  <c:v>0.15994236311239193</c:v>
                </c:pt>
                <c:pt idx="2">
                  <c:v>0.17814726840855108</c:v>
                </c:pt>
                <c:pt idx="3">
                  <c:v>0.19140308191403083</c:v>
                </c:pt>
                <c:pt idx="4">
                  <c:v>0.15996718621821165</c:v>
                </c:pt>
                <c:pt idx="5">
                  <c:v>0.16774193548387098</c:v>
                </c:pt>
                <c:pt idx="6">
                  <c:v>0.17244157937147461</c:v>
                </c:pt>
                <c:pt idx="7">
                  <c:v>0.17526617526617527</c:v>
                </c:pt>
                <c:pt idx="8">
                  <c:v>0.1628099173553719</c:v>
                </c:pt>
                <c:pt idx="9">
                  <c:v>0.19581589958158996</c:v>
                </c:pt>
                <c:pt idx="10">
                  <c:v>0.23666092943201378</c:v>
                </c:pt>
                <c:pt idx="11">
                  <c:v>0.21593830334190231</c:v>
                </c:pt>
                <c:pt idx="12">
                  <c:v>0.207369323050557</c:v>
                </c:pt>
                <c:pt idx="13">
                  <c:v>0.18733960650128315</c:v>
                </c:pt>
                <c:pt idx="14">
                  <c:v>0.18307426597582038</c:v>
                </c:pt>
                <c:pt idx="15">
                  <c:v>0.15154185022026431</c:v>
                </c:pt>
                <c:pt idx="16">
                  <c:v>0.18251273344651953</c:v>
                </c:pt>
                <c:pt idx="17">
                  <c:v>0.18604651162790697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8E74-4D30-B1FB-0567B8DED864}"/>
            </c:ext>
          </c:extLst>
        </c:ser>
        <c:ser>
          <c:idx val="82"/>
          <c:order val="82"/>
          <c:tx>
            <c:strRef>
              <c:f>'Pivot tables'!$CF$71:$CF$72</c:f>
              <c:strCache>
                <c:ptCount val="1"/>
                <c:pt idx="0">
                  <c:v>The Walton Centre for Neurology &amp; Neurosurgery NHS Trust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tables'!$CF$73:$CF$90</c:f>
              <c:numCache>
                <c:formatCode>0%</c:formatCode>
                <c:ptCount val="18"/>
                <c:pt idx="0">
                  <c:v>0.21465968586387435</c:v>
                </c:pt>
                <c:pt idx="1">
                  <c:v>0.22580645161290322</c:v>
                </c:pt>
                <c:pt idx="2">
                  <c:v>0.19892473118279569</c:v>
                </c:pt>
                <c:pt idx="3">
                  <c:v>0.24864864864864866</c:v>
                </c:pt>
                <c:pt idx="4">
                  <c:v>0.22826086956521738</c:v>
                </c:pt>
                <c:pt idx="5">
                  <c:v>0.21081081081081082</c:v>
                </c:pt>
                <c:pt idx="6">
                  <c:v>0.24479166666666666</c:v>
                </c:pt>
                <c:pt idx="7">
                  <c:v>0.18324607329842932</c:v>
                </c:pt>
                <c:pt idx="8">
                  <c:v>0.13903743315508021</c:v>
                </c:pt>
                <c:pt idx="9">
                  <c:v>0.19101123595505617</c:v>
                </c:pt>
                <c:pt idx="10">
                  <c:v>0.28415300546448086</c:v>
                </c:pt>
                <c:pt idx="11">
                  <c:v>0.17821782178217821</c:v>
                </c:pt>
                <c:pt idx="12">
                  <c:v>0.21463414634146341</c:v>
                </c:pt>
                <c:pt idx="13">
                  <c:v>0.20289855072463769</c:v>
                </c:pt>
                <c:pt idx="14">
                  <c:v>0.20853080568720378</c:v>
                </c:pt>
                <c:pt idx="15">
                  <c:v>0.16666666666666666</c:v>
                </c:pt>
                <c:pt idx="16">
                  <c:v>0.14925373134328357</c:v>
                </c:pt>
                <c:pt idx="17">
                  <c:v>0.15094339622641509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8E74-4D30-B1FB-0567B8DED864}"/>
            </c:ext>
          </c:extLst>
        </c:ser>
        <c:ser>
          <c:idx val="83"/>
          <c:order val="83"/>
          <c:tx>
            <c:strRef>
              <c:f>'Pivot tables'!$CG$71:$CG$72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tables'!$CG$73:$CG$90</c:f>
              <c:numCache>
                <c:formatCode>0%</c:formatCode>
                <c:ptCount val="18"/>
                <c:pt idx="0">
                  <c:v>0.12540351722476512</c:v>
                </c:pt>
                <c:pt idx="1">
                  <c:v>0.12306744613006088</c:v>
                </c:pt>
                <c:pt idx="2">
                  <c:v>0.11989213352120888</c:v>
                </c:pt>
                <c:pt idx="3">
                  <c:v>0.11520484919301834</c:v>
                </c:pt>
                <c:pt idx="4">
                  <c:v>0.11576773121157677</c:v>
                </c:pt>
                <c:pt idx="5">
                  <c:v>0.12353923205342238</c:v>
                </c:pt>
                <c:pt idx="6">
                  <c:v>0.12671709531013617</c:v>
                </c:pt>
                <c:pt idx="7">
                  <c:v>0.12323738208693961</c:v>
                </c:pt>
                <c:pt idx="8">
                  <c:v>0.11462377746105076</c:v>
                </c:pt>
                <c:pt idx="9">
                  <c:v>0.1390085265221028</c:v>
                </c:pt>
                <c:pt idx="10">
                  <c:v>0.13225678128340917</c:v>
                </c:pt>
                <c:pt idx="11">
                  <c:v>0.13857859199682257</c:v>
                </c:pt>
                <c:pt idx="12">
                  <c:v>0.12391585960150515</c:v>
                </c:pt>
                <c:pt idx="13">
                  <c:v>0.12118654586074221</c:v>
                </c:pt>
                <c:pt idx="14">
                  <c:v>0.11191349247923371</c:v>
                </c:pt>
                <c:pt idx="15">
                  <c:v>0.10406530571299594</c:v>
                </c:pt>
                <c:pt idx="16">
                  <c:v>0.11013249021379103</c:v>
                </c:pt>
                <c:pt idx="17">
                  <c:v>0.11134658056795232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8E74-4D30-B1FB-0567B8DED864}"/>
            </c:ext>
          </c:extLst>
        </c:ser>
        <c:ser>
          <c:idx val="84"/>
          <c:order val="84"/>
          <c:tx>
            <c:strRef>
              <c:f>'Pivot tables'!$CH$71:$CH$72</c:f>
              <c:strCache>
                <c:ptCount val="1"/>
                <c:pt idx="0">
                  <c:v>University Hospitals of Morecambe Bay NHS Foundation Trust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tables'!$CH$73:$CH$90</c:f>
              <c:numCache>
                <c:formatCode>0%</c:formatCode>
                <c:ptCount val="18"/>
                <c:pt idx="0">
                  <c:v>0.17685589519650655</c:v>
                </c:pt>
                <c:pt idx="1">
                  <c:v>0.16830601092896175</c:v>
                </c:pt>
                <c:pt idx="2">
                  <c:v>0.14802631578947367</c:v>
                </c:pt>
                <c:pt idx="3">
                  <c:v>0.13076923076923078</c:v>
                </c:pt>
                <c:pt idx="4">
                  <c:v>0.14031180400890869</c:v>
                </c:pt>
                <c:pt idx="5">
                  <c:v>0.13274336283185842</c:v>
                </c:pt>
                <c:pt idx="6">
                  <c:v>0.14656144306651633</c:v>
                </c:pt>
                <c:pt idx="7">
                  <c:v>0.19235225955967555</c:v>
                </c:pt>
                <c:pt idx="8">
                  <c:v>0.15496098104793757</c:v>
                </c:pt>
                <c:pt idx="9">
                  <c:v>0.14656144306651633</c:v>
                </c:pt>
                <c:pt idx="10">
                  <c:v>0.14840182648401826</c:v>
                </c:pt>
                <c:pt idx="11">
                  <c:v>0.18965517241379309</c:v>
                </c:pt>
                <c:pt idx="12">
                  <c:v>0.15893271461716937</c:v>
                </c:pt>
                <c:pt idx="13">
                  <c:v>0.15165876777251186</c:v>
                </c:pt>
                <c:pt idx="14">
                  <c:v>0.1815028901734104</c:v>
                </c:pt>
                <c:pt idx="15">
                  <c:v>0.10788863109048724</c:v>
                </c:pt>
                <c:pt idx="16">
                  <c:v>0.11214953271028037</c:v>
                </c:pt>
                <c:pt idx="17">
                  <c:v>0.15492957746478872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8E74-4D30-B1FB-0567B8DED864}"/>
            </c:ext>
          </c:extLst>
        </c:ser>
        <c:ser>
          <c:idx val="85"/>
          <c:order val="85"/>
          <c:tx>
            <c:strRef>
              <c:f>'Pivot tables'!$CI$71:$CI$72</c:f>
              <c:strCache>
                <c:ptCount val="1"/>
                <c:pt idx="0">
                  <c:v>Warrington and Halton Hospitals NHS Foundation Trust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tables'!$CI$73:$CI$90</c:f>
              <c:numCache>
                <c:formatCode>0%</c:formatCode>
                <c:ptCount val="18"/>
                <c:pt idx="0">
                  <c:v>0.12195121951219512</c:v>
                </c:pt>
                <c:pt idx="1">
                  <c:v>0.12757201646090535</c:v>
                </c:pt>
                <c:pt idx="2">
                  <c:v>0.13983050847457626</c:v>
                </c:pt>
                <c:pt idx="3">
                  <c:v>0.1561822125813449</c:v>
                </c:pt>
                <c:pt idx="4">
                  <c:v>0.1447084233261339</c:v>
                </c:pt>
                <c:pt idx="5">
                  <c:v>0.1222707423580786</c:v>
                </c:pt>
                <c:pt idx="6">
                  <c:v>0.11158798283261803</c:v>
                </c:pt>
                <c:pt idx="7">
                  <c:v>0.11699779249448124</c:v>
                </c:pt>
                <c:pt idx="8">
                  <c:v>9.8684210526315791E-2</c:v>
                </c:pt>
                <c:pt idx="9">
                  <c:v>0.15513126491646778</c:v>
                </c:pt>
                <c:pt idx="10">
                  <c:v>0.13075060532687652</c:v>
                </c:pt>
                <c:pt idx="11">
                  <c:v>0.12440191387559808</c:v>
                </c:pt>
                <c:pt idx="12">
                  <c:v>0.10513447432762836</c:v>
                </c:pt>
                <c:pt idx="13">
                  <c:v>0.10653753026634383</c:v>
                </c:pt>
                <c:pt idx="14">
                  <c:v>0.1330166270783848</c:v>
                </c:pt>
                <c:pt idx="15">
                  <c:v>0.10653753026634383</c:v>
                </c:pt>
                <c:pt idx="16">
                  <c:v>0.10165484633569739</c:v>
                </c:pt>
                <c:pt idx="17">
                  <c:v>0.11564625850340136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8E74-4D30-B1FB-0567B8DED864}"/>
            </c:ext>
          </c:extLst>
        </c:ser>
        <c:ser>
          <c:idx val="86"/>
          <c:order val="86"/>
          <c:tx>
            <c:strRef>
              <c:f>'Pivot tables'!$CJ$71:$CJ$72</c:f>
              <c:strCache>
                <c:ptCount val="1"/>
                <c:pt idx="0">
                  <c:v>Wirral Community Trust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tables'!$CJ$73:$CJ$90</c:f>
              <c:numCache>
                <c:formatCode>0%</c:formatCode>
                <c:ptCount val="18"/>
                <c:pt idx="0">
                  <c:v>0.12987012987012986</c:v>
                </c:pt>
                <c:pt idx="1">
                  <c:v>0.10810810810810811</c:v>
                </c:pt>
                <c:pt idx="2">
                  <c:v>0.12328767123287671</c:v>
                </c:pt>
                <c:pt idx="3">
                  <c:v>8.2191780821917804E-2</c:v>
                </c:pt>
                <c:pt idx="4">
                  <c:v>5.6338028169014086E-2</c:v>
                </c:pt>
                <c:pt idx="5">
                  <c:v>7.3529411764705885E-2</c:v>
                </c:pt>
                <c:pt idx="6">
                  <c:v>0.1044776119402985</c:v>
                </c:pt>
                <c:pt idx="7">
                  <c:v>0.14492753623188406</c:v>
                </c:pt>
                <c:pt idx="8">
                  <c:v>7.4626865671641784E-2</c:v>
                </c:pt>
                <c:pt idx="9">
                  <c:v>0.13636363636363635</c:v>
                </c:pt>
                <c:pt idx="10">
                  <c:v>3.0303030303030304E-2</c:v>
                </c:pt>
                <c:pt idx="11">
                  <c:v>5.8823529411764705E-2</c:v>
                </c:pt>
                <c:pt idx="12">
                  <c:v>5.7971014492753624E-2</c:v>
                </c:pt>
                <c:pt idx="13">
                  <c:v>0.15277777777777779</c:v>
                </c:pt>
                <c:pt idx="14">
                  <c:v>0.12987012987012986</c:v>
                </c:pt>
                <c:pt idx="15">
                  <c:v>3.9473684210526314E-2</c:v>
                </c:pt>
                <c:pt idx="16">
                  <c:v>6.6666666666666666E-2</c:v>
                </c:pt>
                <c:pt idx="17">
                  <c:v>0.11688311688311688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8E74-4D30-B1FB-0567B8DED864}"/>
            </c:ext>
          </c:extLst>
        </c:ser>
        <c:ser>
          <c:idx val="87"/>
          <c:order val="87"/>
          <c:tx>
            <c:strRef>
              <c:f>'Pivot tables'!$CK$71:$CK$72</c:f>
              <c:strCache>
                <c:ptCount val="1"/>
                <c:pt idx="0">
                  <c:v>Wirral University Teaching Hospital NHS Foundation Trust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tables'!$CK$73:$CK$90</c:f>
              <c:numCache>
                <c:formatCode>0%</c:formatCode>
                <c:ptCount val="18"/>
                <c:pt idx="0">
                  <c:v>0.15191387559808611</c:v>
                </c:pt>
                <c:pt idx="1">
                  <c:v>0.1503030303030303</c:v>
                </c:pt>
                <c:pt idx="2">
                  <c:v>0.15929203539823009</c:v>
                </c:pt>
                <c:pt idx="3">
                  <c:v>0.14593908629441624</c:v>
                </c:pt>
                <c:pt idx="4">
                  <c:v>0.13950456323337679</c:v>
                </c:pt>
                <c:pt idx="5">
                  <c:v>0.13914174252275682</c:v>
                </c:pt>
                <c:pt idx="6">
                  <c:v>0.17300131061598953</c:v>
                </c:pt>
                <c:pt idx="7">
                  <c:v>0.15068493150684931</c:v>
                </c:pt>
                <c:pt idx="8">
                  <c:v>0.12857142857142856</c:v>
                </c:pt>
                <c:pt idx="9">
                  <c:v>0.18059701492537314</c:v>
                </c:pt>
                <c:pt idx="10">
                  <c:v>0.18545994065281898</c:v>
                </c:pt>
                <c:pt idx="11">
                  <c:v>0.17804154302670624</c:v>
                </c:pt>
                <c:pt idx="12">
                  <c:v>0.14285714285714285</c:v>
                </c:pt>
                <c:pt idx="13">
                  <c:v>0.15653495440729484</c:v>
                </c:pt>
                <c:pt idx="14">
                  <c:v>0.14666666666666667</c:v>
                </c:pt>
                <c:pt idx="15">
                  <c:v>0.12296296296296297</c:v>
                </c:pt>
                <c:pt idx="16">
                  <c:v>0.14580265095729014</c:v>
                </c:pt>
                <c:pt idx="17">
                  <c:v>0.12714285714285714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8E74-4D30-B1FB-0567B8DED864}"/>
            </c:ext>
          </c:extLst>
        </c:ser>
        <c:ser>
          <c:idx val="88"/>
          <c:order val="88"/>
          <c:tx>
            <c:strRef>
              <c:f>'Pivot tables'!$CL$71:$CL$72</c:f>
              <c:strCache>
                <c:ptCount val="1"/>
                <c:pt idx="0">
                  <c:v>Wrightington Wigan and Leigh NHS Foundation Trust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tables'!$CL$73:$CL$90</c:f>
              <c:numCache>
                <c:formatCode>0%</c:formatCode>
                <c:ptCount val="18"/>
                <c:pt idx="0">
                  <c:v>0.14583333333333334</c:v>
                </c:pt>
                <c:pt idx="1">
                  <c:v>0.13709677419354838</c:v>
                </c:pt>
                <c:pt idx="2">
                  <c:v>0.16584564860426929</c:v>
                </c:pt>
                <c:pt idx="3">
                  <c:v>0.15780730897009967</c:v>
                </c:pt>
                <c:pt idx="4">
                  <c:v>0.15116279069767441</c:v>
                </c:pt>
                <c:pt idx="5">
                  <c:v>0.13902847571189281</c:v>
                </c:pt>
                <c:pt idx="6">
                  <c:v>0.17868852459016393</c:v>
                </c:pt>
                <c:pt idx="7">
                  <c:v>0.15522875816993464</c:v>
                </c:pt>
                <c:pt idx="8">
                  <c:v>0.13400335008375208</c:v>
                </c:pt>
                <c:pt idx="9">
                  <c:v>0.19104991394148021</c:v>
                </c:pt>
                <c:pt idx="10">
                  <c:v>0.17206132879045996</c:v>
                </c:pt>
                <c:pt idx="11">
                  <c:v>0.18227424749163879</c:v>
                </c:pt>
                <c:pt idx="12">
                  <c:v>0.14796747967479676</c:v>
                </c:pt>
                <c:pt idx="13">
                  <c:v>0.12892561983471074</c:v>
                </c:pt>
                <c:pt idx="14">
                  <c:v>0.12040133779264214</c:v>
                </c:pt>
                <c:pt idx="15">
                  <c:v>0.11993243243243243</c:v>
                </c:pt>
                <c:pt idx="16">
                  <c:v>0.14431239388794567</c:v>
                </c:pt>
                <c:pt idx="17">
                  <c:v>0.15057283142389524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8E74-4D30-B1FB-0567B8DED864}"/>
            </c:ext>
          </c:extLst>
        </c:ser>
        <c:ser>
          <c:idx val="89"/>
          <c:order val="89"/>
          <c:tx>
            <c:strRef>
              <c:f>'Pivot tables'!$CM$71:$CM$72</c:f>
              <c:strCache>
                <c:ptCount val="1"/>
                <c:pt idx="0">
                  <c:v>York Teaching Hospital NHS Foundation Trust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tables'!$CM$73:$CM$90</c:f>
              <c:numCache>
                <c:formatCode>0%</c:formatCode>
                <c:ptCount val="18"/>
                <c:pt idx="0">
                  <c:v>0.1020971302428256</c:v>
                </c:pt>
                <c:pt idx="1">
                  <c:v>0.1021978021978022</c:v>
                </c:pt>
                <c:pt idx="2">
                  <c:v>9.8146128680479824E-2</c:v>
                </c:pt>
                <c:pt idx="3">
                  <c:v>9.6300326441784545E-2</c:v>
                </c:pt>
                <c:pt idx="4">
                  <c:v>9.6634093376764388E-2</c:v>
                </c:pt>
                <c:pt idx="5">
                  <c:v>0.10250934329951948</c:v>
                </c:pt>
                <c:pt idx="6">
                  <c:v>0.1134453781512605</c:v>
                </c:pt>
                <c:pt idx="7">
                  <c:v>0.12233211868818324</c:v>
                </c:pt>
                <c:pt idx="8">
                  <c:v>9.5925734914904595E-2</c:v>
                </c:pt>
                <c:pt idx="9">
                  <c:v>0.11646998460749101</c:v>
                </c:pt>
                <c:pt idx="10">
                  <c:v>0.11060142711518858</c:v>
                </c:pt>
                <c:pt idx="11">
                  <c:v>0.12431077694235589</c:v>
                </c:pt>
                <c:pt idx="12">
                  <c:v>0.10717846460618145</c:v>
                </c:pt>
                <c:pt idx="13">
                  <c:v>9.718796250616675E-2</c:v>
                </c:pt>
                <c:pt idx="14">
                  <c:v>0.10577389616690927</c:v>
                </c:pt>
                <c:pt idx="15">
                  <c:v>9.0736342042755339E-2</c:v>
                </c:pt>
                <c:pt idx="16">
                  <c:v>0.13010081613058089</c:v>
                </c:pt>
                <c:pt idx="17">
                  <c:v>0.10518731988472622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8E74-4D30-B1FB-0567B8DED864}"/>
            </c:ext>
          </c:extLst>
        </c:ser>
        <c:ser>
          <c:idx val="90"/>
          <c:order val="90"/>
          <c:tx>
            <c:strRef>
              <c:f>'Pivot tables'!$CN$71:$CN$72</c:f>
              <c:strCache>
                <c:ptCount val="1"/>
                <c:pt idx="0">
                  <c:v>Yorkshire Ambulance Service NHS Trust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tables'!$CN$73:$CN$90</c:f>
              <c:numCache>
                <c:formatCode>0%</c:formatCode>
                <c:ptCount val="18"/>
                <c:pt idx="0">
                  <c:v>8.8977423638778225E-2</c:v>
                </c:pt>
                <c:pt idx="1">
                  <c:v>9.3833780160857902E-2</c:v>
                </c:pt>
                <c:pt idx="2">
                  <c:v>0.10231923601637108</c:v>
                </c:pt>
                <c:pt idx="3">
                  <c:v>8.8033012379642367E-2</c:v>
                </c:pt>
                <c:pt idx="4">
                  <c:v>7.9943899018232817E-2</c:v>
                </c:pt>
                <c:pt idx="5">
                  <c:v>9.9009900990099015E-2</c:v>
                </c:pt>
                <c:pt idx="6">
                  <c:v>0.1093969144460028</c:v>
                </c:pt>
                <c:pt idx="7">
                  <c:v>0.10014306151645208</c:v>
                </c:pt>
                <c:pt idx="8">
                  <c:v>0.14306151645207441</c:v>
                </c:pt>
                <c:pt idx="9">
                  <c:v>0.18053596614950634</c:v>
                </c:pt>
                <c:pt idx="10">
                  <c:v>0.12413793103448276</c:v>
                </c:pt>
                <c:pt idx="11">
                  <c:v>0.11764705882352941</c:v>
                </c:pt>
                <c:pt idx="12">
                  <c:v>0.12431693989071038</c:v>
                </c:pt>
                <c:pt idx="13">
                  <c:v>0.15811965811965811</c:v>
                </c:pt>
                <c:pt idx="14">
                  <c:v>0.14042553191489363</c:v>
                </c:pt>
                <c:pt idx="15">
                  <c:v>0.12048192771084337</c:v>
                </c:pt>
                <c:pt idx="16">
                  <c:v>0.11872146118721461</c:v>
                </c:pt>
                <c:pt idx="17">
                  <c:v>0.12422360248447205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8E74-4D30-B1FB-0567B8DED864}"/>
            </c:ext>
          </c:extLst>
        </c:ser>
        <c:ser>
          <c:idx val="91"/>
          <c:order val="91"/>
          <c:tx>
            <c:strRef>
              <c:f>'Pivot tables'!$CO$71:$CO$72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tables'!$A$73:$A$90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tables'!$CO$73:$CO$90</c:f>
              <c:numCache>
                <c:formatCode>0%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5B-8E74-4D30-B1FB-0567B8DED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382504"/>
        <c:axId val="475385456"/>
      </c:barChart>
      <c:catAx>
        <c:axId val="47538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85456"/>
        <c:crosses val="autoZero"/>
        <c:auto val="1"/>
        <c:lblAlgn val="ctr"/>
        <c:lblOffset val="100"/>
        <c:noMultiLvlLbl val="0"/>
      </c:catAx>
      <c:valAx>
        <c:axId val="4753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8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485775</xdr:colOff>
      <xdr:row>0</xdr:row>
      <xdr:rowOff>104775</xdr:rowOff>
    </xdr:from>
    <xdr:to>
      <xdr:col>17</xdr:col>
      <xdr:colOff>28575</xdr:colOff>
      <xdr:row>2</xdr:row>
      <xdr:rowOff>170894</xdr:rowOff>
    </xdr:to>
    <xdr:pic>
      <xdr:nvPicPr>
        <xdr:cNvPr id="10" name="Picture 9" descr="logo">
          <a:extLst>
            <a:ext uri="{FF2B5EF4-FFF2-40B4-BE49-F238E27FC236}">
              <a16:creationId xmlns:a16="http://schemas.microsoft.com/office/drawing/2014/main" id="{363D42E8-BC26-4385-8413-39E2E3ECC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104775"/>
          <a:ext cx="2133600" cy="4280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76200</xdr:colOff>
      <xdr:row>3</xdr:row>
      <xdr:rowOff>165100</xdr:rowOff>
    </xdr:from>
    <xdr:to>
      <xdr:col>9</xdr:col>
      <xdr:colOff>466725</xdr:colOff>
      <xdr:row>18</xdr:row>
      <xdr:rowOff>139700</xdr:rowOff>
    </xdr:to>
    <xdr:graphicFrame macro="">
      <xdr:nvGraphicFramePr>
        <xdr:cNvPr id="11" name="Chart 10" descr="North OpenAthens account total graph shows average account total of around 8000">
          <a:extLst>
            <a:ext uri="{FF2B5EF4-FFF2-40B4-BE49-F238E27FC236}">
              <a16:creationId xmlns:a16="http://schemas.microsoft.com/office/drawing/2014/main" id="{59522696-380C-424D-BAC5-CE1292DCC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69849</xdr:colOff>
      <xdr:row>3</xdr:row>
      <xdr:rowOff>174625</xdr:rowOff>
    </xdr:from>
    <xdr:to>
      <xdr:col>19</xdr:col>
      <xdr:colOff>538162</xdr:colOff>
      <xdr:row>18</xdr:row>
      <xdr:rowOff>142875</xdr:rowOff>
    </xdr:to>
    <xdr:graphicFrame macro="">
      <xdr:nvGraphicFramePr>
        <xdr:cNvPr id="12" name="Chart 11" descr="North OpenAthens accounts % of headcount shows an average headcount of around 20%">
          <a:extLst>
            <a:ext uri="{FF2B5EF4-FFF2-40B4-BE49-F238E27FC236}">
              <a16:creationId xmlns:a16="http://schemas.microsoft.com/office/drawing/2014/main" id="{568D1623-D50F-45BE-87CF-7C12F1672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19</xdr:row>
      <xdr:rowOff>158750</xdr:rowOff>
    </xdr:from>
    <xdr:to>
      <xdr:col>9</xdr:col>
      <xdr:colOff>476250</xdr:colOff>
      <xdr:row>34</xdr:row>
      <xdr:rowOff>44450</xdr:rowOff>
    </xdr:to>
    <xdr:graphicFrame macro="">
      <xdr:nvGraphicFramePr>
        <xdr:cNvPr id="13" name="Chart 12" descr="North successful unique authentications graph shows authentications average of around 10000">
          <a:extLst>
            <a:ext uri="{FF2B5EF4-FFF2-40B4-BE49-F238E27FC236}">
              <a16:creationId xmlns:a16="http://schemas.microsoft.com/office/drawing/2014/main" id="{5C8E2922-6DCF-418C-8900-D141CA585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19</xdr:col>
      <xdr:colOff>381000</xdr:colOff>
      <xdr:row>34</xdr:row>
      <xdr:rowOff>66675</xdr:rowOff>
    </xdr:to>
    <xdr:graphicFrame macro="">
      <xdr:nvGraphicFramePr>
        <xdr:cNvPr id="15" name="Chart 14" descr="North successful unique authentications graph shows authentications average of around 10000">
          <a:extLst>
            <a:ext uri="{FF2B5EF4-FFF2-40B4-BE49-F238E27FC236}">
              <a16:creationId xmlns:a16="http://schemas.microsoft.com/office/drawing/2014/main" id="{AD6BBE70-0971-464D-871B-1C2CEFC51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17</xdr:col>
      <xdr:colOff>328612</xdr:colOff>
      <xdr:row>17</xdr:row>
      <xdr:rowOff>28575</xdr:rowOff>
    </xdr:to>
    <xdr:graphicFrame macro="">
      <xdr:nvGraphicFramePr>
        <xdr:cNvPr id="2" name="Chart 1" descr="A pivot chart detailing the number of OpenAthens accounts by organisation by month" title="Number of OpenAthens Accounts">
          <a:extLst>
            <a:ext uri="{FF2B5EF4-FFF2-40B4-BE49-F238E27FC236}">
              <a16:creationId xmlns:a16="http://schemas.microsoft.com/office/drawing/2014/main" id="{C71E283D-60F5-460D-9EEB-3D602EAF3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17</xdr:col>
      <xdr:colOff>290512</xdr:colOff>
      <xdr:row>34</xdr:row>
      <xdr:rowOff>28575</xdr:rowOff>
    </xdr:to>
    <xdr:graphicFrame macro="">
      <xdr:nvGraphicFramePr>
        <xdr:cNvPr id="3" name="Chart 2" descr="A pivot chart detailing the percentage of OpenAthens accounts by organisation by month" title="OpenAthens accounts percentage of headcount">
          <a:extLst>
            <a:ext uri="{FF2B5EF4-FFF2-40B4-BE49-F238E27FC236}">
              <a16:creationId xmlns:a16="http://schemas.microsoft.com/office/drawing/2014/main" id="{FED3FF53-724F-407A-BD93-4A93D1BFF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17</xdr:col>
      <xdr:colOff>290512</xdr:colOff>
      <xdr:row>51</xdr:row>
      <xdr:rowOff>28575</xdr:rowOff>
    </xdr:to>
    <xdr:graphicFrame macro="">
      <xdr:nvGraphicFramePr>
        <xdr:cNvPr id="4" name="Chart 3" title="Successful unique authentications (one use per account)">
          <a:extLst>
            <a:ext uri="{FF2B5EF4-FFF2-40B4-BE49-F238E27FC236}">
              <a16:creationId xmlns:a16="http://schemas.microsoft.com/office/drawing/2014/main" id="{65CC37FE-E169-4B46-A9F3-BAF95FD79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17</xdr:col>
      <xdr:colOff>280988</xdr:colOff>
      <xdr:row>68</xdr:row>
      <xdr:rowOff>28575</xdr:rowOff>
    </xdr:to>
    <xdr:graphicFrame macro="">
      <xdr:nvGraphicFramePr>
        <xdr:cNvPr id="5" name="Chart 4" title="Percentage of accounts being used">
          <a:extLst>
            <a:ext uri="{FF2B5EF4-FFF2-40B4-BE49-F238E27FC236}">
              <a16:creationId xmlns:a16="http://schemas.microsoft.com/office/drawing/2014/main" id="{B080DAED-EB23-47C8-BB21-E2B7A419D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.dutton/AppData/Local/Microsoft/Windows/INetCache/Content.Outlook/TPLFGS74/Northern%20NALROM%20stats%20-%20May%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 region"/>
      <sheetName val="Org level pivot charts"/>
      <sheetName val="Account totals data"/>
      <sheetName val="Account % of headcount"/>
      <sheetName val="Successful Authentications"/>
      <sheetName val="% of acccounts used"/>
      <sheetName val="Pivot tables"/>
      <sheetName val="Sheet1"/>
    </sheetNames>
    <sheetDataSet>
      <sheetData sheetId="0" refreshError="1"/>
      <sheetData sheetId="1" refreshError="1"/>
      <sheetData sheetId="2" refreshError="1">
        <row r="1">
          <cell r="B1">
            <v>43922</v>
          </cell>
        </row>
        <row r="2">
          <cell r="B2">
            <v>369</v>
          </cell>
          <cell r="C2">
            <v>381</v>
          </cell>
          <cell r="D2">
            <v>379</v>
          </cell>
          <cell r="E2">
            <v>378</v>
          </cell>
          <cell r="F2">
            <v>396</v>
          </cell>
          <cell r="G2">
            <v>400</v>
          </cell>
          <cell r="H2">
            <v>411</v>
          </cell>
          <cell r="I2">
            <v>416</v>
          </cell>
          <cell r="J2">
            <v>407</v>
          </cell>
          <cell r="K2">
            <v>423</v>
          </cell>
          <cell r="L2">
            <v>446</v>
          </cell>
          <cell r="M2">
            <v>436</v>
          </cell>
          <cell r="N2">
            <v>434</v>
          </cell>
          <cell r="O2">
            <v>428</v>
          </cell>
          <cell r="P2">
            <v>426</v>
          </cell>
        </row>
        <row r="3">
          <cell r="B3">
            <v>702</v>
          </cell>
          <cell r="C3">
            <v>713</v>
          </cell>
          <cell r="D3">
            <v>703</v>
          </cell>
          <cell r="E3">
            <v>704</v>
          </cell>
          <cell r="F3">
            <v>696</v>
          </cell>
          <cell r="G3">
            <v>697</v>
          </cell>
          <cell r="H3">
            <v>713</v>
          </cell>
          <cell r="I3">
            <v>716</v>
          </cell>
          <cell r="J3">
            <v>719</v>
          </cell>
          <cell r="K3">
            <v>709</v>
          </cell>
          <cell r="L3">
            <v>719</v>
          </cell>
          <cell r="M3">
            <v>713</v>
          </cell>
          <cell r="N3">
            <v>708</v>
          </cell>
          <cell r="O3">
            <v>723</v>
          </cell>
          <cell r="P3">
            <v>737</v>
          </cell>
        </row>
        <row r="4">
          <cell r="B4">
            <v>387</v>
          </cell>
          <cell r="C4">
            <v>385</v>
          </cell>
          <cell r="D4">
            <v>382</v>
          </cell>
          <cell r="E4">
            <v>387</v>
          </cell>
          <cell r="F4">
            <v>393</v>
          </cell>
          <cell r="G4">
            <v>399</v>
          </cell>
          <cell r="H4">
            <v>404</v>
          </cell>
          <cell r="I4">
            <v>393</v>
          </cell>
          <cell r="J4">
            <v>397</v>
          </cell>
          <cell r="K4">
            <v>399</v>
          </cell>
          <cell r="L4">
            <v>391</v>
          </cell>
          <cell r="M4">
            <v>396</v>
          </cell>
          <cell r="N4">
            <v>395</v>
          </cell>
          <cell r="O4">
            <v>414</v>
          </cell>
          <cell r="P4">
            <v>415</v>
          </cell>
        </row>
        <row r="5">
          <cell r="B5">
            <v>983</v>
          </cell>
          <cell r="C5">
            <v>989</v>
          </cell>
          <cell r="D5">
            <v>968</v>
          </cell>
          <cell r="E5">
            <v>978</v>
          </cell>
          <cell r="F5">
            <v>970</v>
          </cell>
          <cell r="G5">
            <v>970</v>
          </cell>
          <cell r="H5">
            <v>960</v>
          </cell>
          <cell r="I5">
            <v>937</v>
          </cell>
          <cell r="J5">
            <v>934</v>
          </cell>
          <cell r="K5">
            <v>911</v>
          </cell>
          <cell r="L5">
            <v>913</v>
          </cell>
          <cell r="M5">
            <v>909</v>
          </cell>
          <cell r="N5">
            <v>916</v>
          </cell>
          <cell r="O5">
            <v>918</v>
          </cell>
          <cell r="P5">
            <v>913</v>
          </cell>
        </row>
        <row r="6">
          <cell r="B6">
            <v>1992</v>
          </cell>
          <cell r="C6">
            <v>2000</v>
          </cell>
          <cell r="D6">
            <v>2008</v>
          </cell>
          <cell r="E6">
            <v>2020</v>
          </cell>
          <cell r="F6">
            <v>2019</v>
          </cell>
          <cell r="G6">
            <v>2025</v>
          </cell>
          <cell r="H6">
            <v>2022</v>
          </cell>
          <cell r="I6">
            <v>2044</v>
          </cell>
          <cell r="J6">
            <v>1961</v>
          </cell>
          <cell r="K6">
            <v>1982</v>
          </cell>
          <cell r="L6">
            <v>1982</v>
          </cell>
          <cell r="M6">
            <v>1977</v>
          </cell>
          <cell r="N6">
            <v>1992</v>
          </cell>
          <cell r="O6">
            <v>1999</v>
          </cell>
          <cell r="P6">
            <v>2003</v>
          </cell>
        </row>
        <row r="7">
          <cell r="B7">
            <v>42</v>
          </cell>
          <cell r="C7">
            <v>48</v>
          </cell>
          <cell r="D7">
            <v>52</v>
          </cell>
          <cell r="E7">
            <v>56</v>
          </cell>
          <cell r="F7">
            <v>56</v>
          </cell>
          <cell r="G7">
            <v>61</v>
          </cell>
          <cell r="H7">
            <v>67</v>
          </cell>
          <cell r="I7">
            <v>77</v>
          </cell>
          <cell r="J7">
            <v>74</v>
          </cell>
          <cell r="K7">
            <v>73</v>
          </cell>
          <cell r="L7">
            <v>77</v>
          </cell>
          <cell r="M7">
            <v>76</v>
          </cell>
          <cell r="N7">
            <v>81</v>
          </cell>
          <cell r="O7">
            <v>76</v>
          </cell>
          <cell r="P7">
            <v>82</v>
          </cell>
        </row>
        <row r="8">
          <cell r="B8">
            <v>909</v>
          </cell>
          <cell r="C8">
            <v>867</v>
          </cell>
          <cell r="D8">
            <v>839</v>
          </cell>
          <cell r="E8">
            <v>800</v>
          </cell>
          <cell r="F8">
            <v>776</v>
          </cell>
          <cell r="G8">
            <v>775</v>
          </cell>
          <cell r="H8">
            <v>787</v>
          </cell>
          <cell r="I8">
            <v>798</v>
          </cell>
          <cell r="J8">
            <v>797</v>
          </cell>
          <cell r="K8">
            <v>816</v>
          </cell>
          <cell r="L8">
            <v>950</v>
          </cell>
          <cell r="M8">
            <v>918</v>
          </cell>
          <cell r="N8">
            <v>925</v>
          </cell>
          <cell r="O8">
            <v>1036</v>
          </cell>
          <cell r="P8">
            <v>1048</v>
          </cell>
        </row>
        <row r="9">
          <cell r="B9">
            <v>939</v>
          </cell>
          <cell r="C9">
            <v>930</v>
          </cell>
          <cell r="D9">
            <v>926</v>
          </cell>
          <cell r="E9">
            <v>910</v>
          </cell>
          <cell r="F9">
            <v>907</v>
          </cell>
          <cell r="G9">
            <v>905</v>
          </cell>
          <cell r="H9">
            <v>899</v>
          </cell>
          <cell r="I9">
            <v>873</v>
          </cell>
          <cell r="J9">
            <v>854</v>
          </cell>
          <cell r="K9">
            <v>810</v>
          </cell>
          <cell r="L9">
            <v>800</v>
          </cell>
          <cell r="M9">
            <v>805</v>
          </cell>
          <cell r="N9">
            <v>807</v>
          </cell>
          <cell r="O9">
            <v>804</v>
          </cell>
          <cell r="P9">
            <v>796</v>
          </cell>
        </row>
        <row r="10">
          <cell r="B10">
            <v>290</v>
          </cell>
          <cell r="C10">
            <v>279</v>
          </cell>
          <cell r="D10">
            <v>285</v>
          </cell>
          <cell r="E10">
            <v>280</v>
          </cell>
          <cell r="F10">
            <v>273</v>
          </cell>
          <cell r="G10">
            <v>265</v>
          </cell>
          <cell r="H10">
            <v>252</v>
          </cell>
          <cell r="I10">
            <v>245</v>
          </cell>
          <cell r="J10">
            <v>237</v>
          </cell>
          <cell r="K10">
            <v>227</v>
          </cell>
          <cell r="L10">
            <v>219</v>
          </cell>
          <cell r="M10">
            <v>212</v>
          </cell>
          <cell r="N10">
            <v>208</v>
          </cell>
          <cell r="O10">
            <v>195</v>
          </cell>
          <cell r="P10">
            <v>189</v>
          </cell>
        </row>
        <row r="11">
          <cell r="B11">
            <v>806</v>
          </cell>
          <cell r="C11">
            <v>808</v>
          </cell>
          <cell r="D11">
            <v>804</v>
          </cell>
          <cell r="E11">
            <v>801</v>
          </cell>
          <cell r="F11">
            <v>791</v>
          </cell>
          <cell r="G11">
            <v>811</v>
          </cell>
          <cell r="H11">
            <v>806</v>
          </cell>
          <cell r="I11">
            <v>779</v>
          </cell>
          <cell r="J11">
            <v>767</v>
          </cell>
          <cell r="K11">
            <v>755</v>
          </cell>
          <cell r="L11">
            <v>752</v>
          </cell>
          <cell r="M11">
            <v>751</v>
          </cell>
          <cell r="N11">
            <v>752</v>
          </cell>
          <cell r="O11">
            <v>756</v>
          </cell>
          <cell r="P11">
            <v>755</v>
          </cell>
        </row>
        <row r="12">
          <cell r="B12">
            <v>96</v>
          </cell>
          <cell r="C12">
            <v>78</v>
          </cell>
          <cell r="D12">
            <v>84</v>
          </cell>
          <cell r="E12">
            <v>83</v>
          </cell>
          <cell r="F12">
            <v>89</v>
          </cell>
          <cell r="G12">
            <v>88</v>
          </cell>
          <cell r="H12">
            <v>85</v>
          </cell>
          <cell r="I12">
            <v>88</v>
          </cell>
          <cell r="J12">
            <v>90</v>
          </cell>
          <cell r="K12">
            <v>93</v>
          </cell>
          <cell r="L12">
            <v>91</v>
          </cell>
          <cell r="M12">
            <v>89</v>
          </cell>
          <cell r="N12">
            <v>96</v>
          </cell>
          <cell r="O12">
            <v>90</v>
          </cell>
          <cell r="P12">
            <v>93</v>
          </cell>
        </row>
        <row r="13">
          <cell r="B13">
            <v>790</v>
          </cell>
          <cell r="C13">
            <v>784</v>
          </cell>
          <cell r="D13">
            <v>800</v>
          </cell>
          <cell r="E13">
            <v>806</v>
          </cell>
          <cell r="F13">
            <v>812</v>
          </cell>
          <cell r="G13">
            <v>817</v>
          </cell>
          <cell r="H13">
            <v>825</v>
          </cell>
          <cell r="I13">
            <v>823</v>
          </cell>
          <cell r="J13">
            <v>831</v>
          </cell>
          <cell r="K13">
            <v>829</v>
          </cell>
          <cell r="L13">
            <v>837</v>
          </cell>
          <cell r="M13">
            <v>846</v>
          </cell>
          <cell r="N13">
            <v>854</v>
          </cell>
          <cell r="O13">
            <v>864</v>
          </cell>
          <cell r="P13">
            <v>866</v>
          </cell>
        </row>
        <row r="14">
          <cell r="B14">
            <v>165</v>
          </cell>
          <cell r="C14">
            <v>162</v>
          </cell>
          <cell r="D14">
            <v>158</v>
          </cell>
          <cell r="E14">
            <v>158</v>
          </cell>
          <cell r="F14">
            <v>154</v>
          </cell>
          <cell r="G14">
            <v>150</v>
          </cell>
          <cell r="H14">
            <v>151</v>
          </cell>
          <cell r="I14">
            <v>147</v>
          </cell>
          <cell r="J14">
            <v>148</v>
          </cell>
          <cell r="K14">
            <v>142</v>
          </cell>
          <cell r="L14">
            <v>141</v>
          </cell>
          <cell r="M14">
            <v>145</v>
          </cell>
          <cell r="N14">
            <v>147</v>
          </cell>
          <cell r="O14">
            <v>143</v>
          </cell>
          <cell r="P14">
            <v>142</v>
          </cell>
        </row>
        <row r="15">
          <cell r="B15">
            <v>153</v>
          </cell>
          <cell r="C15">
            <v>150</v>
          </cell>
          <cell r="D15">
            <v>148</v>
          </cell>
          <cell r="E15">
            <v>147</v>
          </cell>
          <cell r="F15">
            <v>144</v>
          </cell>
          <cell r="G15">
            <v>150</v>
          </cell>
          <cell r="H15">
            <v>153</v>
          </cell>
          <cell r="I15">
            <v>152</v>
          </cell>
          <cell r="J15">
            <v>154</v>
          </cell>
          <cell r="K15">
            <v>149</v>
          </cell>
          <cell r="L15">
            <v>153</v>
          </cell>
          <cell r="M15">
            <v>156</v>
          </cell>
          <cell r="N15">
            <v>152</v>
          </cell>
          <cell r="O15">
            <v>152</v>
          </cell>
          <cell r="P15">
            <v>151</v>
          </cell>
        </row>
        <row r="16">
          <cell r="B16">
            <v>488</v>
          </cell>
          <cell r="C16">
            <v>505</v>
          </cell>
          <cell r="D16">
            <v>508</v>
          </cell>
          <cell r="E16">
            <v>490</v>
          </cell>
          <cell r="F16">
            <v>473</v>
          </cell>
          <cell r="G16">
            <v>460</v>
          </cell>
          <cell r="H16">
            <v>456</v>
          </cell>
          <cell r="I16">
            <v>456</v>
          </cell>
          <cell r="J16">
            <v>457</v>
          </cell>
          <cell r="K16">
            <v>461</v>
          </cell>
          <cell r="L16">
            <v>462</v>
          </cell>
          <cell r="M16">
            <v>455</v>
          </cell>
          <cell r="N16">
            <v>462</v>
          </cell>
          <cell r="O16">
            <v>455</v>
          </cell>
          <cell r="P16">
            <v>442</v>
          </cell>
        </row>
        <row r="17">
          <cell r="B17">
            <v>455</v>
          </cell>
          <cell r="C17">
            <v>451</v>
          </cell>
          <cell r="D17">
            <v>454</v>
          </cell>
          <cell r="E17">
            <v>435</v>
          </cell>
          <cell r="F17">
            <v>424</v>
          </cell>
          <cell r="G17">
            <v>427</v>
          </cell>
          <cell r="H17">
            <v>456</v>
          </cell>
          <cell r="I17">
            <v>453</v>
          </cell>
          <cell r="J17">
            <v>436</v>
          </cell>
          <cell r="K17">
            <v>432</v>
          </cell>
          <cell r="L17">
            <v>420</v>
          </cell>
          <cell r="M17">
            <v>423</v>
          </cell>
          <cell r="N17">
            <v>433</v>
          </cell>
          <cell r="O17">
            <v>455</v>
          </cell>
          <cell r="P17">
            <v>454</v>
          </cell>
        </row>
        <row r="18">
          <cell r="B18">
            <v>1038</v>
          </cell>
          <cell r="C18">
            <v>1027</v>
          </cell>
          <cell r="D18">
            <v>1032</v>
          </cell>
          <cell r="E18">
            <v>1029</v>
          </cell>
          <cell r="F18">
            <v>1019</v>
          </cell>
          <cell r="G18">
            <v>1006</v>
          </cell>
          <cell r="H18">
            <v>994</v>
          </cell>
          <cell r="I18">
            <v>1003</v>
          </cell>
          <cell r="J18">
            <v>1008</v>
          </cell>
          <cell r="K18">
            <v>1012</v>
          </cell>
          <cell r="L18">
            <v>1016</v>
          </cell>
          <cell r="M18">
            <v>1018</v>
          </cell>
          <cell r="N18">
            <v>1014</v>
          </cell>
          <cell r="O18">
            <v>1010</v>
          </cell>
          <cell r="P18">
            <v>1016</v>
          </cell>
        </row>
        <row r="19">
          <cell r="B19">
            <v>1116</v>
          </cell>
          <cell r="C19">
            <v>1131</v>
          </cell>
          <cell r="D19">
            <v>1146</v>
          </cell>
          <cell r="E19">
            <v>1153</v>
          </cell>
          <cell r="F19">
            <v>1168</v>
          </cell>
          <cell r="G19">
            <v>1156</v>
          </cell>
          <cell r="H19">
            <v>1178</v>
          </cell>
          <cell r="I19">
            <v>1212</v>
          </cell>
          <cell r="J19">
            <v>1230</v>
          </cell>
          <cell r="K19">
            <v>1233</v>
          </cell>
          <cell r="L19">
            <v>1251</v>
          </cell>
          <cell r="M19">
            <v>1301</v>
          </cell>
          <cell r="N19">
            <v>1310</v>
          </cell>
          <cell r="O19">
            <v>1310</v>
          </cell>
          <cell r="P19">
            <v>1280</v>
          </cell>
        </row>
        <row r="20">
          <cell r="B20">
            <v>764</v>
          </cell>
          <cell r="C20">
            <v>762</v>
          </cell>
          <cell r="D20">
            <v>761</v>
          </cell>
          <cell r="E20">
            <v>758</v>
          </cell>
          <cell r="F20">
            <v>738</v>
          </cell>
          <cell r="G20">
            <v>755</v>
          </cell>
          <cell r="H20">
            <v>776</v>
          </cell>
          <cell r="I20">
            <v>773</v>
          </cell>
          <cell r="J20">
            <v>779</v>
          </cell>
          <cell r="K20">
            <v>763</v>
          </cell>
          <cell r="L20">
            <v>764</v>
          </cell>
          <cell r="M20">
            <v>780</v>
          </cell>
          <cell r="N20">
            <v>783</v>
          </cell>
          <cell r="O20">
            <v>805</v>
          </cell>
          <cell r="P20">
            <v>797</v>
          </cell>
        </row>
        <row r="21">
          <cell r="B21">
            <v>553</v>
          </cell>
          <cell r="C21">
            <v>558</v>
          </cell>
          <cell r="D21">
            <v>561</v>
          </cell>
          <cell r="E21">
            <v>549</v>
          </cell>
          <cell r="F21">
            <v>550</v>
          </cell>
          <cell r="G21">
            <v>555</v>
          </cell>
          <cell r="H21">
            <v>561</v>
          </cell>
          <cell r="I21">
            <v>548</v>
          </cell>
          <cell r="J21">
            <v>543</v>
          </cell>
          <cell r="K21">
            <v>537</v>
          </cell>
          <cell r="L21">
            <v>541</v>
          </cell>
          <cell r="M21">
            <v>543</v>
          </cell>
          <cell r="N21">
            <v>542</v>
          </cell>
          <cell r="O21">
            <v>551</v>
          </cell>
          <cell r="P21">
            <v>551</v>
          </cell>
        </row>
        <row r="22">
          <cell r="B22">
            <v>1205</v>
          </cell>
          <cell r="C22">
            <v>1225</v>
          </cell>
          <cell r="D22">
            <v>1248</v>
          </cell>
          <cell r="E22">
            <v>1250</v>
          </cell>
          <cell r="F22">
            <v>1233</v>
          </cell>
          <cell r="G22">
            <v>1244</v>
          </cell>
          <cell r="H22">
            <v>1242</v>
          </cell>
          <cell r="I22">
            <v>1209</v>
          </cell>
          <cell r="J22">
            <v>1183</v>
          </cell>
          <cell r="K22">
            <v>1163</v>
          </cell>
          <cell r="L22">
            <v>1163</v>
          </cell>
          <cell r="M22">
            <v>1168</v>
          </cell>
          <cell r="N22">
            <v>1169</v>
          </cell>
          <cell r="O22">
            <v>1173</v>
          </cell>
          <cell r="P22">
            <v>1139</v>
          </cell>
        </row>
        <row r="23">
          <cell r="B23">
            <v>569</v>
          </cell>
          <cell r="C23">
            <v>586</v>
          </cell>
          <cell r="D23">
            <v>590</v>
          </cell>
          <cell r="E23">
            <v>594</v>
          </cell>
          <cell r="F23">
            <v>488</v>
          </cell>
          <cell r="G23">
            <v>498</v>
          </cell>
          <cell r="H23">
            <v>515</v>
          </cell>
          <cell r="I23">
            <v>529</v>
          </cell>
          <cell r="J23">
            <v>533</v>
          </cell>
          <cell r="K23">
            <v>534</v>
          </cell>
          <cell r="L23">
            <v>561</v>
          </cell>
          <cell r="M23">
            <v>578</v>
          </cell>
          <cell r="N23">
            <v>590</v>
          </cell>
          <cell r="O23">
            <v>600</v>
          </cell>
          <cell r="P23">
            <v>607</v>
          </cell>
        </row>
        <row r="24">
          <cell r="B24">
            <v>85</v>
          </cell>
          <cell r="C24">
            <v>79</v>
          </cell>
          <cell r="D24">
            <v>78</v>
          </cell>
          <cell r="E24">
            <v>77</v>
          </cell>
          <cell r="F24">
            <v>74</v>
          </cell>
          <cell r="G24">
            <v>73</v>
          </cell>
          <cell r="H24">
            <v>72</v>
          </cell>
          <cell r="I24">
            <v>71</v>
          </cell>
          <cell r="J24">
            <v>70</v>
          </cell>
          <cell r="K24">
            <v>68</v>
          </cell>
          <cell r="L24">
            <v>74</v>
          </cell>
          <cell r="M24">
            <v>72</v>
          </cell>
          <cell r="N24">
            <v>72</v>
          </cell>
          <cell r="O24">
            <v>78</v>
          </cell>
          <cell r="P24">
            <v>80</v>
          </cell>
        </row>
        <row r="25">
          <cell r="B25">
            <v>378</v>
          </cell>
          <cell r="C25">
            <v>400</v>
          </cell>
          <cell r="D25">
            <v>393</v>
          </cell>
          <cell r="E25">
            <v>385</v>
          </cell>
          <cell r="F25">
            <v>387</v>
          </cell>
          <cell r="G25">
            <v>391</v>
          </cell>
          <cell r="H25">
            <v>393</v>
          </cell>
          <cell r="I25">
            <v>390</v>
          </cell>
          <cell r="J25">
            <v>389</v>
          </cell>
          <cell r="K25">
            <v>391</v>
          </cell>
          <cell r="L25">
            <v>389</v>
          </cell>
          <cell r="M25">
            <v>390</v>
          </cell>
          <cell r="N25">
            <v>382</v>
          </cell>
          <cell r="O25">
            <v>392</v>
          </cell>
          <cell r="P25">
            <v>388</v>
          </cell>
        </row>
        <row r="26">
          <cell r="B26">
            <v>1392</v>
          </cell>
          <cell r="C26">
            <v>1522</v>
          </cell>
          <cell r="D26">
            <v>1508</v>
          </cell>
          <cell r="E26">
            <v>1495</v>
          </cell>
          <cell r="F26">
            <v>1523</v>
          </cell>
          <cell r="G26">
            <v>1549</v>
          </cell>
          <cell r="H26">
            <v>1573</v>
          </cell>
          <cell r="I26">
            <v>1591</v>
          </cell>
          <cell r="J26">
            <v>1606</v>
          </cell>
          <cell r="K26">
            <v>1608</v>
          </cell>
          <cell r="L26">
            <v>1656</v>
          </cell>
          <cell r="M26">
            <v>1681</v>
          </cell>
          <cell r="N26">
            <v>1720</v>
          </cell>
          <cell r="O26">
            <v>1698</v>
          </cell>
          <cell r="P26">
            <v>1658</v>
          </cell>
        </row>
        <row r="27">
          <cell r="B27">
            <v>173</v>
          </cell>
          <cell r="C27">
            <v>180</v>
          </cell>
          <cell r="D27">
            <v>180</v>
          </cell>
          <cell r="E27">
            <v>182</v>
          </cell>
          <cell r="F27">
            <v>177</v>
          </cell>
          <cell r="G27">
            <v>177</v>
          </cell>
          <cell r="H27">
            <v>185</v>
          </cell>
          <cell r="I27">
            <v>185</v>
          </cell>
          <cell r="J27">
            <v>181</v>
          </cell>
          <cell r="K27">
            <v>183</v>
          </cell>
          <cell r="L27">
            <v>183</v>
          </cell>
          <cell r="M27">
            <v>190</v>
          </cell>
          <cell r="N27">
            <v>188</v>
          </cell>
          <cell r="O27">
            <v>190</v>
          </cell>
          <cell r="P27">
            <v>188</v>
          </cell>
        </row>
        <row r="28">
          <cell r="B28">
            <v>166</v>
          </cell>
          <cell r="C28">
            <v>163</v>
          </cell>
          <cell r="D28">
            <v>166</v>
          </cell>
          <cell r="E28">
            <v>166</v>
          </cell>
          <cell r="F28">
            <v>161</v>
          </cell>
          <cell r="G28">
            <v>155</v>
          </cell>
          <cell r="H28">
            <v>158</v>
          </cell>
          <cell r="I28">
            <v>161</v>
          </cell>
          <cell r="J28">
            <v>158</v>
          </cell>
          <cell r="K28">
            <v>157</v>
          </cell>
          <cell r="L28">
            <v>157</v>
          </cell>
          <cell r="M28">
            <v>155</v>
          </cell>
          <cell r="N28">
            <v>157</v>
          </cell>
          <cell r="O28">
            <v>150</v>
          </cell>
          <cell r="P28">
            <v>149</v>
          </cell>
        </row>
        <row r="29">
          <cell r="B29">
            <v>296</v>
          </cell>
          <cell r="C29">
            <v>300</v>
          </cell>
          <cell r="D29">
            <v>309</v>
          </cell>
          <cell r="E29">
            <v>314</v>
          </cell>
          <cell r="F29">
            <v>326</v>
          </cell>
          <cell r="G29">
            <v>338</v>
          </cell>
          <cell r="H29">
            <v>340</v>
          </cell>
          <cell r="I29">
            <v>345</v>
          </cell>
          <cell r="J29">
            <v>351</v>
          </cell>
          <cell r="K29">
            <v>357</v>
          </cell>
          <cell r="L29">
            <v>362</v>
          </cell>
          <cell r="M29">
            <v>367</v>
          </cell>
          <cell r="N29">
            <v>371</v>
          </cell>
          <cell r="O29">
            <v>392</v>
          </cell>
          <cell r="P29">
            <v>399</v>
          </cell>
        </row>
        <row r="30">
          <cell r="B30">
            <v>49</v>
          </cell>
          <cell r="C30">
            <v>54</v>
          </cell>
          <cell r="D30">
            <v>57</v>
          </cell>
          <cell r="E30">
            <v>57</v>
          </cell>
          <cell r="F30">
            <v>59</v>
          </cell>
          <cell r="G30">
            <v>59</v>
          </cell>
          <cell r="H30">
            <v>56</v>
          </cell>
          <cell r="I30">
            <v>52</v>
          </cell>
          <cell r="J30">
            <v>51</v>
          </cell>
          <cell r="K30">
            <v>48</v>
          </cell>
          <cell r="L30">
            <v>48</v>
          </cell>
          <cell r="M30">
            <v>46</v>
          </cell>
          <cell r="N30">
            <v>46</v>
          </cell>
          <cell r="O30">
            <v>51</v>
          </cell>
          <cell r="P30">
            <v>51</v>
          </cell>
        </row>
        <row r="31">
          <cell r="B31">
            <v>75</v>
          </cell>
          <cell r="C31">
            <v>74</v>
          </cell>
          <cell r="D31">
            <v>78</v>
          </cell>
          <cell r="E31">
            <v>76</v>
          </cell>
          <cell r="F31">
            <v>79</v>
          </cell>
          <cell r="G31">
            <v>81</v>
          </cell>
          <cell r="H31">
            <v>86</v>
          </cell>
          <cell r="I31">
            <v>89</v>
          </cell>
          <cell r="J31">
            <v>89</v>
          </cell>
          <cell r="K31">
            <v>94</v>
          </cell>
          <cell r="L31">
            <v>93</v>
          </cell>
          <cell r="M31">
            <v>94</v>
          </cell>
          <cell r="N31">
            <v>93</v>
          </cell>
          <cell r="O31">
            <v>97</v>
          </cell>
          <cell r="P31">
            <v>100</v>
          </cell>
        </row>
        <row r="32">
          <cell r="B32">
            <v>53</v>
          </cell>
          <cell r="C32">
            <v>50</v>
          </cell>
          <cell r="D32">
            <v>48</v>
          </cell>
          <cell r="E32">
            <v>46</v>
          </cell>
          <cell r="F32">
            <v>47</v>
          </cell>
          <cell r="G32">
            <v>46</v>
          </cell>
          <cell r="H32">
            <v>50</v>
          </cell>
          <cell r="I32">
            <v>50</v>
          </cell>
          <cell r="J32">
            <v>49</v>
          </cell>
          <cell r="K32">
            <v>49</v>
          </cell>
          <cell r="L32">
            <v>50</v>
          </cell>
          <cell r="M32">
            <v>48</v>
          </cell>
          <cell r="N32">
            <v>47</v>
          </cell>
          <cell r="O32">
            <v>55</v>
          </cell>
          <cell r="P32">
            <v>58</v>
          </cell>
        </row>
        <row r="33">
          <cell r="B33">
            <v>1287</v>
          </cell>
          <cell r="C33">
            <v>1218</v>
          </cell>
          <cell r="D33">
            <v>1215</v>
          </cell>
          <cell r="E33">
            <v>1221</v>
          </cell>
          <cell r="F33">
            <v>1184</v>
          </cell>
          <cell r="G33">
            <v>1125</v>
          </cell>
          <cell r="H33">
            <v>1098</v>
          </cell>
          <cell r="I33">
            <v>1105</v>
          </cell>
          <cell r="J33">
            <v>1113</v>
          </cell>
          <cell r="K33">
            <v>1158</v>
          </cell>
          <cell r="L33">
            <v>1189</v>
          </cell>
          <cell r="M33">
            <v>1289</v>
          </cell>
          <cell r="N33">
            <v>1376</v>
          </cell>
          <cell r="O33">
            <v>1448</v>
          </cell>
          <cell r="P33">
            <v>1455</v>
          </cell>
        </row>
        <row r="34">
          <cell r="B34">
            <v>757</v>
          </cell>
          <cell r="C34">
            <v>736</v>
          </cell>
          <cell r="D34">
            <v>739</v>
          </cell>
          <cell r="E34">
            <v>743</v>
          </cell>
          <cell r="F34">
            <v>746</v>
          </cell>
          <cell r="G34">
            <v>754</v>
          </cell>
          <cell r="H34">
            <v>761</v>
          </cell>
          <cell r="I34">
            <v>759</v>
          </cell>
          <cell r="J34">
            <v>732</v>
          </cell>
          <cell r="K34">
            <v>737</v>
          </cell>
          <cell r="L34">
            <v>767</v>
          </cell>
          <cell r="M34">
            <v>765</v>
          </cell>
          <cell r="N34">
            <v>772</v>
          </cell>
          <cell r="O34">
            <v>787</v>
          </cell>
          <cell r="P34">
            <v>790</v>
          </cell>
        </row>
        <row r="35">
          <cell r="B35">
            <v>2205</v>
          </cell>
          <cell r="C35">
            <v>2173</v>
          </cell>
          <cell r="D35">
            <v>2106</v>
          </cell>
          <cell r="E35">
            <v>2282</v>
          </cell>
          <cell r="F35">
            <v>2304</v>
          </cell>
          <cell r="G35">
            <v>2311</v>
          </cell>
          <cell r="H35">
            <v>2202</v>
          </cell>
          <cell r="I35">
            <v>2045</v>
          </cell>
          <cell r="J35">
            <v>2003</v>
          </cell>
          <cell r="K35">
            <v>1952</v>
          </cell>
          <cell r="L35">
            <v>1935</v>
          </cell>
          <cell r="M35">
            <v>1952</v>
          </cell>
          <cell r="N35">
            <v>1944</v>
          </cell>
          <cell r="O35">
            <v>1846</v>
          </cell>
          <cell r="P35">
            <v>1853</v>
          </cell>
        </row>
        <row r="36">
          <cell r="B36">
            <v>271</v>
          </cell>
          <cell r="C36">
            <v>272</v>
          </cell>
          <cell r="D36">
            <v>270</v>
          </cell>
          <cell r="E36">
            <v>271</v>
          </cell>
          <cell r="F36">
            <v>269</v>
          </cell>
          <cell r="G36">
            <v>276</v>
          </cell>
          <cell r="H36">
            <v>269</v>
          </cell>
          <cell r="I36">
            <v>263</v>
          </cell>
          <cell r="J36">
            <v>236</v>
          </cell>
          <cell r="K36">
            <v>232</v>
          </cell>
          <cell r="L36">
            <v>224</v>
          </cell>
          <cell r="M36">
            <v>225</v>
          </cell>
          <cell r="N36">
            <v>230</v>
          </cell>
          <cell r="O36">
            <v>238</v>
          </cell>
          <cell r="P36">
            <v>237</v>
          </cell>
        </row>
        <row r="37">
          <cell r="B37">
            <v>814</v>
          </cell>
          <cell r="C37">
            <v>803</v>
          </cell>
          <cell r="D37">
            <v>801</v>
          </cell>
          <cell r="E37">
            <v>801</v>
          </cell>
          <cell r="F37">
            <v>795</v>
          </cell>
          <cell r="G37">
            <v>793</v>
          </cell>
          <cell r="H37">
            <v>799</v>
          </cell>
          <cell r="I37">
            <v>815</v>
          </cell>
          <cell r="J37">
            <v>831</v>
          </cell>
          <cell r="K37">
            <v>839</v>
          </cell>
          <cell r="L37">
            <v>848</v>
          </cell>
          <cell r="M37">
            <v>870</v>
          </cell>
          <cell r="N37">
            <v>877</v>
          </cell>
          <cell r="O37">
            <v>890</v>
          </cell>
          <cell r="P37">
            <v>911</v>
          </cell>
        </row>
        <row r="38">
          <cell r="B38">
            <v>33</v>
          </cell>
          <cell r="C38">
            <v>34</v>
          </cell>
          <cell r="D38">
            <v>36</v>
          </cell>
          <cell r="E38">
            <v>34</v>
          </cell>
          <cell r="F38">
            <v>32</v>
          </cell>
          <cell r="G38">
            <v>29</v>
          </cell>
          <cell r="H38">
            <v>28</v>
          </cell>
          <cell r="I38">
            <v>28</v>
          </cell>
          <cell r="J38">
            <v>27</v>
          </cell>
          <cell r="K38">
            <v>27</v>
          </cell>
          <cell r="L38">
            <v>27</v>
          </cell>
          <cell r="M38">
            <v>29</v>
          </cell>
          <cell r="N38">
            <v>29</v>
          </cell>
          <cell r="O38">
            <v>47</v>
          </cell>
          <cell r="P38">
            <v>49</v>
          </cell>
        </row>
        <row r="39">
          <cell r="B39">
            <v>1941</v>
          </cell>
          <cell r="C39">
            <v>1909</v>
          </cell>
          <cell r="D39">
            <v>1866</v>
          </cell>
          <cell r="E39">
            <v>1830</v>
          </cell>
          <cell r="F39">
            <v>1793</v>
          </cell>
          <cell r="G39">
            <v>1751</v>
          </cell>
          <cell r="H39">
            <v>1750</v>
          </cell>
          <cell r="I39">
            <v>1691</v>
          </cell>
          <cell r="J39">
            <v>1601</v>
          </cell>
          <cell r="K39">
            <v>1530</v>
          </cell>
          <cell r="L39">
            <v>1511</v>
          </cell>
          <cell r="M39">
            <v>1504</v>
          </cell>
          <cell r="N39">
            <v>1518</v>
          </cell>
          <cell r="O39">
            <v>1480</v>
          </cell>
          <cell r="P39">
            <v>1452</v>
          </cell>
        </row>
        <row r="40">
          <cell r="B40">
            <v>517</v>
          </cell>
          <cell r="C40">
            <v>513</v>
          </cell>
          <cell r="D40">
            <v>506</v>
          </cell>
          <cell r="E40">
            <v>508</v>
          </cell>
          <cell r="F40">
            <v>506</v>
          </cell>
          <cell r="G40">
            <v>507</v>
          </cell>
          <cell r="H40">
            <v>505</v>
          </cell>
          <cell r="I40">
            <v>498</v>
          </cell>
          <cell r="J40">
            <v>504</v>
          </cell>
          <cell r="K40">
            <v>499</v>
          </cell>
          <cell r="L40">
            <v>503</v>
          </cell>
          <cell r="M40">
            <v>495</v>
          </cell>
          <cell r="N40">
            <v>495</v>
          </cell>
          <cell r="O40">
            <v>504</v>
          </cell>
          <cell r="P40">
            <v>497</v>
          </cell>
        </row>
        <row r="41">
          <cell r="B41">
            <v>625</v>
          </cell>
          <cell r="C41">
            <v>620</v>
          </cell>
          <cell r="D41">
            <v>630</v>
          </cell>
          <cell r="E41">
            <v>640</v>
          </cell>
          <cell r="F41">
            <v>676</v>
          </cell>
          <cell r="G41">
            <v>689</v>
          </cell>
          <cell r="H41">
            <v>700</v>
          </cell>
          <cell r="I41">
            <v>744</v>
          </cell>
          <cell r="J41">
            <v>759</v>
          </cell>
          <cell r="K41">
            <v>769</v>
          </cell>
          <cell r="L41">
            <v>779</v>
          </cell>
          <cell r="M41">
            <v>788</v>
          </cell>
          <cell r="N41">
            <v>813</v>
          </cell>
          <cell r="O41">
            <v>862</v>
          </cell>
          <cell r="P41">
            <v>865</v>
          </cell>
        </row>
        <row r="42">
          <cell r="B42">
            <v>4251</v>
          </cell>
          <cell r="C42">
            <v>4295</v>
          </cell>
          <cell r="D42">
            <v>4345</v>
          </cell>
          <cell r="E42">
            <v>4372</v>
          </cell>
          <cell r="F42">
            <v>4360</v>
          </cell>
          <cell r="G42">
            <v>4395</v>
          </cell>
          <cell r="H42">
            <v>4451</v>
          </cell>
          <cell r="I42">
            <v>4462</v>
          </cell>
          <cell r="J42">
            <v>4427</v>
          </cell>
          <cell r="K42">
            <v>4402</v>
          </cell>
          <cell r="L42">
            <v>4422</v>
          </cell>
          <cell r="M42">
            <v>4449</v>
          </cell>
          <cell r="N42">
            <v>4504</v>
          </cell>
          <cell r="O42">
            <v>4525</v>
          </cell>
          <cell r="P42">
            <v>4515</v>
          </cell>
        </row>
        <row r="43">
          <cell r="B43">
            <v>571</v>
          </cell>
          <cell r="C43">
            <v>575</v>
          </cell>
          <cell r="D43">
            <v>582</v>
          </cell>
          <cell r="E43">
            <v>585</v>
          </cell>
          <cell r="F43">
            <v>585</v>
          </cell>
          <cell r="G43">
            <v>587</v>
          </cell>
          <cell r="H43">
            <v>595</v>
          </cell>
          <cell r="I43">
            <v>597</v>
          </cell>
          <cell r="J43">
            <v>626</v>
          </cell>
          <cell r="K43">
            <v>652</v>
          </cell>
          <cell r="L43">
            <v>736</v>
          </cell>
          <cell r="M43">
            <v>765</v>
          </cell>
          <cell r="N43">
            <v>787</v>
          </cell>
          <cell r="O43">
            <v>806</v>
          </cell>
          <cell r="P43">
            <v>809</v>
          </cell>
        </row>
        <row r="44">
          <cell r="B44">
            <v>1655</v>
          </cell>
          <cell r="C44">
            <v>1664</v>
          </cell>
          <cell r="D44">
            <v>1667</v>
          </cell>
          <cell r="E44">
            <v>1633</v>
          </cell>
          <cell r="F44">
            <v>1634</v>
          </cell>
          <cell r="G44">
            <v>1651</v>
          </cell>
          <cell r="H44">
            <v>1651</v>
          </cell>
          <cell r="I44">
            <v>1642</v>
          </cell>
          <cell r="J44">
            <v>1657</v>
          </cell>
          <cell r="K44">
            <v>1604</v>
          </cell>
          <cell r="L44">
            <v>1564</v>
          </cell>
          <cell r="M44">
            <v>1564</v>
          </cell>
          <cell r="N44">
            <v>1586</v>
          </cell>
          <cell r="O44">
            <v>1587</v>
          </cell>
          <cell r="P44">
            <v>1564</v>
          </cell>
        </row>
        <row r="45">
          <cell r="B45">
            <v>158</v>
          </cell>
          <cell r="C45">
            <v>152</v>
          </cell>
          <cell r="D45">
            <v>148</v>
          </cell>
          <cell r="E45">
            <v>149</v>
          </cell>
          <cell r="F45">
            <v>142</v>
          </cell>
          <cell r="G45">
            <v>143</v>
          </cell>
          <cell r="H45">
            <v>147</v>
          </cell>
          <cell r="I45">
            <v>161</v>
          </cell>
          <cell r="J45">
            <v>151</v>
          </cell>
          <cell r="K45">
            <v>145</v>
          </cell>
          <cell r="L45">
            <v>145</v>
          </cell>
          <cell r="M45">
            <v>146</v>
          </cell>
          <cell r="N45">
            <v>144</v>
          </cell>
          <cell r="O45">
            <v>139</v>
          </cell>
          <cell r="P45">
            <v>132</v>
          </cell>
        </row>
        <row r="46">
          <cell r="B46">
            <v>64</v>
          </cell>
          <cell r="C46">
            <v>59</v>
          </cell>
          <cell r="D46">
            <v>59</v>
          </cell>
          <cell r="E46">
            <v>60</v>
          </cell>
          <cell r="F46">
            <v>59</v>
          </cell>
          <cell r="G46">
            <v>60</v>
          </cell>
          <cell r="H46">
            <v>62</v>
          </cell>
          <cell r="I46">
            <v>64</v>
          </cell>
          <cell r="J46">
            <v>67</v>
          </cell>
          <cell r="K46">
            <v>68</v>
          </cell>
          <cell r="L46">
            <v>67</v>
          </cell>
          <cell r="M46">
            <v>67</v>
          </cell>
          <cell r="N46">
            <v>68</v>
          </cell>
          <cell r="O46">
            <v>68</v>
          </cell>
          <cell r="P46">
            <v>68</v>
          </cell>
        </row>
        <row r="47">
          <cell r="B47">
            <v>4946</v>
          </cell>
          <cell r="C47">
            <v>4830</v>
          </cell>
          <cell r="D47">
            <v>4717</v>
          </cell>
          <cell r="E47">
            <v>4657</v>
          </cell>
          <cell r="F47">
            <v>4684</v>
          </cell>
          <cell r="G47">
            <v>4726</v>
          </cell>
          <cell r="H47">
            <v>4905</v>
          </cell>
          <cell r="I47">
            <v>4794</v>
          </cell>
          <cell r="J47">
            <v>4544</v>
          </cell>
          <cell r="K47">
            <v>4230</v>
          </cell>
          <cell r="L47">
            <v>4207</v>
          </cell>
          <cell r="M47">
            <v>4204</v>
          </cell>
          <cell r="N47">
            <v>4235</v>
          </cell>
          <cell r="O47">
            <v>4512</v>
          </cell>
          <cell r="P47">
            <v>4510</v>
          </cell>
        </row>
        <row r="48">
          <cell r="B48">
            <v>1343</v>
          </cell>
          <cell r="C48">
            <v>1310</v>
          </cell>
          <cell r="D48">
            <v>1298</v>
          </cell>
          <cell r="E48">
            <v>1285</v>
          </cell>
          <cell r="F48">
            <v>1278</v>
          </cell>
          <cell r="G48">
            <v>1282</v>
          </cell>
          <cell r="H48">
            <v>1266</v>
          </cell>
          <cell r="I48">
            <v>1265</v>
          </cell>
          <cell r="J48">
            <v>1253</v>
          </cell>
          <cell r="K48">
            <v>1206</v>
          </cell>
          <cell r="L48">
            <v>1503</v>
          </cell>
          <cell r="M48">
            <v>1483</v>
          </cell>
          <cell r="N48">
            <v>1484</v>
          </cell>
          <cell r="O48">
            <v>1435</v>
          </cell>
          <cell r="P48">
            <v>1431</v>
          </cell>
        </row>
        <row r="49">
          <cell r="B49">
            <v>597</v>
          </cell>
          <cell r="C49">
            <v>608</v>
          </cell>
          <cell r="D49">
            <v>551</v>
          </cell>
          <cell r="E49">
            <v>561</v>
          </cell>
          <cell r="F49">
            <v>524</v>
          </cell>
          <cell r="G49">
            <v>537</v>
          </cell>
          <cell r="H49">
            <v>561</v>
          </cell>
          <cell r="I49">
            <v>540</v>
          </cell>
          <cell r="J49">
            <v>549</v>
          </cell>
          <cell r="K49">
            <v>555</v>
          </cell>
          <cell r="L49">
            <v>519</v>
          </cell>
          <cell r="M49">
            <v>526</v>
          </cell>
          <cell r="N49">
            <v>536</v>
          </cell>
          <cell r="O49">
            <v>569</v>
          </cell>
          <cell r="P49">
            <v>511</v>
          </cell>
        </row>
        <row r="50">
          <cell r="B50">
            <v>1222</v>
          </cell>
          <cell r="C50">
            <v>1232</v>
          </cell>
          <cell r="D50">
            <v>1227</v>
          </cell>
          <cell r="E50">
            <v>1240</v>
          </cell>
          <cell r="F50">
            <v>1237</v>
          </cell>
          <cell r="G50">
            <v>1246</v>
          </cell>
          <cell r="H50">
            <v>1276</v>
          </cell>
          <cell r="I50">
            <v>1266</v>
          </cell>
          <cell r="J50">
            <v>1251</v>
          </cell>
          <cell r="K50">
            <v>1221</v>
          </cell>
          <cell r="L50">
            <v>1226</v>
          </cell>
          <cell r="M50">
            <v>1229</v>
          </cell>
          <cell r="N50">
            <v>1234</v>
          </cell>
          <cell r="O50">
            <v>1234</v>
          </cell>
          <cell r="P50">
            <v>1223</v>
          </cell>
        </row>
        <row r="51">
          <cell r="B51">
            <v>5520</v>
          </cell>
          <cell r="C51">
            <v>5590</v>
          </cell>
          <cell r="D51">
            <v>5632</v>
          </cell>
          <cell r="E51">
            <v>5675</v>
          </cell>
          <cell r="F51">
            <v>5717</v>
          </cell>
          <cell r="G51">
            <v>5764</v>
          </cell>
          <cell r="H51">
            <v>5838</v>
          </cell>
          <cell r="I51">
            <v>5885</v>
          </cell>
          <cell r="J51">
            <v>5852</v>
          </cell>
          <cell r="K51">
            <v>5894</v>
          </cell>
          <cell r="L51">
            <v>5933</v>
          </cell>
          <cell r="M51">
            <v>5972</v>
          </cell>
          <cell r="N51">
            <v>6014</v>
          </cell>
          <cell r="O51">
            <v>6014</v>
          </cell>
          <cell r="P51">
            <v>5975</v>
          </cell>
        </row>
        <row r="52">
          <cell r="B52">
            <v>543</v>
          </cell>
          <cell r="C52">
            <v>538</v>
          </cell>
          <cell r="D52">
            <v>532</v>
          </cell>
          <cell r="E52">
            <v>535</v>
          </cell>
          <cell r="F52">
            <v>549</v>
          </cell>
          <cell r="G52">
            <v>545</v>
          </cell>
          <cell r="H52">
            <v>580</v>
          </cell>
          <cell r="I52">
            <v>579</v>
          </cell>
          <cell r="J52">
            <v>548</v>
          </cell>
          <cell r="K52">
            <v>531</v>
          </cell>
          <cell r="L52">
            <v>529</v>
          </cell>
          <cell r="M52">
            <v>521</v>
          </cell>
          <cell r="N52">
            <v>522</v>
          </cell>
          <cell r="O52">
            <v>534</v>
          </cell>
          <cell r="P52">
            <v>535</v>
          </cell>
        </row>
        <row r="53">
          <cell r="B53">
            <v>1405</v>
          </cell>
          <cell r="C53">
            <v>1404</v>
          </cell>
          <cell r="D53">
            <v>1383</v>
          </cell>
          <cell r="E53">
            <v>1386</v>
          </cell>
          <cell r="F53">
            <v>1412</v>
          </cell>
          <cell r="G53">
            <v>1410</v>
          </cell>
          <cell r="H53">
            <v>1418</v>
          </cell>
          <cell r="I53">
            <v>1381</v>
          </cell>
          <cell r="J53">
            <v>1367</v>
          </cell>
          <cell r="K53">
            <v>1337</v>
          </cell>
          <cell r="L53">
            <v>1327</v>
          </cell>
          <cell r="M53">
            <v>1316</v>
          </cell>
          <cell r="N53">
            <v>1314</v>
          </cell>
          <cell r="O53">
            <v>1237</v>
          </cell>
          <cell r="P53">
            <v>1218</v>
          </cell>
        </row>
        <row r="54">
          <cell r="B54">
            <v>254</v>
          </cell>
          <cell r="C54">
            <v>260</v>
          </cell>
          <cell r="D54">
            <v>291</v>
          </cell>
          <cell r="E54">
            <v>299</v>
          </cell>
          <cell r="F54">
            <v>310</v>
          </cell>
          <cell r="G54">
            <v>318</v>
          </cell>
          <cell r="H54">
            <v>321</v>
          </cell>
          <cell r="I54">
            <v>347</v>
          </cell>
          <cell r="J54">
            <v>365</v>
          </cell>
          <cell r="K54">
            <v>371</v>
          </cell>
          <cell r="L54">
            <v>372</v>
          </cell>
          <cell r="M54">
            <v>374</v>
          </cell>
          <cell r="N54">
            <v>387</v>
          </cell>
          <cell r="O54">
            <v>389</v>
          </cell>
          <cell r="P54">
            <v>379</v>
          </cell>
        </row>
        <row r="55">
          <cell r="B55">
            <v>466</v>
          </cell>
          <cell r="C55">
            <v>464</v>
          </cell>
          <cell r="D55">
            <v>440</v>
          </cell>
          <cell r="E55">
            <v>426</v>
          </cell>
          <cell r="F55">
            <v>434</v>
          </cell>
          <cell r="G55">
            <v>436</v>
          </cell>
          <cell r="H55">
            <v>450</v>
          </cell>
          <cell r="I55">
            <v>466</v>
          </cell>
          <cell r="J55">
            <v>464</v>
          </cell>
          <cell r="K55">
            <v>460</v>
          </cell>
          <cell r="L55">
            <v>459</v>
          </cell>
          <cell r="M55">
            <v>462</v>
          </cell>
          <cell r="N55">
            <v>463</v>
          </cell>
          <cell r="O55">
            <v>473</v>
          </cell>
          <cell r="P55">
            <v>497</v>
          </cell>
        </row>
        <row r="56">
          <cell r="B56">
            <v>2271</v>
          </cell>
          <cell r="C56">
            <v>2131</v>
          </cell>
          <cell r="D56">
            <v>2102</v>
          </cell>
          <cell r="E56">
            <v>2101</v>
          </cell>
          <cell r="F56">
            <v>2047</v>
          </cell>
          <cell r="G56">
            <v>1899</v>
          </cell>
          <cell r="H56">
            <v>1865</v>
          </cell>
          <cell r="I56">
            <v>1860</v>
          </cell>
          <cell r="J56">
            <v>1765</v>
          </cell>
          <cell r="K56">
            <v>1621</v>
          </cell>
          <cell r="L56">
            <v>1606</v>
          </cell>
          <cell r="M56">
            <v>1571</v>
          </cell>
          <cell r="N56">
            <v>1518</v>
          </cell>
          <cell r="O56">
            <v>1124</v>
          </cell>
          <cell r="P56">
            <v>1043</v>
          </cell>
        </row>
        <row r="57">
          <cell r="B57">
            <v>79</v>
          </cell>
          <cell r="C57">
            <v>77</v>
          </cell>
          <cell r="D57">
            <v>78</v>
          </cell>
          <cell r="E57">
            <v>78</v>
          </cell>
          <cell r="F57">
            <v>75</v>
          </cell>
          <cell r="G57">
            <v>78</v>
          </cell>
          <cell r="H57">
            <v>79</v>
          </cell>
          <cell r="I57">
            <v>78</v>
          </cell>
          <cell r="J57">
            <v>81</v>
          </cell>
          <cell r="K57">
            <v>82</v>
          </cell>
          <cell r="L57">
            <v>82</v>
          </cell>
          <cell r="M57">
            <v>82</v>
          </cell>
          <cell r="N57">
            <v>82</v>
          </cell>
          <cell r="O57">
            <v>78</v>
          </cell>
          <cell r="P57">
            <v>69</v>
          </cell>
        </row>
        <row r="58">
          <cell r="B58">
            <v>287</v>
          </cell>
          <cell r="C58">
            <v>282</v>
          </cell>
          <cell r="D58">
            <v>286</v>
          </cell>
          <cell r="E58">
            <v>287</v>
          </cell>
          <cell r="F58">
            <v>288</v>
          </cell>
          <cell r="G58">
            <v>280</v>
          </cell>
          <cell r="H58">
            <v>281</v>
          </cell>
          <cell r="I58">
            <v>278</v>
          </cell>
          <cell r="J58">
            <v>290</v>
          </cell>
          <cell r="K58">
            <v>292</v>
          </cell>
          <cell r="N58">
            <v>1</v>
          </cell>
          <cell r="O58">
            <v>2</v>
          </cell>
        </row>
        <row r="59">
          <cell r="B59">
            <v>6029</v>
          </cell>
          <cell r="C59">
            <v>5910</v>
          </cell>
          <cell r="D59">
            <v>5895</v>
          </cell>
          <cell r="E59">
            <v>5832</v>
          </cell>
          <cell r="F59">
            <v>5697</v>
          </cell>
          <cell r="G59">
            <v>5722</v>
          </cell>
          <cell r="H59">
            <v>5788</v>
          </cell>
          <cell r="I59">
            <v>5704</v>
          </cell>
          <cell r="J59">
            <v>5593</v>
          </cell>
          <cell r="K59">
            <v>5421</v>
          </cell>
          <cell r="L59">
            <v>5340</v>
          </cell>
          <cell r="M59">
            <v>5151</v>
          </cell>
          <cell r="N59">
            <v>5160</v>
          </cell>
          <cell r="O59">
            <v>4808</v>
          </cell>
          <cell r="P59">
            <v>4711</v>
          </cell>
        </row>
        <row r="60">
          <cell r="B60">
            <v>686</v>
          </cell>
          <cell r="C60">
            <v>693</v>
          </cell>
          <cell r="D60">
            <v>714</v>
          </cell>
          <cell r="E60">
            <v>710</v>
          </cell>
          <cell r="F60">
            <v>719</v>
          </cell>
          <cell r="G60">
            <v>722</v>
          </cell>
          <cell r="H60">
            <v>734</v>
          </cell>
          <cell r="I60">
            <v>740</v>
          </cell>
          <cell r="J60">
            <v>750</v>
          </cell>
          <cell r="K60">
            <v>709</v>
          </cell>
          <cell r="L60">
            <v>704</v>
          </cell>
          <cell r="M60">
            <v>703</v>
          </cell>
          <cell r="N60">
            <v>659</v>
          </cell>
          <cell r="O60">
            <v>663</v>
          </cell>
          <cell r="P60">
            <v>658</v>
          </cell>
        </row>
        <row r="61">
          <cell r="B61">
            <v>2207</v>
          </cell>
          <cell r="C61">
            <v>2212</v>
          </cell>
          <cell r="D61">
            <v>2155</v>
          </cell>
          <cell r="E61">
            <v>2161</v>
          </cell>
          <cell r="F61">
            <v>2153</v>
          </cell>
          <cell r="G61">
            <v>2159</v>
          </cell>
          <cell r="H61">
            <v>2155</v>
          </cell>
          <cell r="I61">
            <v>2160</v>
          </cell>
          <cell r="J61">
            <v>2177</v>
          </cell>
          <cell r="K61">
            <v>2156</v>
          </cell>
          <cell r="L61">
            <v>2168</v>
          </cell>
          <cell r="M61">
            <v>2178</v>
          </cell>
          <cell r="N61">
            <v>2165</v>
          </cell>
          <cell r="O61">
            <v>2181</v>
          </cell>
          <cell r="P61">
            <v>2193</v>
          </cell>
        </row>
        <row r="62">
          <cell r="B62">
            <v>1861</v>
          </cell>
          <cell r="C62">
            <v>1866</v>
          </cell>
          <cell r="D62">
            <v>1851</v>
          </cell>
          <cell r="E62">
            <v>1811</v>
          </cell>
          <cell r="F62">
            <v>1801</v>
          </cell>
          <cell r="G62">
            <v>1813</v>
          </cell>
          <cell r="H62">
            <v>1807</v>
          </cell>
          <cell r="I62">
            <v>1922</v>
          </cell>
          <cell r="J62">
            <v>2037</v>
          </cell>
          <cell r="K62">
            <v>2057</v>
          </cell>
          <cell r="L62">
            <v>2187</v>
          </cell>
          <cell r="M62">
            <v>2133</v>
          </cell>
          <cell r="N62">
            <v>2099</v>
          </cell>
          <cell r="O62">
            <v>1999</v>
          </cell>
          <cell r="P62">
            <v>1995</v>
          </cell>
        </row>
        <row r="63">
          <cell r="B63">
            <v>892</v>
          </cell>
          <cell r="C63">
            <v>906</v>
          </cell>
          <cell r="D63">
            <v>910</v>
          </cell>
          <cell r="E63">
            <v>919</v>
          </cell>
          <cell r="F63">
            <v>928</v>
          </cell>
          <cell r="G63">
            <v>931</v>
          </cell>
          <cell r="H63">
            <v>929</v>
          </cell>
          <cell r="I63">
            <v>930</v>
          </cell>
          <cell r="J63">
            <v>916</v>
          </cell>
          <cell r="K63">
            <v>918</v>
          </cell>
          <cell r="L63">
            <v>919</v>
          </cell>
          <cell r="M63">
            <v>924</v>
          </cell>
          <cell r="N63">
            <v>936</v>
          </cell>
          <cell r="O63">
            <v>955</v>
          </cell>
          <cell r="P63">
            <v>961</v>
          </cell>
        </row>
        <row r="64">
          <cell r="B64">
            <v>6</v>
          </cell>
          <cell r="C64">
            <v>6</v>
          </cell>
          <cell r="D64">
            <v>6</v>
          </cell>
          <cell r="E64">
            <v>5</v>
          </cell>
          <cell r="F64">
            <v>5</v>
          </cell>
          <cell r="G64">
            <v>4</v>
          </cell>
          <cell r="H64">
            <v>4</v>
          </cell>
          <cell r="I64">
            <v>4</v>
          </cell>
          <cell r="J64">
            <v>4</v>
          </cell>
          <cell r="K64">
            <v>4</v>
          </cell>
          <cell r="L64">
            <v>3</v>
          </cell>
          <cell r="M64">
            <v>3</v>
          </cell>
          <cell r="N64">
            <v>3</v>
          </cell>
          <cell r="O64">
            <v>6</v>
          </cell>
          <cell r="P64">
            <v>7</v>
          </cell>
        </row>
        <row r="65">
          <cell r="B65">
            <v>42</v>
          </cell>
          <cell r="C65">
            <v>42</v>
          </cell>
          <cell r="D65">
            <v>42</v>
          </cell>
          <cell r="E65">
            <v>42</v>
          </cell>
          <cell r="F65">
            <v>42</v>
          </cell>
          <cell r="G65">
            <v>42</v>
          </cell>
          <cell r="H65">
            <v>42</v>
          </cell>
          <cell r="I65">
            <v>43</v>
          </cell>
          <cell r="J65">
            <v>43</v>
          </cell>
          <cell r="K65">
            <v>40</v>
          </cell>
          <cell r="L65">
            <v>40</v>
          </cell>
          <cell r="M65">
            <v>42</v>
          </cell>
          <cell r="N65">
            <v>42</v>
          </cell>
          <cell r="O65">
            <v>43</v>
          </cell>
          <cell r="P65">
            <v>44</v>
          </cell>
        </row>
        <row r="66">
          <cell r="B66">
            <v>5</v>
          </cell>
          <cell r="C66">
            <v>5</v>
          </cell>
          <cell r="D66">
            <v>5</v>
          </cell>
          <cell r="E66">
            <v>5</v>
          </cell>
          <cell r="F66">
            <v>5</v>
          </cell>
          <cell r="G66">
            <v>5</v>
          </cell>
          <cell r="H66">
            <v>6</v>
          </cell>
          <cell r="I66">
            <v>6</v>
          </cell>
          <cell r="J66">
            <v>6</v>
          </cell>
          <cell r="K66">
            <v>6</v>
          </cell>
          <cell r="L66">
            <v>6</v>
          </cell>
          <cell r="M66">
            <v>6</v>
          </cell>
          <cell r="N66">
            <v>6</v>
          </cell>
          <cell r="O66">
            <v>9</v>
          </cell>
          <cell r="P66">
            <v>10</v>
          </cell>
        </row>
        <row r="68">
          <cell r="B68">
            <v>241</v>
          </cell>
          <cell r="C68">
            <v>238</v>
          </cell>
          <cell r="D68">
            <v>234</v>
          </cell>
          <cell r="E68">
            <v>236</v>
          </cell>
          <cell r="F68">
            <v>228</v>
          </cell>
          <cell r="G68">
            <v>224</v>
          </cell>
          <cell r="H68">
            <v>228</v>
          </cell>
          <cell r="I68">
            <v>231</v>
          </cell>
          <cell r="J68">
            <v>225</v>
          </cell>
          <cell r="K68">
            <v>227</v>
          </cell>
          <cell r="L68">
            <v>228</v>
          </cell>
          <cell r="M68">
            <v>231</v>
          </cell>
          <cell r="N68">
            <v>235</v>
          </cell>
          <cell r="O68">
            <v>239</v>
          </cell>
          <cell r="P68">
            <v>239</v>
          </cell>
        </row>
        <row r="69">
          <cell r="B69">
            <v>421</v>
          </cell>
          <cell r="C69">
            <v>430</v>
          </cell>
          <cell r="D69">
            <v>436</v>
          </cell>
          <cell r="E69">
            <v>440</v>
          </cell>
          <cell r="F69">
            <v>439</v>
          </cell>
          <cell r="G69">
            <v>441</v>
          </cell>
          <cell r="H69">
            <v>439</v>
          </cell>
          <cell r="I69">
            <v>440</v>
          </cell>
          <cell r="J69">
            <v>437</v>
          </cell>
          <cell r="K69">
            <v>421</v>
          </cell>
          <cell r="L69">
            <v>431</v>
          </cell>
          <cell r="M69">
            <v>433</v>
          </cell>
          <cell r="N69">
            <v>438</v>
          </cell>
          <cell r="O69">
            <v>430</v>
          </cell>
          <cell r="P69">
            <v>435</v>
          </cell>
        </row>
        <row r="70">
          <cell r="B70">
            <v>8</v>
          </cell>
          <cell r="C70">
            <v>7</v>
          </cell>
          <cell r="D70">
            <v>7</v>
          </cell>
          <cell r="E70">
            <v>7</v>
          </cell>
          <cell r="F70">
            <v>7</v>
          </cell>
          <cell r="G70">
            <v>8</v>
          </cell>
          <cell r="H70">
            <v>8</v>
          </cell>
          <cell r="I70">
            <v>7</v>
          </cell>
          <cell r="J70">
            <v>7</v>
          </cell>
          <cell r="K70">
            <v>7</v>
          </cell>
          <cell r="L70">
            <v>7</v>
          </cell>
          <cell r="M70">
            <v>8</v>
          </cell>
          <cell r="N70">
            <v>7</v>
          </cell>
          <cell r="O70">
            <v>8</v>
          </cell>
          <cell r="P70">
            <v>9</v>
          </cell>
        </row>
        <row r="71">
          <cell r="B71">
            <v>724</v>
          </cell>
          <cell r="C71">
            <v>735</v>
          </cell>
          <cell r="D71">
            <v>731</v>
          </cell>
          <cell r="E71">
            <v>736</v>
          </cell>
          <cell r="F71">
            <v>730</v>
          </cell>
          <cell r="G71">
            <v>728</v>
          </cell>
          <cell r="H71">
            <v>741</v>
          </cell>
          <cell r="I71">
            <v>741</v>
          </cell>
          <cell r="J71">
            <v>724</v>
          </cell>
          <cell r="K71">
            <v>726</v>
          </cell>
          <cell r="L71">
            <v>718</v>
          </cell>
          <cell r="M71">
            <v>724</v>
          </cell>
          <cell r="N71">
            <v>733</v>
          </cell>
          <cell r="O71">
            <v>732</v>
          </cell>
          <cell r="P71">
            <v>720</v>
          </cell>
        </row>
        <row r="72">
          <cell r="B72">
            <v>171</v>
          </cell>
          <cell r="C72">
            <v>171</v>
          </cell>
          <cell r="D72">
            <v>175</v>
          </cell>
          <cell r="E72">
            <v>176</v>
          </cell>
          <cell r="F72">
            <v>177</v>
          </cell>
          <cell r="G72">
            <v>179</v>
          </cell>
          <cell r="H72">
            <v>187</v>
          </cell>
          <cell r="I72">
            <v>192</v>
          </cell>
          <cell r="J72">
            <v>192</v>
          </cell>
          <cell r="K72">
            <v>188</v>
          </cell>
          <cell r="L72">
            <v>194</v>
          </cell>
          <cell r="M72">
            <v>190</v>
          </cell>
          <cell r="N72">
            <v>195</v>
          </cell>
          <cell r="O72">
            <v>201</v>
          </cell>
          <cell r="P72">
            <v>200</v>
          </cell>
        </row>
        <row r="73">
          <cell r="B73">
            <v>1780</v>
          </cell>
          <cell r="C73">
            <v>1832</v>
          </cell>
          <cell r="D73">
            <v>1842</v>
          </cell>
          <cell r="E73">
            <v>1839</v>
          </cell>
          <cell r="F73">
            <v>1835</v>
          </cell>
          <cell r="G73">
            <v>1857</v>
          </cell>
          <cell r="H73">
            <v>1864</v>
          </cell>
          <cell r="I73">
            <v>1859</v>
          </cell>
          <cell r="J73">
            <v>1839</v>
          </cell>
          <cell r="K73">
            <v>1826</v>
          </cell>
          <cell r="L73">
            <v>1817</v>
          </cell>
          <cell r="M73">
            <v>1826</v>
          </cell>
          <cell r="N73">
            <v>1829</v>
          </cell>
          <cell r="O73">
            <v>1724</v>
          </cell>
          <cell r="P73">
            <v>1698</v>
          </cell>
        </row>
        <row r="74">
          <cell r="B74">
            <v>2</v>
          </cell>
          <cell r="C74">
            <v>2</v>
          </cell>
          <cell r="D74">
            <v>2</v>
          </cell>
          <cell r="E74">
            <v>2</v>
          </cell>
          <cell r="F74">
            <v>2</v>
          </cell>
          <cell r="G74">
            <v>2</v>
          </cell>
          <cell r="H74">
            <v>2</v>
          </cell>
          <cell r="I74">
            <v>2</v>
          </cell>
          <cell r="J74">
            <v>2</v>
          </cell>
          <cell r="K74">
            <v>2</v>
          </cell>
          <cell r="L74">
            <v>2</v>
          </cell>
          <cell r="M74">
            <v>2</v>
          </cell>
          <cell r="N74">
            <v>2</v>
          </cell>
          <cell r="O74">
            <v>4</v>
          </cell>
          <cell r="P74">
            <v>5</v>
          </cell>
        </row>
        <row r="75">
          <cell r="B75">
            <v>3131</v>
          </cell>
          <cell r="C75">
            <v>3136</v>
          </cell>
          <cell r="D75">
            <v>3156</v>
          </cell>
          <cell r="E75">
            <v>3164</v>
          </cell>
          <cell r="F75">
            <v>3169</v>
          </cell>
          <cell r="G75">
            <v>3191</v>
          </cell>
          <cell r="H75">
            <v>3214</v>
          </cell>
          <cell r="I75">
            <v>3232</v>
          </cell>
          <cell r="J75">
            <v>3057</v>
          </cell>
          <cell r="K75">
            <v>2985</v>
          </cell>
          <cell r="L75">
            <v>2943</v>
          </cell>
          <cell r="M75">
            <v>2894</v>
          </cell>
          <cell r="N75">
            <v>2912</v>
          </cell>
          <cell r="O75">
            <v>2934</v>
          </cell>
          <cell r="P75">
            <v>2941</v>
          </cell>
        </row>
        <row r="76">
          <cell r="B76">
            <v>908</v>
          </cell>
          <cell r="C76">
            <v>930</v>
          </cell>
          <cell r="D76">
            <v>916</v>
          </cell>
          <cell r="E76">
            <v>929</v>
          </cell>
          <cell r="F76">
            <v>927</v>
          </cell>
          <cell r="G76">
            <v>931</v>
          </cell>
          <cell r="H76">
            <v>947</v>
          </cell>
          <cell r="I76">
            <v>929</v>
          </cell>
          <cell r="J76">
            <v>936</v>
          </cell>
          <cell r="K76">
            <v>920</v>
          </cell>
          <cell r="L76">
            <v>917</v>
          </cell>
          <cell r="M76">
            <v>910</v>
          </cell>
          <cell r="N76">
            <v>931</v>
          </cell>
          <cell r="O76">
            <v>926</v>
          </cell>
          <cell r="P76">
            <v>918</v>
          </cell>
        </row>
        <row r="77">
          <cell r="B77">
            <v>712</v>
          </cell>
          <cell r="C77">
            <v>694</v>
          </cell>
          <cell r="D77">
            <v>685</v>
          </cell>
          <cell r="E77">
            <v>625</v>
          </cell>
          <cell r="F77">
            <v>604</v>
          </cell>
          <cell r="G77">
            <v>522</v>
          </cell>
          <cell r="H77">
            <v>525</v>
          </cell>
          <cell r="I77">
            <v>528</v>
          </cell>
          <cell r="J77">
            <v>530</v>
          </cell>
          <cell r="K77">
            <v>529</v>
          </cell>
          <cell r="L77">
            <v>535</v>
          </cell>
          <cell r="M77">
            <v>548</v>
          </cell>
          <cell r="N77">
            <v>553</v>
          </cell>
          <cell r="O77">
            <v>564</v>
          </cell>
          <cell r="P77">
            <v>565</v>
          </cell>
        </row>
        <row r="78">
          <cell r="B78">
            <v>683</v>
          </cell>
          <cell r="C78">
            <v>678</v>
          </cell>
          <cell r="D78">
            <v>678</v>
          </cell>
          <cell r="E78">
            <v>671</v>
          </cell>
          <cell r="F78">
            <v>665</v>
          </cell>
          <cell r="G78">
            <v>668</v>
          </cell>
          <cell r="H78">
            <v>691</v>
          </cell>
          <cell r="I78">
            <v>652</v>
          </cell>
          <cell r="J78">
            <v>640</v>
          </cell>
          <cell r="K78">
            <v>632</v>
          </cell>
          <cell r="L78">
            <v>601</v>
          </cell>
          <cell r="M78">
            <v>635</v>
          </cell>
          <cell r="N78">
            <v>656</v>
          </cell>
          <cell r="O78">
            <v>648</v>
          </cell>
          <cell r="P78">
            <v>642</v>
          </cell>
        </row>
        <row r="79">
          <cell r="B79">
            <v>675</v>
          </cell>
          <cell r="C79">
            <v>665</v>
          </cell>
          <cell r="D79">
            <v>667</v>
          </cell>
          <cell r="E79">
            <v>673</v>
          </cell>
          <cell r="F79">
            <v>670</v>
          </cell>
          <cell r="G79">
            <v>693</v>
          </cell>
          <cell r="H79">
            <v>688</v>
          </cell>
          <cell r="I79">
            <v>683</v>
          </cell>
          <cell r="J79">
            <v>676</v>
          </cell>
          <cell r="K79">
            <v>660</v>
          </cell>
          <cell r="L79">
            <v>679</v>
          </cell>
          <cell r="M79">
            <v>688</v>
          </cell>
          <cell r="N79">
            <v>685</v>
          </cell>
          <cell r="O79">
            <v>677</v>
          </cell>
          <cell r="P79">
            <v>672</v>
          </cell>
        </row>
        <row r="80">
          <cell r="B80">
            <v>1332</v>
          </cell>
          <cell r="C80">
            <v>1349</v>
          </cell>
          <cell r="D80">
            <v>1367</v>
          </cell>
          <cell r="E80">
            <v>1368</v>
          </cell>
          <cell r="F80">
            <v>1411</v>
          </cell>
          <cell r="G80">
            <v>1445</v>
          </cell>
          <cell r="H80">
            <v>1416</v>
          </cell>
          <cell r="I80">
            <v>1409</v>
          </cell>
          <cell r="J80">
            <v>1393</v>
          </cell>
          <cell r="K80">
            <v>1326</v>
          </cell>
          <cell r="L80">
            <v>1294</v>
          </cell>
          <cell r="M80">
            <v>1294</v>
          </cell>
          <cell r="N80">
            <v>1307</v>
          </cell>
          <cell r="O80">
            <v>1275</v>
          </cell>
          <cell r="P80">
            <v>1264</v>
          </cell>
        </row>
        <row r="81">
          <cell r="B81">
            <v>458</v>
          </cell>
          <cell r="C81">
            <v>466</v>
          </cell>
          <cell r="D81">
            <v>476</v>
          </cell>
          <cell r="E81">
            <v>484</v>
          </cell>
          <cell r="F81">
            <v>495</v>
          </cell>
          <cell r="G81">
            <v>509</v>
          </cell>
          <cell r="H81">
            <v>508</v>
          </cell>
          <cell r="I81">
            <v>515</v>
          </cell>
          <cell r="J81">
            <v>522</v>
          </cell>
          <cell r="K81">
            <v>511</v>
          </cell>
          <cell r="L81">
            <v>506</v>
          </cell>
          <cell r="M81">
            <v>521</v>
          </cell>
          <cell r="N81">
            <v>524</v>
          </cell>
          <cell r="O81">
            <v>526</v>
          </cell>
          <cell r="P81">
            <v>523</v>
          </cell>
        </row>
        <row r="82">
          <cell r="B82">
            <v>1386</v>
          </cell>
          <cell r="C82">
            <v>1360</v>
          </cell>
          <cell r="D82">
            <v>1327</v>
          </cell>
          <cell r="E82">
            <v>1283</v>
          </cell>
          <cell r="F82">
            <v>1296</v>
          </cell>
          <cell r="G82">
            <v>1383</v>
          </cell>
          <cell r="H82">
            <v>1370</v>
          </cell>
          <cell r="I82">
            <v>1356</v>
          </cell>
          <cell r="J82">
            <v>1378</v>
          </cell>
          <cell r="K82">
            <v>1354</v>
          </cell>
          <cell r="L82">
            <v>1410</v>
          </cell>
          <cell r="M82">
            <v>1411</v>
          </cell>
          <cell r="N82">
            <v>1445</v>
          </cell>
          <cell r="O82">
            <v>1432</v>
          </cell>
          <cell r="P82">
            <v>1434</v>
          </cell>
        </row>
        <row r="83">
          <cell r="B83">
            <v>1395</v>
          </cell>
          <cell r="C83">
            <v>1388</v>
          </cell>
          <cell r="D83">
            <v>1263</v>
          </cell>
          <cell r="E83">
            <v>1233</v>
          </cell>
          <cell r="F83">
            <v>1219</v>
          </cell>
          <cell r="G83">
            <v>1240</v>
          </cell>
          <cell r="H83">
            <v>1241</v>
          </cell>
          <cell r="I83">
            <v>1221</v>
          </cell>
          <cell r="J83">
            <v>1210</v>
          </cell>
          <cell r="K83">
            <v>1195</v>
          </cell>
          <cell r="L83">
            <v>1162</v>
          </cell>
          <cell r="M83">
            <v>1167</v>
          </cell>
          <cell r="N83">
            <v>1167</v>
          </cell>
          <cell r="O83">
            <v>1169</v>
          </cell>
          <cell r="P83">
            <v>1158</v>
          </cell>
        </row>
        <row r="84">
          <cell r="B84">
            <v>191</v>
          </cell>
          <cell r="C84">
            <v>186</v>
          </cell>
          <cell r="D84">
            <v>186</v>
          </cell>
          <cell r="E84">
            <v>185</v>
          </cell>
          <cell r="F84">
            <v>184</v>
          </cell>
          <cell r="G84">
            <v>185</v>
          </cell>
          <cell r="H84">
            <v>192</v>
          </cell>
          <cell r="I84">
            <v>191</v>
          </cell>
          <cell r="J84">
            <v>187</v>
          </cell>
          <cell r="K84">
            <v>178</v>
          </cell>
          <cell r="L84">
            <v>183</v>
          </cell>
          <cell r="M84">
            <v>202</v>
          </cell>
          <cell r="N84">
            <v>205</v>
          </cell>
          <cell r="O84">
            <v>207</v>
          </cell>
          <cell r="P84">
            <v>211</v>
          </cell>
        </row>
        <row r="85">
          <cell r="B85">
            <v>916</v>
          </cell>
          <cell r="C85">
            <v>915</v>
          </cell>
          <cell r="D85">
            <v>912</v>
          </cell>
          <cell r="E85">
            <v>910</v>
          </cell>
          <cell r="F85">
            <v>898</v>
          </cell>
          <cell r="G85">
            <v>904</v>
          </cell>
          <cell r="H85">
            <v>887</v>
          </cell>
          <cell r="I85">
            <v>863</v>
          </cell>
          <cell r="J85">
            <v>897</v>
          </cell>
          <cell r="K85">
            <v>887</v>
          </cell>
          <cell r="L85">
            <v>876</v>
          </cell>
          <cell r="M85">
            <v>870</v>
          </cell>
          <cell r="N85">
            <v>862</v>
          </cell>
          <cell r="O85">
            <v>844</v>
          </cell>
          <cell r="P85">
            <v>865</v>
          </cell>
        </row>
        <row r="86">
          <cell r="B86">
            <v>492</v>
          </cell>
          <cell r="C86">
            <v>486</v>
          </cell>
          <cell r="D86">
            <v>472</v>
          </cell>
          <cell r="E86">
            <v>461</v>
          </cell>
          <cell r="F86">
            <v>463</v>
          </cell>
          <cell r="G86">
            <v>458</v>
          </cell>
          <cell r="H86">
            <v>466</v>
          </cell>
          <cell r="I86">
            <v>453</v>
          </cell>
          <cell r="J86">
            <v>456</v>
          </cell>
          <cell r="K86">
            <v>419</v>
          </cell>
          <cell r="L86">
            <v>413</v>
          </cell>
          <cell r="M86">
            <v>418</v>
          </cell>
          <cell r="N86">
            <v>409</v>
          </cell>
          <cell r="O86">
            <v>413</v>
          </cell>
          <cell r="P86">
            <v>421</v>
          </cell>
        </row>
        <row r="87">
          <cell r="B87">
            <v>77</v>
          </cell>
          <cell r="C87">
            <v>74</v>
          </cell>
          <cell r="D87">
            <v>73</v>
          </cell>
          <cell r="E87">
            <v>73</v>
          </cell>
          <cell r="F87">
            <v>71</v>
          </cell>
          <cell r="G87">
            <v>68</v>
          </cell>
          <cell r="H87">
            <v>67</v>
          </cell>
          <cell r="I87">
            <v>69</v>
          </cell>
          <cell r="J87">
            <v>67</v>
          </cell>
          <cell r="K87">
            <v>66</v>
          </cell>
          <cell r="L87">
            <v>66</v>
          </cell>
          <cell r="M87">
            <v>68</v>
          </cell>
          <cell r="N87">
            <v>69</v>
          </cell>
          <cell r="O87">
            <v>72</v>
          </cell>
          <cell r="P87">
            <v>77</v>
          </cell>
        </row>
        <row r="88">
          <cell r="B88">
            <v>836</v>
          </cell>
          <cell r="C88">
            <v>825</v>
          </cell>
          <cell r="D88">
            <v>791</v>
          </cell>
          <cell r="E88">
            <v>788</v>
          </cell>
          <cell r="F88">
            <v>767</v>
          </cell>
          <cell r="G88">
            <v>769</v>
          </cell>
          <cell r="H88">
            <v>763</v>
          </cell>
          <cell r="I88">
            <v>730</v>
          </cell>
          <cell r="J88">
            <v>700</v>
          </cell>
          <cell r="K88">
            <v>670</v>
          </cell>
          <cell r="L88">
            <v>674</v>
          </cell>
          <cell r="M88">
            <v>674</v>
          </cell>
          <cell r="N88">
            <v>686</v>
          </cell>
          <cell r="O88">
            <v>658</v>
          </cell>
          <cell r="P88">
            <v>675</v>
          </cell>
        </row>
        <row r="89">
          <cell r="B89">
            <v>624</v>
          </cell>
          <cell r="C89">
            <v>620</v>
          </cell>
          <cell r="D89">
            <v>609</v>
          </cell>
          <cell r="E89">
            <v>602</v>
          </cell>
          <cell r="F89">
            <v>602</v>
          </cell>
          <cell r="G89">
            <v>597</v>
          </cell>
          <cell r="H89">
            <v>610</v>
          </cell>
          <cell r="I89">
            <v>612</v>
          </cell>
          <cell r="J89">
            <v>597</v>
          </cell>
          <cell r="K89">
            <v>581</v>
          </cell>
          <cell r="L89">
            <v>587</v>
          </cell>
          <cell r="M89">
            <v>598</v>
          </cell>
          <cell r="N89">
            <v>615</v>
          </cell>
          <cell r="O89">
            <v>605</v>
          </cell>
          <cell r="P89">
            <v>598</v>
          </cell>
        </row>
        <row r="90">
          <cell r="B90">
            <v>1812</v>
          </cell>
          <cell r="C90">
            <v>1820</v>
          </cell>
          <cell r="D90">
            <v>1834</v>
          </cell>
          <cell r="E90">
            <v>1838</v>
          </cell>
          <cell r="F90">
            <v>1842</v>
          </cell>
          <cell r="G90">
            <v>1873</v>
          </cell>
          <cell r="H90">
            <v>1904</v>
          </cell>
          <cell r="I90">
            <v>1921</v>
          </cell>
          <cell r="J90">
            <v>1939</v>
          </cell>
          <cell r="K90">
            <v>1949</v>
          </cell>
          <cell r="L90">
            <v>1962</v>
          </cell>
          <cell r="M90">
            <v>1995</v>
          </cell>
          <cell r="N90">
            <v>2006</v>
          </cell>
          <cell r="O90">
            <v>2027</v>
          </cell>
          <cell r="P90">
            <v>2061</v>
          </cell>
        </row>
        <row r="91">
          <cell r="B91">
            <v>753</v>
          </cell>
          <cell r="C91">
            <v>746</v>
          </cell>
          <cell r="D91">
            <v>733</v>
          </cell>
          <cell r="E91">
            <v>727</v>
          </cell>
          <cell r="F91">
            <v>713</v>
          </cell>
          <cell r="G91">
            <v>707</v>
          </cell>
          <cell r="H91">
            <v>713</v>
          </cell>
          <cell r="I91">
            <v>699</v>
          </cell>
          <cell r="J91">
            <v>699</v>
          </cell>
          <cell r="K91">
            <v>709</v>
          </cell>
          <cell r="L91">
            <v>725</v>
          </cell>
          <cell r="M91">
            <v>731</v>
          </cell>
          <cell r="N91">
            <v>732</v>
          </cell>
          <cell r="O91">
            <v>702</v>
          </cell>
          <cell r="P91">
            <v>705</v>
          </cell>
        </row>
        <row r="93">
          <cell r="B93">
            <v>83020</v>
          </cell>
          <cell r="C93">
            <v>82792</v>
          </cell>
          <cell r="D93">
            <v>82324</v>
          </cell>
          <cell r="E93">
            <v>82158</v>
          </cell>
          <cell r="F93">
            <v>81819</v>
          </cell>
          <cell r="G93">
            <v>82063</v>
          </cell>
          <cell r="H93">
            <v>82625</v>
          </cell>
          <cell r="I93">
            <v>82264</v>
          </cell>
          <cell r="J93">
            <v>81388</v>
          </cell>
          <cell r="K93">
            <v>80103</v>
          </cell>
          <cell r="L93">
            <v>80442</v>
          </cell>
          <cell r="M93">
            <v>80568</v>
          </cell>
          <cell r="N93">
            <v>81055</v>
          </cell>
          <cell r="O93">
            <v>80570</v>
          </cell>
          <cell r="P93">
            <v>80178</v>
          </cell>
        </row>
      </sheetData>
      <sheetData sheetId="3" refreshError="1"/>
      <sheetData sheetId="4" refreshError="1">
        <row r="1">
          <cell r="B1">
            <v>43922</v>
          </cell>
        </row>
        <row r="2">
          <cell r="B2">
            <v>67</v>
          </cell>
          <cell r="C2">
            <v>58</v>
          </cell>
          <cell r="D2">
            <v>50</v>
          </cell>
          <cell r="E2">
            <v>52</v>
          </cell>
          <cell r="F2">
            <v>52</v>
          </cell>
          <cell r="G2">
            <v>57</v>
          </cell>
          <cell r="H2">
            <v>66</v>
          </cell>
          <cell r="I2">
            <v>72</v>
          </cell>
          <cell r="J2">
            <v>73</v>
          </cell>
          <cell r="K2">
            <v>75</v>
          </cell>
          <cell r="L2">
            <v>59</v>
          </cell>
          <cell r="M2">
            <v>56</v>
          </cell>
          <cell r="N2">
            <v>52</v>
          </cell>
          <cell r="O2">
            <v>60</v>
          </cell>
          <cell r="P2">
            <v>48</v>
          </cell>
        </row>
        <row r="3">
          <cell r="B3">
            <v>116</v>
          </cell>
          <cell r="C3">
            <v>129</v>
          </cell>
          <cell r="D3">
            <v>117</v>
          </cell>
          <cell r="E3">
            <v>118</v>
          </cell>
          <cell r="F3">
            <v>108</v>
          </cell>
          <cell r="G3">
            <v>115</v>
          </cell>
          <cell r="H3">
            <v>125</v>
          </cell>
          <cell r="I3">
            <v>121</v>
          </cell>
          <cell r="J3">
            <v>117</v>
          </cell>
          <cell r="K3">
            <v>141</v>
          </cell>
          <cell r="L3">
            <v>156</v>
          </cell>
          <cell r="M3">
            <v>165</v>
          </cell>
          <cell r="N3">
            <v>147</v>
          </cell>
          <cell r="O3">
            <v>142</v>
          </cell>
          <cell r="P3">
            <v>125</v>
          </cell>
        </row>
        <row r="4">
          <cell r="B4">
            <v>54</v>
          </cell>
          <cell r="C4">
            <v>54</v>
          </cell>
          <cell r="D4">
            <v>61</v>
          </cell>
          <cell r="E4">
            <v>66</v>
          </cell>
          <cell r="F4">
            <v>53</v>
          </cell>
          <cell r="G4">
            <v>70</v>
          </cell>
          <cell r="H4">
            <v>53</v>
          </cell>
          <cell r="I4">
            <v>64</v>
          </cell>
          <cell r="J4">
            <v>54</v>
          </cell>
          <cell r="K4">
            <v>58</v>
          </cell>
          <cell r="L4">
            <v>65</v>
          </cell>
          <cell r="M4">
            <v>61</v>
          </cell>
          <cell r="N4">
            <v>65</v>
          </cell>
          <cell r="O4">
            <v>58</v>
          </cell>
          <cell r="P4">
            <v>43</v>
          </cell>
        </row>
        <row r="5">
          <cell r="B5">
            <v>195</v>
          </cell>
          <cell r="C5">
            <v>172</v>
          </cell>
          <cell r="D5">
            <v>187</v>
          </cell>
          <cell r="E5">
            <v>178</v>
          </cell>
          <cell r="F5">
            <v>187</v>
          </cell>
          <cell r="G5">
            <v>200</v>
          </cell>
          <cell r="H5">
            <v>177</v>
          </cell>
          <cell r="I5">
            <v>177</v>
          </cell>
          <cell r="J5">
            <v>167</v>
          </cell>
          <cell r="K5">
            <v>188</v>
          </cell>
          <cell r="L5">
            <v>168</v>
          </cell>
          <cell r="M5">
            <v>181</v>
          </cell>
          <cell r="N5">
            <v>172</v>
          </cell>
          <cell r="O5">
            <v>159</v>
          </cell>
          <cell r="P5">
            <v>157</v>
          </cell>
        </row>
        <row r="6">
          <cell r="B6">
            <v>153</v>
          </cell>
          <cell r="C6">
            <v>150</v>
          </cell>
          <cell r="D6">
            <v>145</v>
          </cell>
          <cell r="E6">
            <v>150</v>
          </cell>
          <cell r="F6">
            <v>129</v>
          </cell>
          <cell r="G6">
            <v>156</v>
          </cell>
          <cell r="H6">
            <v>135</v>
          </cell>
          <cell r="I6">
            <v>125</v>
          </cell>
          <cell r="J6">
            <v>138</v>
          </cell>
          <cell r="K6">
            <v>146</v>
          </cell>
          <cell r="L6">
            <v>133</v>
          </cell>
          <cell r="M6">
            <v>148</v>
          </cell>
          <cell r="N6">
            <v>141</v>
          </cell>
          <cell r="O6">
            <v>123</v>
          </cell>
          <cell r="P6">
            <v>113</v>
          </cell>
        </row>
        <row r="7">
          <cell r="B7">
            <v>31</v>
          </cell>
          <cell r="C7">
            <v>30</v>
          </cell>
          <cell r="D7">
            <v>28</v>
          </cell>
          <cell r="E7">
            <v>29</v>
          </cell>
          <cell r="F7">
            <v>20</v>
          </cell>
          <cell r="G7">
            <v>35</v>
          </cell>
          <cell r="H7">
            <v>25</v>
          </cell>
          <cell r="I7">
            <v>29</v>
          </cell>
          <cell r="J7">
            <v>26</v>
          </cell>
          <cell r="K7">
            <v>40</v>
          </cell>
          <cell r="L7">
            <v>34</v>
          </cell>
          <cell r="M7">
            <v>42</v>
          </cell>
          <cell r="N7">
            <v>38</v>
          </cell>
          <cell r="O7">
            <v>21</v>
          </cell>
          <cell r="P7">
            <v>21</v>
          </cell>
        </row>
        <row r="8">
          <cell r="B8">
            <v>77</v>
          </cell>
          <cell r="C8">
            <v>81</v>
          </cell>
          <cell r="D8">
            <v>77</v>
          </cell>
          <cell r="E8">
            <v>65</v>
          </cell>
          <cell r="F8">
            <v>80</v>
          </cell>
          <cell r="G8">
            <v>82</v>
          </cell>
          <cell r="H8">
            <v>87</v>
          </cell>
          <cell r="I8">
            <v>81</v>
          </cell>
          <cell r="J8">
            <v>84</v>
          </cell>
          <cell r="K8">
            <v>176</v>
          </cell>
          <cell r="L8">
            <v>125</v>
          </cell>
          <cell r="M8">
            <v>127</v>
          </cell>
          <cell r="N8">
            <v>109</v>
          </cell>
          <cell r="O8">
            <v>136</v>
          </cell>
          <cell r="P8">
            <v>90</v>
          </cell>
        </row>
        <row r="9">
          <cell r="B9">
            <v>133</v>
          </cell>
          <cell r="C9">
            <v>104</v>
          </cell>
          <cell r="D9">
            <v>102</v>
          </cell>
          <cell r="E9">
            <v>91</v>
          </cell>
          <cell r="F9">
            <v>105</v>
          </cell>
          <cell r="G9">
            <v>117</v>
          </cell>
          <cell r="H9">
            <v>112</v>
          </cell>
          <cell r="I9">
            <v>84</v>
          </cell>
          <cell r="J9">
            <v>82</v>
          </cell>
          <cell r="K9">
            <v>98</v>
          </cell>
          <cell r="L9">
            <v>127</v>
          </cell>
          <cell r="M9">
            <v>133</v>
          </cell>
          <cell r="N9">
            <v>121</v>
          </cell>
          <cell r="O9">
            <v>110</v>
          </cell>
          <cell r="P9">
            <v>109</v>
          </cell>
        </row>
        <row r="10">
          <cell r="B10">
            <v>18</v>
          </cell>
          <cell r="C10">
            <v>25</v>
          </cell>
          <cell r="D10">
            <v>22</v>
          </cell>
          <cell r="E10">
            <v>22</v>
          </cell>
          <cell r="F10">
            <v>22</v>
          </cell>
          <cell r="G10">
            <v>17</v>
          </cell>
          <cell r="H10">
            <v>13</v>
          </cell>
          <cell r="I10">
            <v>14</v>
          </cell>
          <cell r="J10">
            <v>13</v>
          </cell>
          <cell r="K10">
            <v>18</v>
          </cell>
          <cell r="L10">
            <v>15</v>
          </cell>
          <cell r="M10">
            <v>14</v>
          </cell>
          <cell r="N10">
            <v>19</v>
          </cell>
          <cell r="O10">
            <v>10</v>
          </cell>
          <cell r="P10">
            <v>12</v>
          </cell>
        </row>
        <row r="11">
          <cell r="B11">
            <v>109</v>
          </cell>
          <cell r="C11">
            <v>99</v>
          </cell>
          <cell r="D11">
            <v>86</v>
          </cell>
          <cell r="E11">
            <v>85</v>
          </cell>
          <cell r="F11">
            <v>111</v>
          </cell>
          <cell r="G11">
            <v>106</v>
          </cell>
          <cell r="H11">
            <v>97</v>
          </cell>
          <cell r="I11">
            <v>84</v>
          </cell>
          <cell r="J11">
            <v>80</v>
          </cell>
          <cell r="K11">
            <v>109</v>
          </cell>
          <cell r="L11">
            <v>101</v>
          </cell>
          <cell r="M11">
            <v>115</v>
          </cell>
          <cell r="N11">
            <v>105</v>
          </cell>
          <cell r="O11">
            <v>122</v>
          </cell>
          <cell r="P11">
            <v>90</v>
          </cell>
        </row>
        <row r="12">
          <cell r="B12">
            <v>22</v>
          </cell>
          <cell r="C12">
            <v>12</v>
          </cell>
          <cell r="D12">
            <v>9</v>
          </cell>
          <cell r="E12">
            <v>10</v>
          </cell>
          <cell r="F12">
            <v>17</v>
          </cell>
          <cell r="G12">
            <v>20</v>
          </cell>
          <cell r="H12">
            <v>12</v>
          </cell>
          <cell r="I12">
            <v>13</v>
          </cell>
          <cell r="J12">
            <v>18</v>
          </cell>
          <cell r="K12">
            <v>17</v>
          </cell>
          <cell r="L12">
            <v>20</v>
          </cell>
          <cell r="M12">
            <v>21</v>
          </cell>
          <cell r="N12">
            <v>24</v>
          </cell>
          <cell r="O12">
            <v>18</v>
          </cell>
          <cell r="P12">
            <v>19</v>
          </cell>
        </row>
        <row r="13">
          <cell r="B13">
            <v>90</v>
          </cell>
          <cell r="C13">
            <v>113</v>
          </cell>
          <cell r="D13">
            <v>94</v>
          </cell>
          <cell r="E13">
            <v>79</v>
          </cell>
          <cell r="F13">
            <v>92</v>
          </cell>
          <cell r="G13">
            <v>89</v>
          </cell>
          <cell r="H13">
            <v>108</v>
          </cell>
          <cell r="I13">
            <v>107</v>
          </cell>
          <cell r="J13">
            <v>105</v>
          </cell>
          <cell r="K13">
            <v>101</v>
          </cell>
          <cell r="L13">
            <v>97</v>
          </cell>
          <cell r="M13">
            <v>126</v>
          </cell>
          <cell r="N13">
            <v>115</v>
          </cell>
          <cell r="O13">
            <v>95</v>
          </cell>
          <cell r="P13">
            <v>126</v>
          </cell>
        </row>
        <row r="14">
          <cell r="B14">
            <v>15</v>
          </cell>
          <cell r="C14">
            <v>11</v>
          </cell>
          <cell r="D14">
            <v>11</v>
          </cell>
          <cell r="E14">
            <v>15</v>
          </cell>
          <cell r="F14">
            <v>11</v>
          </cell>
          <cell r="G14">
            <v>9</v>
          </cell>
          <cell r="H14">
            <v>14</v>
          </cell>
          <cell r="I14">
            <v>17</v>
          </cell>
          <cell r="J14">
            <v>10</v>
          </cell>
          <cell r="K14">
            <v>17</v>
          </cell>
          <cell r="L14">
            <v>11</v>
          </cell>
          <cell r="M14">
            <v>10</v>
          </cell>
          <cell r="N14">
            <v>13</v>
          </cell>
          <cell r="O14">
            <v>14</v>
          </cell>
          <cell r="P14">
            <v>11</v>
          </cell>
        </row>
        <row r="15">
          <cell r="B15">
            <v>23</v>
          </cell>
          <cell r="C15">
            <v>21</v>
          </cell>
          <cell r="D15">
            <v>15</v>
          </cell>
          <cell r="E15">
            <v>16</v>
          </cell>
          <cell r="F15">
            <v>22</v>
          </cell>
          <cell r="G15">
            <v>26</v>
          </cell>
          <cell r="H15">
            <v>14</v>
          </cell>
          <cell r="I15">
            <v>22</v>
          </cell>
          <cell r="J15">
            <v>24</v>
          </cell>
          <cell r="K15">
            <v>26</v>
          </cell>
          <cell r="L15">
            <v>29</v>
          </cell>
          <cell r="M15">
            <v>22</v>
          </cell>
          <cell r="N15">
            <v>29</v>
          </cell>
          <cell r="O15">
            <v>27</v>
          </cell>
          <cell r="P15">
            <v>27</v>
          </cell>
        </row>
        <row r="16">
          <cell r="B16">
            <v>110</v>
          </cell>
          <cell r="C16">
            <v>61</v>
          </cell>
          <cell r="D16">
            <v>64</v>
          </cell>
          <cell r="E16">
            <v>63</v>
          </cell>
          <cell r="F16">
            <v>68</v>
          </cell>
          <cell r="G16">
            <v>65</v>
          </cell>
          <cell r="H16">
            <v>75</v>
          </cell>
          <cell r="I16">
            <v>54</v>
          </cell>
          <cell r="J16">
            <v>75</v>
          </cell>
          <cell r="K16">
            <v>93</v>
          </cell>
          <cell r="L16">
            <v>57</v>
          </cell>
          <cell r="M16">
            <v>70</v>
          </cell>
          <cell r="N16">
            <v>74</v>
          </cell>
          <cell r="O16">
            <v>68</v>
          </cell>
          <cell r="P16">
            <v>65</v>
          </cell>
        </row>
        <row r="17">
          <cell r="B17">
            <v>60</v>
          </cell>
          <cell r="C17">
            <v>84</v>
          </cell>
          <cell r="D17">
            <v>59</v>
          </cell>
          <cell r="E17">
            <v>60</v>
          </cell>
          <cell r="F17">
            <v>57</v>
          </cell>
          <cell r="G17">
            <v>56</v>
          </cell>
          <cell r="H17">
            <v>57</v>
          </cell>
          <cell r="I17">
            <v>64</v>
          </cell>
          <cell r="J17">
            <v>66</v>
          </cell>
          <cell r="K17">
            <v>65</v>
          </cell>
          <cell r="L17">
            <v>73</v>
          </cell>
          <cell r="M17">
            <v>79</v>
          </cell>
          <cell r="N17">
            <v>71</v>
          </cell>
          <cell r="O17">
            <v>68</v>
          </cell>
          <cell r="P17">
            <v>57</v>
          </cell>
        </row>
        <row r="18">
          <cell r="B18">
            <v>174</v>
          </cell>
          <cell r="C18">
            <v>162</v>
          </cell>
          <cell r="D18">
            <v>145</v>
          </cell>
          <cell r="E18">
            <v>139</v>
          </cell>
          <cell r="F18">
            <v>134</v>
          </cell>
          <cell r="G18">
            <v>149</v>
          </cell>
          <cell r="H18">
            <v>175</v>
          </cell>
          <cell r="I18">
            <v>164</v>
          </cell>
          <cell r="J18">
            <v>147</v>
          </cell>
          <cell r="K18">
            <v>176</v>
          </cell>
          <cell r="L18">
            <v>162</v>
          </cell>
          <cell r="M18">
            <v>163</v>
          </cell>
          <cell r="N18">
            <v>133</v>
          </cell>
          <cell r="O18">
            <v>142</v>
          </cell>
          <cell r="P18">
            <v>134</v>
          </cell>
        </row>
        <row r="19">
          <cell r="B19">
            <v>185</v>
          </cell>
          <cell r="C19">
            <v>174</v>
          </cell>
          <cell r="D19">
            <v>180</v>
          </cell>
          <cell r="E19">
            <v>192</v>
          </cell>
          <cell r="F19">
            <v>161</v>
          </cell>
          <cell r="G19">
            <v>182</v>
          </cell>
          <cell r="H19">
            <v>175</v>
          </cell>
          <cell r="I19">
            <v>196</v>
          </cell>
          <cell r="J19">
            <v>191</v>
          </cell>
          <cell r="K19">
            <v>222</v>
          </cell>
          <cell r="L19">
            <v>228</v>
          </cell>
          <cell r="M19">
            <v>211</v>
          </cell>
          <cell r="N19">
            <v>193</v>
          </cell>
          <cell r="O19">
            <v>206</v>
          </cell>
          <cell r="P19">
            <v>186</v>
          </cell>
        </row>
        <row r="20">
          <cell r="B20">
            <v>122</v>
          </cell>
          <cell r="C20">
            <v>129</v>
          </cell>
          <cell r="D20">
            <v>108</v>
          </cell>
          <cell r="E20">
            <v>115</v>
          </cell>
          <cell r="F20">
            <v>126</v>
          </cell>
          <cell r="G20">
            <v>124</v>
          </cell>
          <cell r="H20">
            <v>126</v>
          </cell>
          <cell r="I20">
            <v>132</v>
          </cell>
          <cell r="J20">
            <v>108</v>
          </cell>
          <cell r="K20">
            <v>144</v>
          </cell>
          <cell r="L20">
            <v>140</v>
          </cell>
          <cell r="M20">
            <v>119</v>
          </cell>
          <cell r="N20">
            <v>123</v>
          </cell>
          <cell r="O20">
            <v>137</v>
          </cell>
          <cell r="P20">
            <v>95</v>
          </cell>
        </row>
        <row r="21">
          <cell r="B21">
            <v>75</v>
          </cell>
          <cell r="C21">
            <v>73</v>
          </cell>
          <cell r="D21">
            <v>69</v>
          </cell>
          <cell r="E21">
            <v>68</v>
          </cell>
          <cell r="F21">
            <v>63</v>
          </cell>
          <cell r="G21">
            <v>79</v>
          </cell>
          <cell r="H21">
            <v>78</v>
          </cell>
          <cell r="I21">
            <v>70</v>
          </cell>
          <cell r="J21">
            <v>69</v>
          </cell>
          <cell r="K21">
            <v>90</v>
          </cell>
          <cell r="L21">
            <v>74</v>
          </cell>
          <cell r="M21">
            <v>85</v>
          </cell>
          <cell r="N21">
            <v>74</v>
          </cell>
          <cell r="O21">
            <v>65</v>
          </cell>
          <cell r="P21">
            <v>60</v>
          </cell>
        </row>
        <row r="22">
          <cell r="B22">
            <v>182</v>
          </cell>
          <cell r="C22">
            <v>242</v>
          </cell>
          <cell r="D22">
            <v>210</v>
          </cell>
          <cell r="E22">
            <v>177</v>
          </cell>
          <cell r="F22">
            <v>175</v>
          </cell>
          <cell r="G22">
            <v>180</v>
          </cell>
          <cell r="H22">
            <v>192</v>
          </cell>
          <cell r="I22">
            <v>188</v>
          </cell>
          <cell r="J22">
            <v>164</v>
          </cell>
          <cell r="K22">
            <v>196</v>
          </cell>
          <cell r="L22">
            <v>199</v>
          </cell>
          <cell r="M22">
            <v>200</v>
          </cell>
          <cell r="N22">
            <v>179</v>
          </cell>
          <cell r="O22">
            <v>165</v>
          </cell>
          <cell r="P22">
            <v>136</v>
          </cell>
        </row>
        <row r="23">
          <cell r="B23">
            <v>110</v>
          </cell>
          <cell r="C23">
            <v>93</v>
          </cell>
          <cell r="D23">
            <v>109</v>
          </cell>
          <cell r="E23">
            <v>96</v>
          </cell>
          <cell r="F23">
            <v>88</v>
          </cell>
          <cell r="G23">
            <v>99</v>
          </cell>
          <cell r="H23">
            <v>105</v>
          </cell>
          <cell r="I23">
            <v>80</v>
          </cell>
          <cell r="J23">
            <v>75</v>
          </cell>
          <cell r="K23">
            <v>107</v>
          </cell>
          <cell r="L23">
            <v>113</v>
          </cell>
          <cell r="M23">
            <v>97</v>
          </cell>
          <cell r="N23">
            <v>83</v>
          </cell>
          <cell r="O23">
            <v>83</v>
          </cell>
          <cell r="P23">
            <v>70</v>
          </cell>
        </row>
        <row r="24">
          <cell r="B24">
            <v>14</v>
          </cell>
          <cell r="C24">
            <v>9</v>
          </cell>
          <cell r="D24">
            <v>10</v>
          </cell>
          <cell r="E24">
            <v>10</v>
          </cell>
          <cell r="F24">
            <v>8</v>
          </cell>
          <cell r="G24">
            <v>7</v>
          </cell>
          <cell r="H24">
            <v>11</v>
          </cell>
          <cell r="I24">
            <v>9</v>
          </cell>
          <cell r="J24">
            <v>12</v>
          </cell>
          <cell r="K24">
            <v>15</v>
          </cell>
          <cell r="L24">
            <v>11</v>
          </cell>
          <cell r="M24">
            <v>10</v>
          </cell>
          <cell r="N24">
            <v>8</v>
          </cell>
          <cell r="O24">
            <v>17</v>
          </cell>
          <cell r="P24">
            <v>11</v>
          </cell>
        </row>
        <row r="25">
          <cell r="B25">
            <v>58</v>
          </cell>
          <cell r="C25">
            <v>48</v>
          </cell>
          <cell r="D25">
            <v>45</v>
          </cell>
          <cell r="E25">
            <v>46</v>
          </cell>
          <cell r="F25">
            <v>59</v>
          </cell>
          <cell r="G25">
            <v>68</v>
          </cell>
          <cell r="H25">
            <v>56</v>
          </cell>
          <cell r="I25">
            <v>56</v>
          </cell>
          <cell r="J25">
            <v>61</v>
          </cell>
          <cell r="K25">
            <v>69</v>
          </cell>
          <cell r="L25">
            <v>46</v>
          </cell>
          <cell r="M25">
            <v>56</v>
          </cell>
          <cell r="N25">
            <v>52</v>
          </cell>
          <cell r="O25">
            <v>53</v>
          </cell>
          <cell r="P25">
            <v>51</v>
          </cell>
        </row>
        <row r="26">
          <cell r="B26">
            <v>249</v>
          </cell>
          <cell r="C26">
            <v>204</v>
          </cell>
          <cell r="D26">
            <v>214</v>
          </cell>
          <cell r="E26">
            <v>235</v>
          </cell>
          <cell r="F26">
            <v>248</v>
          </cell>
          <cell r="G26">
            <v>260</v>
          </cell>
          <cell r="H26">
            <v>256</v>
          </cell>
          <cell r="I26">
            <v>254</v>
          </cell>
          <cell r="J26">
            <v>327</v>
          </cell>
          <cell r="K26">
            <v>366</v>
          </cell>
          <cell r="L26">
            <v>294</v>
          </cell>
          <cell r="M26">
            <v>309</v>
          </cell>
          <cell r="N26">
            <v>274</v>
          </cell>
          <cell r="O26">
            <v>237</v>
          </cell>
          <cell r="P26">
            <v>202</v>
          </cell>
        </row>
        <row r="27">
          <cell r="B27">
            <v>24</v>
          </cell>
          <cell r="C27">
            <v>21</v>
          </cell>
          <cell r="D27">
            <v>26</v>
          </cell>
          <cell r="E27">
            <v>25</v>
          </cell>
          <cell r="F27">
            <v>23</v>
          </cell>
          <cell r="G27">
            <v>24</v>
          </cell>
          <cell r="H27">
            <v>25</v>
          </cell>
          <cell r="I27">
            <v>26</v>
          </cell>
          <cell r="J27">
            <v>39</v>
          </cell>
          <cell r="K27">
            <v>24</v>
          </cell>
          <cell r="L27">
            <v>31</v>
          </cell>
          <cell r="M27">
            <v>30</v>
          </cell>
          <cell r="N27">
            <v>28</v>
          </cell>
          <cell r="O27">
            <v>28</v>
          </cell>
          <cell r="P27">
            <v>24</v>
          </cell>
        </row>
        <row r="28">
          <cell r="B28">
            <v>17</v>
          </cell>
          <cell r="C28">
            <v>24</v>
          </cell>
          <cell r="D28">
            <v>19</v>
          </cell>
          <cell r="E28">
            <v>21</v>
          </cell>
          <cell r="F28">
            <v>18</v>
          </cell>
          <cell r="G28">
            <v>23</v>
          </cell>
          <cell r="H28">
            <v>24</v>
          </cell>
          <cell r="I28">
            <v>23</v>
          </cell>
          <cell r="J28">
            <v>27</v>
          </cell>
          <cell r="K28">
            <v>37</v>
          </cell>
          <cell r="L28">
            <v>22</v>
          </cell>
          <cell r="M28">
            <v>20</v>
          </cell>
          <cell r="N28">
            <v>18</v>
          </cell>
          <cell r="O28">
            <v>19</v>
          </cell>
          <cell r="P28">
            <v>16</v>
          </cell>
        </row>
        <row r="29">
          <cell r="B29">
            <v>31</v>
          </cell>
          <cell r="C29">
            <v>37</v>
          </cell>
          <cell r="D29">
            <v>55</v>
          </cell>
          <cell r="E29">
            <v>40</v>
          </cell>
          <cell r="F29">
            <v>53</v>
          </cell>
          <cell r="G29">
            <v>41</v>
          </cell>
          <cell r="H29">
            <v>51</v>
          </cell>
          <cell r="I29">
            <v>57</v>
          </cell>
          <cell r="J29">
            <v>49</v>
          </cell>
          <cell r="K29">
            <v>58</v>
          </cell>
          <cell r="L29">
            <v>46</v>
          </cell>
          <cell r="M29">
            <v>46</v>
          </cell>
          <cell r="N29">
            <v>50</v>
          </cell>
          <cell r="O29">
            <v>48</v>
          </cell>
          <cell r="P29">
            <v>57</v>
          </cell>
        </row>
        <row r="30">
          <cell r="B30">
            <v>8</v>
          </cell>
          <cell r="C30">
            <v>9</v>
          </cell>
          <cell r="D30">
            <v>11</v>
          </cell>
          <cell r="E30">
            <v>10</v>
          </cell>
          <cell r="F30">
            <v>4</v>
          </cell>
          <cell r="G30">
            <v>8</v>
          </cell>
          <cell r="H30">
            <v>7</v>
          </cell>
          <cell r="I30">
            <v>6</v>
          </cell>
          <cell r="J30">
            <v>6</v>
          </cell>
          <cell r="K30">
            <v>9</v>
          </cell>
          <cell r="L30">
            <v>8</v>
          </cell>
          <cell r="M30">
            <v>8</v>
          </cell>
          <cell r="N30">
            <v>7</v>
          </cell>
          <cell r="O30">
            <v>4</v>
          </cell>
          <cell r="P30">
            <v>5</v>
          </cell>
        </row>
        <row r="31">
          <cell r="B31">
            <v>7</v>
          </cell>
          <cell r="C31">
            <v>9</v>
          </cell>
          <cell r="D31">
            <v>11</v>
          </cell>
          <cell r="E31">
            <v>11</v>
          </cell>
          <cell r="F31">
            <v>9</v>
          </cell>
          <cell r="G31">
            <v>12</v>
          </cell>
          <cell r="H31">
            <v>10</v>
          </cell>
          <cell r="I31">
            <v>12</v>
          </cell>
          <cell r="J31">
            <v>28</v>
          </cell>
          <cell r="K31">
            <v>23</v>
          </cell>
          <cell r="L31">
            <v>19</v>
          </cell>
          <cell r="M31">
            <v>14</v>
          </cell>
          <cell r="N31">
            <v>13</v>
          </cell>
          <cell r="O31">
            <v>15</v>
          </cell>
          <cell r="P31">
            <v>15</v>
          </cell>
        </row>
        <row r="32">
          <cell r="B32">
            <v>3</v>
          </cell>
          <cell r="C32">
            <v>3</v>
          </cell>
          <cell r="D32">
            <v>1</v>
          </cell>
          <cell r="E32">
            <v>1</v>
          </cell>
          <cell r="F32">
            <v>2</v>
          </cell>
          <cell r="G32">
            <v>6</v>
          </cell>
          <cell r="H32">
            <v>4</v>
          </cell>
          <cell r="I32">
            <v>2</v>
          </cell>
          <cell r="J32">
            <v>2</v>
          </cell>
          <cell r="K32">
            <v>6</v>
          </cell>
          <cell r="L32">
            <v>3</v>
          </cell>
          <cell r="M32">
            <v>4</v>
          </cell>
          <cell r="N32">
            <v>2</v>
          </cell>
          <cell r="O32">
            <v>6</v>
          </cell>
          <cell r="P32">
            <v>7</v>
          </cell>
        </row>
        <row r="33">
          <cell r="B33">
            <v>120</v>
          </cell>
          <cell r="C33">
            <v>134</v>
          </cell>
          <cell r="D33">
            <v>126</v>
          </cell>
          <cell r="E33">
            <v>98</v>
          </cell>
          <cell r="F33">
            <v>133</v>
          </cell>
          <cell r="G33">
            <v>108</v>
          </cell>
          <cell r="H33">
            <v>118</v>
          </cell>
          <cell r="I33">
            <v>129</v>
          </cell>
          <cell r="J33">
            <v>153</v>
          </cell>
          <cell r="K33">
            <v>175</v>
          </cell>
          <cell r="L33">
            <v>233</v>
          </cell>
          <cell r="M33">
            <v>208</v>
          </cell>
          <cell r="N33">
            <v>214</v>
          </cell>
          <cell r="O33">
            <v>216</v>
          </cell>
          <cell r="P33">
            <v>166</v>
          </cell>
        </row>
        <row r="34">
          <cell r="B34">
            <v>45</v>
          </cell>
          <cell r="C34">
            <v>45</v>
          </cell>
          <cell r="D34">
            <v>48</v>
          </cell>
          <cell r="E34">
            <v>45</v>
          </cell>
          <cell r="F34">
            <v>51</v>
          </cell>
          <cell r="G34">
            <v>49</v>
          </cell>
          <cell r="H34">
            <v>51</v>
          </cell>
          <cell r="I34">
            <v>45</v>
          </cell>
          <cell r="J34">
            <v>48</v>
          </cell>
          <cell r="K34">
            <v>73</v>
          </cell>
          <cell r="L34">
            <v>57</v>
          </cell>
          <cell r="M34">
            <v>70</v>
          </cell>
          <cell r="N34">
            <v>56</v>
          </cell>
          <cell r="O34">
            <v>56</v>
          </cell>
          <cell r="P34">
            <v>54</v>
          </cell>
        </row>
        <row r="35">
          <cell r="B35">
            <v>374</v>
          </cell>
          <cell r="C35">
            <v>321</v>
          </cell>
          <cell r="D35">
            <v>369</v>
          </cell>
          <cell r="E35">
            <v>387</v>
          </cell>
          <cell r="F35">
            <v>318</v>
          </cell>
          <cell r="G35">
            <v>353</v>
          </cell>
          <cell r="H35">
            <v>354</v>
          </cell>
          <cell r="I35">
            <v>368</v>
          </cell>
          <cell r="J35">
            <v>270</v>
          </cell>
          <cell r="K35">
            <v>298</v>
          </cell>
          <cell r="L35">
            <v>319</v>
          </cell>
          <cell r="M35">
            <v>328</v>
          </cell>
          <cell r="N35">
            <v>281</v>
          </cell>
          <cell r="O35">
            <v>272</v>
          </cell>
          <cell r="P35">
            <v>305</v>
          </cell>
        </row>
        <row r="36">
          <cell r="B36">
            <v>18</v>
          </cell>
          <cell r="C36">
            <v>15</v>
          </cell>
          <cell r="D36">
            <v>24</v>
          </cell>
          <cell r="E36">
            <v>30</v>
          </cell>
          <cell r="F36">
            <v>32</v>
          </cell>
          <cell r="G36">
            <v>32</v>
          </cell>
          <cell r="H36">
            <v>28</v>
          </cell>
          <cell r="I36">
            <v>28</v>
          </cell>
          <cell r="J36">
            <v>21</v>
          </cell>
          <cell r="K36">
            <v>28</v>
          </cell>
          <cell r="L36">
            <v>18</v>
          </cell>
          <cell r="M36">
            <v>34</v>
          </cell>
          <cell r="N36">
            <v>30</v>
          </cell>
          <cell r="O36">
            <v>34</v>
          </cell>
          <cell r="P36">
            <v>25</v>
          </cell>
        </row>
        <row r="37">
          <cell r="B37">
            <v>128</v>
          </cell>
          <cell r="C37">
            <v>131</v>
          </cell>
          <cell r="D37">
            <v>101</v>
          </cell>
          <cell r="E37">
            <v>111</v>
          </cell>
          <cell r="F37">
            <v>82</v>
          </cell>
          <cell r="G37">
            <v>113</v>
          </cell>
          <cell r="H37">
            <v>113</v>
          </cell>
          <cell r="I37">
            <v>115</v>
          </cell>
          <cell r="J37">
            <v>103</v>
          </cell>
          <cell r="K37">
            <v>127</v>
          </cell>
          <cell r="L37">
            <v>124</v>
          </cell>
          <cell r="M37">
            <v>128</v>
          </cell>
          <cell r="N37">
            <v>133</v>
          </cell>
          <cell r="O37">
            <v>117</v>
          </cell>
          <cell r="P37">
            <v>110</v>
          </cell>
        </row>
        <row r="38">
          <cell r="B38">
            <v>6</v>
          </cell>
          <cell r="C38">
            <v>3</v>
          </cell>
          <cell r="D38">
            <v>2</v>
          </cell>
          <cell r="E38">
            <v>2</v>
          </cell>
          <cell r="F38">
            <v>0</v>
          </cell>
          <cell r="G38">
            <v>0</v>
          </cell>
          <cell r="H38">
            <v>1</v>
          </cell>
          <cell r="I38">
            <v>4</v>
          </cell>
          <cell r="J38">
            <v>1</v>
          </cell>
          <cell r="K38">
            <v>4</v>
          </cell>
          <cell r="L38">
            <v>4</v>
          </cell>
          <cell r="M38">
            <v>3</v>
          </cell>
          <cell r="N38">
            <v>5</v>
          </cell>
          <cell r="O38">
            <v>10</v>
          </cell>
          <cell r="P38">
            <v>7</v>
          </cell>
        </row>
        <row r="39">
          <cell r="B39">
            <v>196</v>
          </cell>
          <cell r="C39">
            <v>193</v>
          </cell>
          <cell r="D39">
            <v>165</v>
          </cell>
          <cell r="E39">
            <v>182</v>
          </cell>
          <cell r="F39">
            <v>157</v>
          </cell>
          <cell r="G39">
            <v>187</v>
          </cell>
          <cell r="H39">
            <v>192</v>
          </cell>
          <cell r="I39">
            <v>176</v>
          </cell>
          <cell r="J39">
            <v>159</v>
          </cell>
          <cell r="K39">
            <v>182</v>
          </cell>
          <cell r="L39">
            <v>205</v>
          </cell>
          <cell r="M39">
            <v>204</v>
          </cell>
          <cell r="N39">
            <v>166</v>
          </cell>
          <cell r="O39">
            <v>197</v>
          </cell>
          <cell r="P39">
            <v>177</v>
          </cell>
        </row>
        <row r="40">
          <cell r="B40">
            <v>77</v>
          </cell>
          <cell r="C40">
            <v>81</v>
          </cell>
          <cell r="D40">
            <v>75</v>
          </cell>
          <cell r="E40">
            <v>74</v>
          </cell>
          <cell r="F40">
            <v>78</v>
          </cell>
          <cell r="G40">
            <v>75</v>
          </cell>
          <cell r="H40">
            <v>77</v>
          </cell>
          <cell r="I40">
            <v>75</v>
          </cell>
          <cell r="J40">
            <v>67</v>
          </cell>
          <cell r="K40">
            <v>102</v>
          </cell>
          <cell r="L40">
            <v>78</v>
          </cell>
          <cell r="M40">
            <v>89</v>
          </cell>
          <cell r="N40">
            <v>76</v>
          </cell>
          <cell r="O40">
            <v>77</v>
          </cell>
          <cell r="P40">
            <v>80</v>
          </cell>
        </row>
        <row r="41">
          <cell r="B41">
            <v>89</v>
          </cell>
          <cell r="C41">
            <v>74</v>
          </cell>
          <cell r="D41">
            <v>93</v>
          </cell>
          <cell r="E41">
            <v>101</v>
          </cell>
          <cell r="F41">
            <v>61</v>
          </cell>
          <cell r="G41">
            <v>68</v>
          </cell>
          <cell r="H41">
            <v>107</v>
          </cell>
          <cell r="I41">
            <v>73</v>
          </cell>
          <cell r="J41">
            <v>61</v>
          </cell>
          <cell r="K41">
            <v>64</v>
          </cell>
          <cell r="L41">
            <v>62</v>
          </cell>
          <cell r="M41">
            <v>87</v>
          </cell>
          <cell r="N41">
            <v>97</v>
          </cell>
          <cell r="O41">
            <v>103</v>
          </cell>
          <cell r="P41">
            <v>77</v>
          </cell>
        </row>
        <row r="42">
          <cell r="B42">
            <v>430</v>
          </cell>
          <cell r="C42">
            <v>425</v>
          </cell>
          <cell r="D42">
            <v>385</v>
          </cell>
          <cell r="E42">
            <v>427</v>
          </cell>
          <cell r="F42">
            <v>496</v>
          </cell>
          <cell r="G42">
            <v>454</v>
          </cell>
          <cell r="H42">
            <v>490</v>
          </cell>
          <cell r="I42">
            <v>466</v>
          </cell>
          <cell r="J42">
            <v>438</v>
          </cell>
          <cell r="K42">
            <v>522</v>
          </cell>
          <cell r="L42">
            <v>499</v>
          </cell>
          <cell r="M42">
            <v>523</v>
          </cell>
          <cell r="N42">
            <v>490</v>
          </cell>
          <cell r="O42">
            <v>484</v>
          </cell>
          <cell r="P42">
            <v>406</v>
          </cell>
        </row>
        <row r="43">
          <cell r="B43">
            <v>52</v>
          </cell>
          <cell r="C43">
            <v>46</v>
          </cell>
          <cell r="D43">
            <v>38</v>
          </cell>
          <cell r="E43">
            <v>35</v>
          </cell>
          <cell r="F43">
            <v>34</v>
          </cell>
          <cell r="G43">
            <v>39</v>
          </cell>
          <cell r="H43">
            <v>36</v>
          </cell>
          <cell r="I43">
            <v>45</v>
          </cell>
          <cell r="J43">
            <v>41</v>
          </cell>
          <cell r="K43">
            <v>61</v>
          </cell>
          <cell r="L43">
            <v>48</v>
          </cell>
          <cell r="M43">
            <v>67</v>
          </cell>
          <cell r="N43">
            <v>53</v>
          </cell>
          <cell r="O43">
            <v>43</v>
          </cell>
          <cell r="P43">
            <v>50</v>
          </cell>
        </row>
        <row r="44">
          <cell r="B44">
            <v>283</v>
          </cell>
          <cell r="C44">
            <v>281</v>
          </cell>
          <cell r="D44">
            <v>246</v>
          </cell>
          <cell r="E44">
            <v>246</v>
          </cell>
          <cell r="F44">
            <v>226</v>
          </cell>
          <cell r="G44">
            <v>252</v>
          </cell>
          <cell r="H44">
            <v>272</v>
          </cell>
          <cell r="I44">
            <v>285</v>
          </cell>
          <cell r="J44">
            <v>242</v>
          </cell>
          <cell r="K44">
            <v>250</v>
          </cell>
          <cell r="L44">
            <v>308</v>
          </cell>
          <cell r="M44">
            <v>341</v>
          </cell>
          <cell r="N44">
            <v>270</v>
          </cell>
          <cell r="O44">
            <v>253</v>
          </cell>
          <cell r="P44">
            <v>208</v>
          </cell>
        </row>
        <row r="45">
          <cell r="B45">
            <v>19</v>
          </cell>
          <cell r="C45">
            <v>21</v>
          </cell>
          <cell r="D45">
            <v>22</v>
          </cell>
          <cell r="E45">
            <v>19</v>
          </cell>
          <cell r="F45">
            <v>19</v>
          </cell>
          <cell r="G45">
            <v>11</v>
          </cell>
          <cell r="H45">
            <v>43</v>
          </cell>
          <cell r="I45">
            <v>30</v>
          </cell>
          <cell r="J45">
            <v>21</v>
          </cell>
          <cell r="K45">
            <v>21</v>
          </cell>
          <cell r="L45">
            <v>25</v>
          </cell>
          <cell r="M45">
            <v>24</v>
          </cell>
          <cell r="N45">
            <v>14</v>
          </cell>
          <cell r="O45">
            <v>18</v>
          </cell>
          <cell r="P45">
            <v>15</v>
          </cell>
        </row>
        <row r="46">
          <cell r="B46">
            <v>8</v>
          </cell>
          <cell r="C46">
            <v>5</v>
          </cell>
          <cell r="D46">
            <v>7</v>
          </cell>
          <cell r="E46">
            <v>9</v>
          </cell>
          <cell r="F46">
            <v>7</v>
          </cell>
          <cell r="G46">
            <v>6</v>
          </cell>
          <cell r="H46">
            <v>7</v>
          </cell>
          <cell r="I46">
            <v>10</v>
          </cell>
          <cell r="J46">
            <v>7</v>
          </cell>
          <cell r="K46">
            <v>7</v>
          </cell>
          <cell r="L46">
            <v>7</v>
          </cell>
          <cell r="M46">
            <v>6</v>
          </cell>
          <cell r="N46">
            <v>4</v>
          </cell>
          <cell r="O46">
            <v>6</v>
          </cell>
          <cell r="P46">
            <v>7</v>
          </cell>
        </row>
        <row r="47">
          <cell r="B47">
            <v>725</v>
          </cell>
          <cell r="C47">
            <v>718</v>
          </cell>
          <cell r="D47">
            <v>735</v>
          </cell>
          <cell r="E47">
            <v>690</v>
          </cell>
          <cell r="F47">
            <v>712</v>
          </cell>
          <cell r="G47">
            <v>820</v>
          </cell>
          <cell r="H47">
            <v>745</v>
          </cell>
          <cell r="I47">
            <v>686</v>
          </cell>
          <cell r="J47">
            <v>555</v>
          </cell>
          <cell r="K47">
            <v>690</v>
          </cell>
          <cell r="L47">
            <v>677</v>
          </cell>
          <cell r="M47">
            <v>719</v>
          </cell>
          <cell r="N47">
            <v>695</v>
          </cell>
          <cell r="O47">
            <v>714</v>
          </cell>
          <cell r="P47">
            <v>577</v>
          </cell>
        </row>
        <row r="48">
          <cell r="B48">
            <v>148</v>
          </cell>
          <cell r="C48">
            <v>149</v>
          </cell>
          <cell r="D48">
            <v>135</v>
          </cell>
          <cell r="E48">
            <v>154</v>
          </cell>
          <cell r="F48">
            <v>118</v>
          </cell>
          <cell r="G48">
            <v>140</v>
          </cell>
          <cell r="H48">
            <v>156</v>
          </cell>
          <cell r="I48">
            <v>141</v>
          </cell>
          <cell r="J48">
            <v>127</v>
          </cell>
          <cell r="K48">
            <v>177</v>
          </cell>
          <cell r="L48">
            <v>183</v>
          </cell>
          <cell r="M48">
            <v>181</v>
          </cell>
          <cell r="N48">
            <v>163</v>
          </cell>
          <cell r="O48">
            <v>168</v>
          </cell>
          <cell r="P48">
            <v>154</v>
          </cell>
        </row>
        <row r="49">
          <cell r="B49">
            <v>76</v>
          </cell>
          <cell r="C49">
            <v>78</v>
          </cell>
          <cell r="D49">
            <v>70</v>
          </cell>
          <cell r="E49">
            <v>72</v>
          </cell>
          <cell r="F49">
            <v>69</v>
          </cell>
          <cell r="G49">
            <v>88</v>
          </cell>
          <cell r="H49">
            <v>88</v>
          </cell>
          <cell r="I49">
            <v>70</v>
          </cell>
          <cell r="J49">
            <v>69</v>
          </cell>
          <cell r="K49">
            <v>64</v>
          </cell>
          <cell r="L49">
            <v>60</v>
          </cell>
          <cell r="M49">
            <v>73</v>
          </cell>
          <cell r="N49">
            <v>60</v>
          </cell>
          <cell r="O49">
            <v>83</v>
          </cell>
          <cell r="P49">
            <v>55</v>
          </cell>
        </row>
        <row r="50">
          <cell r="B50">
            <v>192</v>
          </cell>
          <cell r="C50">
            <v>191</v>
          </cell>
          <cell r="D50">
            <v>172</v>
          </cell>
          <cell r="E50">
            <v>157</v>
          </cell>
          <cell r="F50">
            <v>159</v>
          </cell>
          <cell r="G50">
            <v>190</v>
          </cell>
          <cell r="H50">
            <v>212</v>
          </cell>
          <cell r="I50">
            <v>166</v>
          </cell>
          <cell r="J50">
            <v>156</v>
          </cell>
          <cell r="K50">
            <v>173</v>
          </cell>
          <cell r="L50">
            <v>153</v>
          </cell>
          <cell r="M50">
            <v>168</v>
          </cell>
          <cell r="N50">
            <v>153</v>
          </cell>
          <cell r="O50">
            <v>154</v>
          </cell>
          <cell r="P50">
            <v>145</v>
          </cell>
        </row>
        <row r="51">
          <cell r="B51">
            <v>356</v>
          </cell>
          <cell r="C51">
            <v>352</v>
          </cell>
          <cell r="D51">
            <v>424</v>
          </cell>
          <cell r="E51">
            <v>342</v>
          </cell>
          <cell r="F51">
            <v>294</v>
          </cell>
          <cell r="G51">
            <v>365</v>
          </cell>
          <cell r="H51">
            <v>382</v>
          </cell>
          <cell r="I51">
            <v>345</v>
          </cell>
          <cell r="J51">
            <v>284</v>
          </cell>
          <cell r="K51">
            <v>376</v>
          </cell>
          <cell r="L51">
            <v>355</v>
          </cell>
          <cell r="M51">
            <v>421</v>
          </cell>
          <cell r="N51">
            <v>350</v>
          </cell>
          <cell r="O51">
            <v>333</v>
          </cell>
          <cell r="P51">
            <v>302</v>
          </cell>
        </row>
        <row r="52">
          <cell r="B52">
            <v>62</v>
          </cell>
          <cell r="C52">
            <v>57</v>
          </cell>
          <cell r="D52">
            <v>62</v>
          </cell>
          <cell r="E52">
            <v>66</v>
          </cell>
          <cell r="F52">
            <v>52</v>
          </cell>
          <cell r="G52">
            <v>80</v>
          </cell>
          <cell r="H52">
            <v>100</v>
          </cell>
          <cell r="I52">
            <v>74</v>
          </cell>
          <cell r="J52">
            <v>57</v>
          </cell>
          <cell r="K52">
            <v>81</v>
          </cell>
          <cell r="L52">
            <v>70</v>
          </cell>
          <cell r="M52">
            <v>54</v>
          </cell>
          <cell r="N52">
            <v>61</v>
          </cell>
          <cell r="O52">
            <v>58</v>
          </cell>
          <cell r="P52">
            <v>61</v>
          </cell>
        </row>
        <row r="53">
          <cell r="B53">
            <v>173</v>
          </cell>
          <cell r="C53">
            <v>171</v>
          </cell>
          <cell r="D53">
            <v>175</v>
          </cell>
          <cell r="E53">
            <v>151</v>
          </cell>
          <cell r="F53">
            <v>176</v>
          </cell>
          <cell r="G53">
            <v>178</v>
          </cell>
          <cell r="H53">
            <v>152</v>
          </cell>
          <cell r="I53">
            <v>173</v>
          </cell>
          <cell r="J53">
            <v>145</v>
          </cell>
          <cell r="K53">
            <v>175</v>
          </cell>
          <cell r="L53">
            <v>156</v>
          </cell>
          <cell r="M53">
            <v>169</v>
          </cell>
          <cell r="N53">
            <v>141</v>
          </cell>
          <cell r="O53">
            <v>139</v>
          </cell>
          <cell r="P53">
            <v>140</v>
          </cell>
        </row>
        <row r="54">
          <cell r="B54">
            <v>57</v>
          </cell>
          <cell r="C54">
            <v>65</v>
          </cell>
          <cell r="D54">
            <v>65</v>
          </cell>
          <cell r="E54">
            <v>47</v>
          </cell>
          <cell r="F54">
            <v>51</v>
          </cell>
          <cell r="G54">
            <v>44</v>
          </cell>
          <cell r="H54">
            <v>61</v>
          </cell>
          <cell r="I54">
            <v>65</v>
          </cell>
          <cell r="J54">
            <v>66</v>
          </cell>
          <cell r="K54">
            <v>56</v>
          </cell>
          <cell r="L54">
            <v>49</v>
          </cell>
          <cell r="M54">
            <v>67</v>
          </cell>
          <cell r="N54">
            <v>55</v>
          </cell>
          <cell r="O54">
            <v>49</v>
          </cell>
          <cell r="P54">
            <v>38</v>
          </cell>
        </row>
        <row r="55">
          <cell r="B55">
            <v>76</v>
          </cell>
          <cell r="C55">
            <v>75</v>
          </cell>
          <cell r="D55">
            <v>82</v>
          </cell>
          <cell r="E55">
            <v>66</v>
          </cell>
          <cell r="F55">
            <v>87</v>
          </cell>
          <cell r="G55">
            <v>80</v>
          </cell>
          <cell r="H55">
            <v>102</v>
          </cell>
          <cell r="I55">
            <v>89</v>
          </cell>
          <cell r="J55">
            <v>83</v>
          </cell>
          <cell r="K55">
            <v>97</v>
          </cell>
          <cell r="L55">
            <v>100</v>
          </cell>
          <cell r="M55">
            <v>91</v>
          </cell>
          <cell r="N55">
            <v>100</v>
          </cell>
          <cell r="O55">
            <v>92</v>
          </cell>
          <cell r="P55">
            <v>138</v>
          </cell>
        </row>
        <row r="56">
          <cell r="B56">
            <v>90</v>
          </cell>
          <cell r="C56">
            <v>123</v>
          </cell>
          <cell r="D56">
            <v>89</v>
          </cell>
          <cell r="E56">
            <v>78</v>
          </cell>
          <cell r="F56">
            <v>93</v>
          </cell>
          <cell r="G56">
            <v>91</v>
          </cell>
          <cell r="H56">
            <v>77</v>
          </cell>
          <cell r="I56">
            <v>81</v>
          </cell>
          <cell r="J56">
            <v>114</v>
          </cell>
          <cell r="K56">
            <v>108</v>
          </cell>
          <cell r="L56">
            <v>118</v>
          </cell>
          <cell r="M56">
            <v>127</v>
          </cell>
          <cell r="N56">
            <v>95</v>
          </cell>
          <cell r="O56">
            <v>72</v>
          </cell>
          <cell r="P56">
            <v>67</v>
          </cell>
        </row>
        <row r="57">
          <cell r="B57">
            <v>9</v>
          </cell>
          <cell r="C57">
            <v>10</v>
          </cell>
          <cell r="D57">
            <v>9</v>
          </cell>
          <cell r="E57">
            <v>8</v>
          </cell>
          <cell r="F57">
            <v>9</v>
          </cell>
          <cell r="G57">
            <v>9</v>
          </cell>
          <cell r="H57">
            <v>7</v>
          </cell>
          <cell r="I57">
            <v>9</v>
          </cell>
          <cell r="J57">
            <v>6</v>
          </cell>
          <cell r="K57">
            <v>6</v>
          </cell>
          <cell r="L57">
            <v>7</v>
          </cell>
          <cell r="M57">
            <v>8</v>
          </cell>
          <cell r="N57">
            <v>7</v>
          </cell>
          <cell r="O57">
            <v>5</v>
          </cell>
          <cell r="P57">
            <v>5</v>
          </cell>
        </row>
        <row r="58">
          <cell r="B58">
            <v>52</v>
          </cell>
          <cell r="C58">
            <v>54</v>
          </cell>
          <cell r="D58">
            <v>47</v>
          </cell>
          <cell r="E58">
            <v>50</v>
          </cell>
          <cell r="F58">
            <v>41</v>
          </cell>
          <cell r="G58">
            <v>54</v>
          </cell>
          <cell r="H58">
            <v>45</v>
          </cell>
          <cell r="I58">
            <v>49</v>
          </cell>
          <cell r="J58">
            <v>52</v>
          </cell>
          <cell r="K58">
            <v>39</v>
          </cell>
        </row>
        <row r="59">
          <cell r="B59">
            <v>584</v>
          </cell>
          <cell r="C59">
            <v>560</v>
          </cell>
          <cell r="D59">
            <v>571</v>
          </cell>
          <cell r="E59">
            <v>543</v>
          </cell>
          <cell r="F59">
            <v>527</v>
          </cell>
          <cell r="G59">
            <v>550</v>
          </cell>
          <cell r="H59">
            <v>543</v>
          </cell>
          <cell r="I59">
            <v>513</v>
          </cell>
          <cell r="J59">
            <v>466</v>
          </cell>
          <cell r="K59">
            <v>584</v>
          </cell>
          <cell r="L59">
            <v>534</v>
          </cell>
          <cell r="M59">
            <v>603</v>
          </cell>
          <cell r="N59">
            <v>466</v>
          </cell>
          <cell r="O59">
            <v>452</v>
          </cell>
          <cell r="P59">
            <v>389</v>
          </cell>
        </row>
        <row r="60">
          <cell r="B60">
            <v>86</v>
          </cell>
          <cell r="C60">
            <v>106</v>
          </cell>
          <cell r="D60">
            <v>95</v>
          </cell>
          <cell r="E60">
            <v>77</v>
          </cell>
          <cell r="F60">
            <v>68</v>
          </cell>
          <cell r="G60">
            <v>93</v>
          </cell>
          <cell r="H60">
            <v>105</v>
          </cell>
          <cell r="I60">
            <v>93</v>
          </cell>
          <cell r="J60">
            <v>118</v>
          </cell>
          <cell r="K60">
            <v>89</v>
          </cell>
          <cell r="L60">
            <v>102</v>
          </cell>
          <cell r="M60">
            <v>106</v>
          </cell>
          <cell r="N60">
            <v>113</v>
          </cell>
          <cell r="O60">
            <v>95</v>
          </cell>
          <cell r="P60">
            <v>73</v>
          </cell>
        </row>
        <row r="61">
          <cell r="B61">
            <v>181</v>
          </cell>
          <cell r="C61">
            <v>196</v>
          </cell>
          <cell r="D61">
            <v>166</v>
          </cell>
          <cell r="E61">
            <v>179</v>
          </cell>
          <cell r="F61">
            <v>187</v>
          </cell>
          <cell r="G61">
            <v>203</v>
          </cell>
          <cell r="H61">
            <v>226</v>
          </cell>
          <cell r="I61">
            <v>217</v>
          </cell>
          <cell r="J61">
            <v>165</v>
          </cell>
          <cell r="K61">
            <v>222</v>
          </cell>
          <cell r="L61">
            <v>186</v>
          </cell>
          <cell r="M61">
            <v>236</v>
          </cell>
          <cell r="N61">
            <v>218</v>
          </cell>
          <cell r="O61">
            <v>205</v>
          </cell>
          <cell r="P61">
            <v>205</v>
          </cell>
        </row>
        <row r="62">
          <cell r="B62">
            <v>283</v>
          </cell>
          <cell r="C62">
            <v>261</v>
          </cell>
          <cell r="D62">
            <v>235</v>
          </cell>
          <cell r="E62">
            <v>215</v>
          </cell>
          <cell r="F62">
            <v>207</v>
          </cell>
          <cell r="G62">
            <v>203</v>
          </cell>
          <cell r="H62">
            <v>264</v>
          </cell>
          <cell r="I62">
            <v>303</v>
          </cell>
          <cell r="J62">
            <v>307</v>
          </cell>
          <cell r="K62">
            <v>357</v>
          </cell>
          <cell r="L62">
            <v>316</v>
          </cell>
          <cell r="M62">
            <v>294</v>
          </cell>
          <cell r="N62">
            <v>290</v>
          </cell>
          <cell r="O62">
            <v>239</v>
          </cell>
          <cell r="P62">
            <v>213</v>
          </cell>
        </row>
        <row r="63">
          <cell r="B63">
            <v>65</v>
          </cell>
          <cell r="C63">
            <v>53</v>
          </cell>
          <cell r="D63">
            <v>71</v>
          </cell>
          <cell r="E63">
            <v>61</v>
          </cell>
          <cell r="F63">
            <v>63</v>
          </cell>
          <cell r="G63">
            <v>50</v>
          </cell>
          <cell r="H63">
            <v>71</v>
          </cell>
          <cell r="I63">
            <v>68</v>
          </cell>
          <cell r="J63">
            <v>59</v>
          </cell>
          <cell r="K63">
            <v>82</v>
          </cell>
          <cell r="L63">
            <v>82</v>
          </cell>
          <cell r="M63">
            <v>83</v>
          </cell>
          <cell r="N63">
            <v>87</v>
          </cell>
          <cell r="O63">
            <v>55</v>
          </cell>
          <cell r="P63">
            <v>68</v>
          </cell>
        </row>
        <row r="64">
          <cell r="B64">
            <v>1</v>
          </cell>
          <cell r="C64">
            <v>0</v>
          </cell>
          <cell r="D64">
            <v>4</v>
          </cell>
          <cell r="E64">
            <v>1</v>
          </cell>
          <cell r="F64">
            <v>2</v>
          </cell>
          <cell r="G64">
            <v>1</v>
          </cell>
          <cell r="H64">
            <v>0</v>
          </cell>
          <cell r="I64">
            <v>0</v>
          </cell>
          <cell r="J64">
            <v>0</v>
          </cell>
          <cell r="K64">
            <v>1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0</v>
          </cell>
        </row>
        <row r="65">
          <cell r="B65">
            <v>3</v>
          </cell>
          <cell r="C65">
            <v>3</v>
          </cell>
          <cell r="D65">
            <v>2</v>
          </cell>
          <cell r="E65">
            <v>2</v>
          </cell>
          <cell r="F65">
            <v>3</v>
          </cell>
          <cell r="G65">
            <v>1</v>
          </cell>
          <cell r="H65">
            <v>2</v>
          </cell>
          <cell r="I65">
            <v>3</v>
          </cell>
          <cell r="J65">
            <v>4</v>
          </cell>
          <cell r="K65">
            <v>4</v>
          </cell>
          <cell r="L65">
            <v>5</v>
          </cell>
          <cell r="M65">
            <v>4</v>
          </cell>
          <cell r="N65">
            <v>3</v>
          </cell>
          <cell r="O65">
            <v>2</v>
          </cell>
          <cell r="P65">
            <v>5</v>
          </cell>
        </row>
        <row r="66">
          <cell r="B66">
            <v>0</v>
          </cell>
          <cell r="C66">
            <v>2</v>
          </cell>
          <cell r="D66">
            <v>1</v>
          </cell>
          <cell r="E66">
            <v>0</v>
          </cell>
          <cell r="F66">
            <v>0</v>
          </cell>
          <cell r="G66">
            <v>1</v>
          </cell>
          <cell r="H66">
            <v>0</v>
          </cell>
          <cell r="I66">
            <v>1</v>
          </cell>
          <cell r="J66">
            <v>0</v>
          </cell>
          <cell r="K66">
            <v>0</v>
          </cell>
          <cell r="L66">
            <v>0</v>
          </cell>
          <cell r="M66">
            <v>1</v>
          </cell>
          <cell r="N66">
            <v>0</v>
          </cell>
          <cell r="O66">
            <v>0</v>
          </cell>
          <cell r="P66">
            <v>0</v>
          </cell>
        </row>
        <row r="68">
          <cell r="B68">
            <v>30</v>
          </cell>
          <cell r="C68">
            <v>21</v>
          </cell>
          <cell r="D68">
            <v>23</v>
          </cell>
          <cell r="E68">
            <v>31</v>
          </cell>
          <cell r="F68">
            <v>24</v>
          </cell>
          <cell r="G68">
            <v>28</v>
          </cell>
          <cell r="H68">
            <v>33</v>
          </cell>
          <cell r="I68">
            <v>34</v>
          </cell>
          <cell r="J68">
            <v>23</v>
          </cell>
          <cell r="K68">
            <v>32</v>
          </cell>
          <cell r="L68">
            <v>34</v>
          </cell>
          <cell r="M68">
            <v>29</v>
          </cell>
          <cell r="N68">
            <v>21</v>
          </cell>
          <cell r="O68">
            <v>19</v>
          </cell>
          <cell r="P68">
            <v>29</v>
          </cell>
        </row>
        <row r="69">
          <cell r="B69">
            <v>74</v>
          </cell>
          <cell r="C69">
            <v>80</v>
          </cell>
          <cell r="D69">
            <v>76</v>
          </cell>
          <cell r="E69">
            <v>63</v>
          </cell>
          <cell r="F69">
            <v>60</v>
          </cell>
          <cell r="G69">
            <v>65</v>
          </cell>
          <cell r="H69">
            <v>75</v>
          </cell>
          <cell r="I69">
            <v>66</v>
          </cell>
          <cell r="J69">
            <v>56</v>
          </cell>
          <cell r="K69">
            <v>81</v>
          </cell>
          <cell r="L69">
            <v>76</v>
          </cell>
          <cell r="M69">
            <v>71</v>
          </cell>
          <cell r="N69">
            <v>59</v>
          </cell>
          <cell r="O69">
            <v>61</v>
          </cell>
          <cell r="P69">
            <v>60</v>
          </cell>
        </row>
        <row r="70">
          <cell r="B70">
            <v>0</v>
          </cell>
          <cell r="C70">
            <v>1</v>
          </cell>
          <cell r="D70">
            <v>1</v>
          </cell>
          <cell r="E70">
            <v>0</v>
          </cell>
          <cell r="F70">
            <v>0</v>
          </cell>
          <cell r="G70">
            <v>3</v>
          </cell>
          <cell r="H70">
            <v>1</v>
          </cell>
          <cell r="I70">
            <v>1</v>
          </cell>
          <cell r="J70">
            <v>0</v>
          </cell>
          <cell r="K70">
            <v>1</v>
          </cell>
          <cell r="L70">
            <v>3</v>
          </cell>
          <cell r="M70">
            <v>2</v>
          </cell>
          <cell r="N70">
            <v>2</v>
          </cell>
          <cell r="O70">
            <v>0</v>
          </cell>
          <cell r="P70">
            <v>1</v>
          </cell>
        </row>
        <row r="71">
          <cell r="B71">
            <v>140</v>
          </cell>
          <cell r="C71">
            <v>144</v>
          </cell>
          <cell r="D71">
            <v>135</v>
          </cell>
          <cell r="E71">
            <v>128</v>
          </cell>
          <cell r="F71">
            <v>112</v>
          </cell>
          <cell r="G71">
            <v>115</v>
          </cell>
          <cell r="H71">
            <v>125</v>
          </cell>
          <cell r="I71">
            <v>123</v>
          </cell>
          <cell r="J71">
            <v>112</v>
          </cell>
          <cell r="K71">
            <v>130</v>
          </cell>
          <cell r="L71">
            <v>142</v>
          </cell>
          <cell r="M71">
            <v>140</v>
          </cell>
          <cell r="N71">
            <v>114</v>
          </cell>
          <cell r="O71">
            <v>125</v>
          </cell>
          <cell r="P71">
            <v>123</v>
          </cell>
        </row>
        <row r="72">
          <cell r="B72">
            <v>21</v>
          </cell>
          <cell r="C72">
            <v>22</v>
          </cell>
          <cell r="D72">
            <v>18</v>
          </cell>
          <cell r="E72">
            <v>23</v>
          </cell>
          <cell r="F72">
            <v>20</v>
          </cell>
          <cell r="G72">
            <v>28</v>
          </cell>
          <cell r="H72">
            <v>28</v>
          </cell>
          <cell r="I72">
            <v>15</v>
          </cell>
          <cell r="J72">
            <v>21</v>
          </cell>
          <cell r="K72">
            <v>30</v>
          </cell>
          <cell r="L72">
            <v>19</v>
          </cell>
          <cell r="M72">
            <v>27</v>
          </cell>
          <cell r="N72">
            <v>23</v>
          </cell>
          <cell r="O72">
            <v>14</v>
          </cell>
          <cell r="P72">
            <v>15</v>
          </cell>
        </row>
        <row r="73">
          <cell r="B73">
            <v>285</v>
          </cell>
          <cell r="C73">
            <v>257</v>
          </cell>
          <cell r="D73">
            <v>253</v>
          </cell>
          <cell r="E73">
            <v>195</v>
          </cell>
          <cell r="F73">
            <v>230</v>
          </cell>
          <cell r="G73">
            <v>262</v>
          </cell>
          <cell r="H73">
            <v>219</v>
          </cell>
          <cell r="I73">
            <v>231</v>
          </cell>
          <cell r="J73">
            <v>223</v>
          </cell>
          <cell r="K73">
            <v>260</v>
          </cell>
          <cell r="L73">
            <v>219</v>
          </cell>
          <cell r="M73">
            <v>228</v>
          </cell>
          <cell r="N73">
            <v>211</v>
          </cell>
          <cell r="O73">
            <v>193</v>
          </cell>
          <cell r="P73">
            <v>194</v>
          </cell>
        </row>
        <row r="74">
          <cell r="B74">
            <v>1</v>
          </cell>
          <cell r="C74">
            <v>0</v>
          </cell>
          <cell r="D74">
            <v>1</v>
          </cell>
          <cell r="E74">
            <v>0</v>
          </cell>
          <cell r="F74">
            <v>1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1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B75">
            <v>190</v>
          </cell>
          <cell r="C75">
            <v>199</v>
          </cell>
          <cell r="D75">
            <v>216</v>
          </cell>
          <cell r="E75">
            <v>196</v>
          </cell>
          <cell r="F75">
            <v>188</v>
          </cell>
          <cell r="G75">
            <v>228</v>
          </cell>
          <cell r="H75">
            <v>214</v>
          </cell>
          <cell r="I75">
            <v>213</v>
          </cell>
          <cell r="J75">
            <v>193</v>
          </cell>
          <cell r="K75">
            <v>200</v>
          </cell>
          <cell r="L75">
            <v>212</v>
          </cell>
          <cell r="M75">
            <v>215</v>
          </cell>
          <cell r="N75">
            <v>214</v>
          </cell>
          <cell r="O75">
            <v>198</v>
          </cell>
          <cell r="P75">
            <v>186</v>
          </cell>
        </row>
        <row r="76">
          <cell r="B76">
            <v>135</v>
          </cell>
          <cell r="C76">
            <v>132</v>
          </cell>
          <cell r="D76">
            <v>125</v>
          </cell>
          <cell r="E76">
            <v>124</v>
          </cell>
          <cell r="F76">
            <v>128</v>
          </cell>
          <cell r="G76">
            <v>140</v>
          </cell>
          <cell r="H76">
            <v>122</v>
          </cell>
          <cell r="I76">
            <v>134</v>
          </cell>
          <cell r="J76">
            <v>132</v>
          </cell>
          <cell r="K76">
            <v>136</v>
          </cell>
          <cell r="L76">
            <v>108</v>
          </cell>
          <cell r="M76">
            <v>141</v>
          </cell>
          <cell r="N76">
            <v>132</v>
          </cell>
          <cell r="O76">
            <v>126</v>
          </cell>
          <cell r="P76">
            <v>113</v>
          </cell>
        </row>
        <row r="77">
          <cell r="B77">
            <v>71</v>
          </cell>
          <cell r="C77">
            <v>86</v>
          </cell>
          <cell r="D77">
            <v>74</v>
          </cell>
          <cell r="E77">
            <v>55</v>
          </cell>
          <cell r="F77">
            <v>52</v>
          </cell>
          <cell r="G77">
            <v>64</v>
          </cell>
          <cell r="H77">
            <v>63</v>
          </cell>
          <cell r="I77">
            <v>64</v>
          </cell>
          <cell r="J77">
            <v>55</v>
          </cell>
          <cell r="K77">
            <v>78</v>
          </cell>
          <cell r="L77">
            <v>57</v>
          </cell>
          <cell r="M77">
            <v>70</v>
          </cell>
          <cell r="N77">
            <v>53</v>
          </cell>
          <cell r="O77">
            <v>60</v>
          </cell>
          <cell r="P77">
            <v>58</v>
          </cell>
        </row>
        <row r="78">
          <cell r="B78">
            <v>78</v>
          </cell>
          <cell r="C78">
            <v>112</v>
          </cell>
          <cell r="D78">
            <v>84</v>
          </cell>
          <cell r="E78">
            <v>69</v>
          </cell>
          <cell r="F78">
            <v>84</v>
          </cell>
          <cell r="G78">
            <v>88</v>
          </cell>
          <cell r="H78">
            <v>88</v>
          </cell>
          <cell r="I78">
            <v>87</v>
          </cell>
          <cell r="J78">
            <v>70</v>
          </cell>
          <cell r="K78">
            <v>85</v>
          </cell>
          <cell r="L78">
            <v>111</v>
          </cell>
          <cell r="M78">
            <v>100</v>
          </cell>
          <cell r="N78">
            <v>77</v>
          </cell>
          <cell r="O78">
            <v>75</v>
          </cell>
          <cell r="P78">
            <v>78</v>
          </cell>
        </row>
        <row r="79">
          <cell r="B79">
            <v>139</v>
          </cell>
          <cell r="C79">
            <v>142</v>
          </cell>
          <cell r="D79">
            <v>125</v>
          </cell>
          <cell r="E79">
            <v>110</v>
          </cell>
          <cell r="F79">
            <v>153</v>
          </cell>
          <cell r="G79">
            <v>130</v>
          </cell>
          <cell r="H79">
            <v>138</v>
          </cell>
          <cell r="I79">
            <v>141</v>
          </cell>
          <cell r="J79">
            <v>123</v>
          </cell>
          <cell r="K79">
            <v>152</v>
          </cell>
          <cell r="L79">
            <v>164</v>
          </cell>
          <cell r="M79">
            <v>151</v>
          </cell>
          <cell r="N79">
            <v>132</v>
          </cell>
          <cell r="O79">
            <v>138</v>
          </cell>
          <cell r="P79">
            <v>118</v>
          </cell>
        </row>
        <row r="80">
          <cell r="B80">
            <v>133</v>
          </cell>
          <cell r="C80">
            <v>111</v>
          </cell>
          <cell r="D80">
            <v>115</v>
          </cell>
          <cell r="E80">
            <v>107</v>
          </cell>
          <cell r="F80">
            <v>135</v>
          </cell>
          <cell r="G80">
            <v>105</v>
          </cell>
          <cell r="H80">
            <v>116</v>
          </cell>
          <cell r="I80">
            <v>114</v>
          </cell>
          <cell r="J80">
            <v>95</v>
          </cell>
          <cell r="K80">
            <v>115</v>
          </cell>
          <cell r="L80">
            <v>134</v>
          </cell>
          <cell r="M80">
            <v>131</v>
          </cell>
          <cell r="N80">
            <v>102</v>
          </cell>
          <cell r="O80">
            <v>125</v>
          </cell>
          <cell r="P80">
            <v>118</v>
          </cell>
        </row>
        <row r="81">
          <cell r="B81">
            <v>62</v>
          </cell>
          <cell r="C81">
            <v>68</v>
          </cell>
          <cell r="D81">
            <v>63</v>
          </cell>
          <cell r="E81">
            <v>65</v>
          </cell>
          <cell r="F81">
            <v>61</v>
          </cell>
          <cell r="G81">
            <v>69</v>
          </cell>
          <cell r="H81">
            <v>81</v>
          </cell>
          <cell r="I81">
            <v>70</v>
          </cell>
          <cell r="J81">
            <v>61</v>
          </cell>
          <cell r="K81">
            <v>48</v>
          </cell>
          <cell r="L81">
            <v>60</v>
          </cell>
          <cell r="M81">
            <v>72</v>
          </cell>
          <cell r="N81">
            <v>57</v>
          </cell>
          <cell r="O81">
            <v>56</v>
          </cell>
          <cell r="P81">
            <v>38</v>
          </cell>
        </row>
        <row r="82">
          <cell r="B82">
            <v>188</v>
          </cell>
          <cell r="C82">
            <v>204</v>
          </cell>
          <cell r="D82">
            <v>183</v>
          </cell>
          <cell r="E82">
            <v>182</v>
          </cell>
          <cell r="F82">
            <v>245</v>
          </cell>
          <cell r="G82">
            <v>191</v>
          </cell>
          <cell r="H82">
            <v>178</v>
          </cell>
          <cell r="I82">
            <v>197</v>
          </cell>
          <cell r="J82">
            <v>177</v>
          </cell>
          <cell r="K82">
            <v>219</v>
          </cell>
          <cell r="L82">
            <v>220</v>
          </cell>
          <cell r="M82">
            <v>213</v>
          </cell>
          <cell r="N82">
            <v>199</v>
          </cell>
          <cell r="O82">
            <v>210</v>
          </cell>
          <cell r="P82">
            <v>188</v>
          </cell>
        </row>
        <row r="83">
          <cell r="B83">
            <v>233</v>
          </cell>
          <cell r="C83">
            <v>222</v>
          </cell>
          <cell r="D83">
            <v>225</v>
          </cell>
          <cell r="E83">
            <v>236</v>
          </cell>
          <cell r="F83">
            <v>195</v>
          </cell>
          <cell r="G83">
            <v>208</v>
          </cell>
          <cell r="H83">
            <v>214</v>
          </cell>
          <cell r="I83">
            <v>214</v>
          </cell>
          <cell r="J83">
            <v>197</v>
          </cell>
          <cell r="K83">
            <v>234</v>
          </cell>
          <cell r="L83">
            <v>275</v>
          </cell>
          <cell r="M83">
            <v>252</v>
          </cell>
          <cell r="N83">
            <v>242</v>
          </cell>
          <cell r="O83">
            <v>219</v>
          </cell>
          <cell r="P83">
            <v>212</v>
          </cell>
        </row>
        <row r="84">
          <cell r="B84">
            <v>41</v>
          </cell>
          <cell r="C84">
            <v>42</v>
          </cell>
          <cell r="D84">
            <v>37</v>
          </cell>
          <cell r="E84">
            <v>46</v>
          </cell>
          <cell r="F84">
            <v>42</v>
          </cell>
          <cell r="G84">
            <v>39</v>
          </cell>
          <cell r="H84">
            <v>47</v>
          </cell>
          <cell r="I84">
            <v>35</v>
          </cell>
          <cell r="J84">
            <v>26</v>
          </cell>
          <cell r="K84">
            <v>34</v>
          </cell>
          <cell r="L84">
            <v>52</v>
          </cell>
          <cell r="M84">
            <v>36</v>
          </cell>
          <cell r="N84">
            <v>44</v>
          </cell>
          <cell r="O84">
            <v>42</v>
          </cell>
          <cell r="P84">
            <v>44</v>
          </cell>
        </row>
        <row r="85">
          <cell r="B85">
            <v>162</v>
          </cell>
          <cell r="C85">
            <v>154</v>
          </cell>
          <cell r="D85">
            <v>135</v>
          </cell>
          <cell r="E85">
            <v>119</v>
          </cell>
          <cell r="F85">
            <v>126</v>
          </cell>
          <cell r="G85">
            <v>120</v>
          </cell>
          <cell r="H85">
            <v>130</v>
          </cell>
          <cell r="I85">
            <v>166</v>
          </cell>
          <cell r="J85">
            <v>139</v>
          </cell>
          <cell r="K85">
            <v>130</v>
          </cell>
          <cell r="L85">
            <v>130</v>
          </cell>
          <cell r="M85">
            <v>165</v>
          </cell>
          <cell r="N85">
            <v>137</v>
          </cell>
          <cell r="O85">
            <v>128</v>
          </cell>
          <cell r="P85">
            <v>157</v>
          </cell>
        </row>
        <row r="86">
          <cell r="B86">
            <v>60</v>
          </cell>
          <cell r="C86">
            <v>62</v>
          </cell>
          <cell r="D86">
            <v>66</v>
          </cell>
          <cell r="E86">
            <v>72</v>
          </cell>
          <cell r="F86">
            <v>67</v>
          </cell>
          <cell r="G86">
            <v>56</v>
          </cell>
          <cell r="H86">
            <v>52</v>
          </cell>
          <cell r="I86">
            <v>53</v>
          </cell>
          <cell r="J86">
            <v>45</v>
          </cell>
          <cell r="K86">
            <v>65</v>
          </cell>
          <cell r="L86">
            <v>54</v>
          </cell>
          <cell r="M86">
            <v>52</v>
          </cell>
          <cell r="N86">
            <v>43</v>
          </cell>
          <cell r="O86">
            <v>44</v>
          </cell>
          <cell r="P86">
            <v>56</v>
          </cell>
        </row>
        <row r="87">
          <cell r="B87">
            <v>10</v>
          </cell>
          <cell r="C87">
            <v>8</v>
          </cell>
          <cell r="D87">
            <v>9</v>
          </cell>
          <cell r="E87">
            <v>6</v>
          </cell>
          <cell r="F87">
            <v>4</v>
          </cell>
          <cell r="G87">
            <v>5</v>
          </cell>
          <cell r="H87">
            <v>7</v>
          </cell>
          <cell r="I87">
            <v>10</v>
          </cell>
          <cell r="J87">
            <v>5</v>
          </cell>
          <cell r="K87">
            <v>9</v>
          </cell>
          <cell r="L87">
            <v>2</v>
          </cell>
          <cell r="M87">
            <v>4</v>
          </cell>
          <cell r="N87">
            <v>4</v>
          </cell>
          <cell r="O87">
            <v>11</v>
          </cell>
          <cell r="P87">
            <v>10</v>
          </cell>
        </row>
        <row r="88">
          <cell r="B88">
            <v>127</v>
          </cell>
          <cell r="C88">
            <v>124</v>
          </cell>
          <cell r="D88">
            <v>126</v>
          </cell>
          <cell r="E88">
            <v>115</v>
          </cell>
          <cell r="F88">
            <v>107</v>
          </cell>
          <cell r="G88">
            <v>107</v>
          </cell>
          <cell r="H88">
            <v>132</v>
          </cell>
          <cell r="I88">
            <v>110</v>
          </cell>
          <cell r="J88">
            <v>90</v>
          </cell>
          <cell r="K88">
            <v>121</v>
          </cell>
          <cell r="L88">
            <v>125</v>
          </cell>
          <cell r="M88">
            <v>120</v>
          </cell>
          <cell r="N88">
            <v>98</v>
          </cell>
          <cell r="O88">
            <v>103</v>
          </cell>
          <cell r="P88">
            <v>99</v>
          </cell>
        </row>
        <row r="89">
          <cell r="B89">
            <v>91</v>
          </cell>
          <cell r="C89">
            <v>85</v>
          </cell>
          <cell r="D89">
            <v>101</v>
          </cell>
          <cell r="E89">
            <v>95</v>
          </cell>
          <cell r="F89">
            <v>91</v>
          </cell>
          <cell r="G89">
            <v>83</v>
          </cell>
          <cell r="H89">
            <v>109</v>
          </cell>
          <cell r="I89">
            <v>95</v>
          </cell>
          <cell r="J89">
            <v>80</v>
          </cell>
          <cell r="K89">
            <v>111</v>
          </cell>
          <cell r="L89">
            <v>101</v>
          </cell>
          <cell r="M89">
            <v>109</v>
          </cell>
          <cell r="N89">
            <v>91</v>
          </cell>
          <cell r="O89">
            <v>78</v>
          </cell>
          <cell r="P89">
            <v>72</v>
          </cell>
        </row>
        <row r="90">
          <cell r="B90">
            <v>185</v>
          </cell>
          <cell r="C90">
            <v>186</v>
          </cell>
          <cell r="D90">
            <v>180</v>
          </cell>
          <cell r="E90">
            <v>177</v>
          </cell>
          <cell r="F90">
            <v>178</v>
          </cell>
          <cell r="G90">
            <v>192</v>
          </cell>
          <cell r="H90">
            <v>216</v>
          </cell>
          <cell r="I90">
            <v>235</v>
          </cell>
          <cell r="J90">
            <v>186</v>
          </cell>
          <cell r="K90">
            <v>227</v>
          </cell>
          <cell r="L90">
            <v>217</v>
          </cell>
          <cell r="M90">
            <v>248</v>
          </cell>
          <cell r="N90">
            <v>215</v>
          </cell>
          <cell r="O90">
            <v>197</v>
          </cell>
          <cell r="P90">
            <v>218</v>
          </cell>
        </row>
        <row r="91">
          <cell r="B91">
            <v>67</v>
          </cell>
          <cell r="C91">
            <v>70</v>
          </cell>
          <cell r="D91">
            <v>75</v>
          </cell>
          <cell r="E91">
            <v>64</v>
          </cell>
          <cell r="F91">
            <v>57</v>
          </cell>
          <cell r="G91">
            <v>70</v>
          </cell>
          <cell r="H91">
            <v>78</v>
          </cell>
          <cell r="I91">
            <v>70</v>
          </cell>
          <cell r="J91">
            <v>100</v>
          </cell>
          <cell r="K91">
            <v>128</v>
          </cell>
          <cell r="L91">
            <v>90</v>
          </cell>
          <cell r="M91">
            <v>86</v>
          </cell>
          <cell r="N91">
            <v>91</v>
          </cell>
          <cell r="O91">
            <v>111</v>
          </cell>
          <cell r="P91">
            <v>99</v>
          </cell>
        </row>
        <row r="93">
          <cell r="B93">
            <v>10411</v>
          </cell>
          <cell r="C93">
            <v>10189</v>
          </cell>
          <cell r="D93">
            <v>9870</v>
          </cell>
          <cell r="E93">
            <v>9465</v>
          </cell>
          <cell r="F93">
            <v>9472</v>
          </cell>
          <cell r="G93">
            <v>10138</v>
          </cell>
          <cell r="H93">
            <v>10470</v>
          </cell>
          <cell r="I93">
            <v>10138</v>
          </cell>
          <cell r="J93">
            <v>9329</v>
          </cell>
          <cell r="K93">
            <v>11135</v>
          </cell>
          <cell r="L93">
            <v>10639</v>
          </cell>
          <cell r="M93">
            <v>11165</v>
          </cell>
          <cell r="N93">
            <v>10044</v>
          </cell>
          <cell r="O93">
            <v>9764</v>
          </cell>
          <cell r="P93">
            <v>8973</v>
          </cell>
        </row>
      </sheetData>
      <sheetData sheetId="5" refreshError="1"/>
      <sheetData sheetId="6" refreshError="1"/>
      <sheetData sheetId="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tton Michelle (R0A) Manchester University NHS FT" refreshedDate="44491.65506597222" createdVersion="6" refreshedVersion="6" minRefreshableVersion="3" recordCount="92" xr:uid="{00000000-000A-0000-FFFF-FFFF02000000}">
  <cacheSource type="worksheet">
    <worksheetSource ref="A1:S93" sheet="Successful authentications"/>
  </cacheSource>
  <cacheFields count="19">
    <cacheField name="Organisation" numFmtId="0">
      <sharedItems containsBlank="1" count="92">
        <s v="Airedale NHS Trust"/>
        <s v="Alder Hey Children's NHS Foundation Trust"/>
        <s v="Barnsley Hospital NHS Foundation Trust"/>
        <s v="Blackpool Teaching Hospitals NHS Foundation Trust"/>
        <s v="Bolton NHS Foundation Trust"/>
        <s v="Boomerang Healthcare Ltd"/>
        <s v="Bradford District Care Foundation NHS Trust"/>
        <s v="Bradford Teaching Hospitals NHS Trust"/>
        <s v="Bridgewater Community Healthcare NHS Trust"/>
        <s v="Calderdale &amp; Huddersfield NHS Foundation Trust"/>
        <s v="CCG, GPs and Practice Staff in Halton, Knowsley and St Helens"/>
        <s v="Cheshire &amp; Wirral Partnership NHS Foundation Trust"/>
        <s v="City Healthcare Partnership CIC"/>
        <s v="Clatterbridge Cancer Centre"/>
        <s v="Commissioning staff in the North of England"/>
        <s v="Countess of Chester Hospital NHS Foundation Trust"/>
        <s v="County Durham and Darlington NHS Foundation Trust."/>
        <s v="Cumbria, Northumberland, Tyne and Wear NHS Foundation Trust"/>
        <s v="Doncaster and Bassetlaw Teaching Hospitals NHS Foundation Trust"/>
        <s v="East Cheshire NHS Trust"/>
        <s v="East Lancashire Hospitals NHS Trust"/>
        <s v="Gateshead Health NHS Foundation Trust"/>
        <s v="GPs and practice staff &amp; CCG staff in Doncaster &amp; Bassetlaw"/>
        <s v="GPs and Practice Staff in Greater Manchester"/>
        <s v="GPs and practice staff in the North of England"/>
        <s v="Gps, practice staff &amp; CCG staff in Airedale &amp; Bradford"/>
        <s v="Gps, practice staff &amp; CCG staff in Calderdale, Kirklees &amp; Wakefield"/>
        <s v="Gps, practice staff &amp; CCG staff in Leeds"/>
        <s v="Gps, practice staff &amp; CCG staff in Rotherham"/>
        <s v="GPs, Practice staff, and CCG staff in Cumbria and Cumbria NECSU"/>
        <s v="Greater Manchester Hospices"/>
        <s v="Greater Manchester Mental Health NHS Foundation Trust"/>
        <s v="Harrogate and District NHS Foundation Trust"/>
        <s v="Hull University Teaching Hospital NHS Trust"/>
        <s v="Humber Teaching NHS Foundation Trust"/>
        <s v="Lancashire and South Cumbria NHS Foundation Trust "/>
        <s v="Lancashire Public Health"/>
        <s v="Lancashire Teaching Hospitals NHS Foundation Trust"/>
        <s v="Leeds and York Partnership NHS Foundation Trust"/>
        <s v="Leeds Community Healthcare NHS Trust"/>
        <s v="Leeds Teaching Hospitals NHS Trust"/>
        <s v="Liverpool Heart &amp; Chest Hospital NHS Foundation Trust"/>
        <s v="Liverpool University Hospital NHS F Trust"/>
        <s v="Liverpool Women's NHS Foundation Trust"/>
        <s v="Locala"/>
        <s v="Manchester University NHS Foundation Trust"/>
        <s v="Mersey Care NHS Trust"/>
        <s v="Mid Cheshire Hospitals NHS Foundation Trust"/>
        <s v="Mid Yorkshire Hospitals NHS Trust (Pinderfields, Pontefract, Dewsbury)"/>
        <s v="Newcastle upon Tyne Hospitals NHS Foundation Trust"/>
        <s v="NHS Isle Of Man"/>
        <s v="North Cumbria Integrated Care NHS Foundation Trust"/>
        <s v="North East Ambulance NHS Foundation Trust in the North East of England"/>
        <s v="North Tees and Hartlepool NHS Trust"/>
        <s v="North West Ambulance Service NHS Trust"/>
        <s v="North West Boroughs Healthcare Community Health Services"/>
        <s v="North West Boroughs Healthcare NHS Foundation Trust"/>
        <s v="Northern Care Alliance (formerly Salford Royal Hospital Foundation Trust, merged with Pennine Acute Hospitals NHS Trust)"/>
        <s v="Northern Lincolnshire &amp; Goole Hospitals NHS Foundation Trust"/>
        <s v="Northumbria Healthcare NHS Foundation Trust"/>
        <s v="Other eligible staff in the North of England"/>
        <s v="Pennine Care NHS Foundation Trust"/>
        <s v="Public Health in Cumbria"/>
        <s v="Public Health organisations in Leeds"/>
        <s v="Public Health organisations in Rotherham"/>
        <s v="Registrations awaiting approval in the North of England"/>
        <s v="Rotherham Doncaster &amp; South Humber NHS Foundation trust"/>
        <s v="Rotherham NHS Foundation Trust"/>
        <s v="School of Health &amp; Related Research (Scharr), University of Sheffield"/>
        <s v="Sheffield Children's NHS Foundation Trust"/>
        <s v="Sheffield Health and Social Care NHS Foundation Trust"/>
        <s v="Sheffield Teaching Hospitals NHS Foundation Trust"/>
        <s v="Social care staff in Rotherham"/>
        <s v="South Tees Hospitals NHS Foundation Trust"/>
        <s v="South Tyneside and Sunderland NHS Foundation Trust"/>
        <s v="South West Yorkshire Partnership NHS Foundation Trust"/>
        <s v="Southport &amp; Ormskirk Hospital NHS Trust"/>
        <s v="St Helens &amp; Knowsley Teaching Hospitals NHS Trust"/>
        <s v="Stockport NHS Foundation Trust"/>
        <s v="Tameside and Glossop Integrated Care NHS Foundation Trust"/>
        <s v="Tees Esk and Wear Valleys NHS Foundation Trust"/>
        <s v="The Christie NHS Foundation Trust"/>
        <s v="The Walton Centre for Neurology &amp; Neurosurgery NHS Trust"/>
        <s v="University Hospitals of Morecambe Bay NHS Foundation Trust"/>
        <s v="Warrington and Halton Hospitals NHS Foundation Trust"/>
        <s v="Wirral Community Trust"/>
        <s v="Wirral University Teaching Hospital NHS Foundation Trust"/>
        <s v="Wrightington Wigan and Leigh NHS Foundation Trust"/>
        <s v="York Teaching Hospital NHS Foundation Trust"/>
        <s v="Yorkshire Ambulance Service NHS Trust"/>
        <m/>
        <s v="Total"/>
      </sharedItems>
    </cacheField>
    <cacheField name="Apr-20" numFmtId="0">
      <sharedItems containsString="0" containsBlank="1" containsNumber="1" containsInteger="1" minValue="0" maxValue="10411"/>
    </cacheField>
    <cacheField name="May-20" numFmtId="0">
      <sharedItems containsString="0" containsBlank="1" containsNumber="1" containsInteger="1" minValue="0" maxValue="10189"/>
    </cacheField>
    <cacheField name="Jun-20" numFmtId="0">
      <sharedItems containsString="0" containsBlank="1" containsNumber="1" containsInteger="1" minValue="1" maxValue="9870"/>
    </cacheField>
    <cacheField name="Jul-20" numFmtId="0">
      <sharedItems containsString="0" containsBlank="1" containsNumber="1" containsInteger="1" minValue="0" maxValue="9465"/>
    </cacheField>
    <cacheField name="Aug-20" numFmtId="0">
      <sharedItems containsString="0" containsBlank="1" containsNumber="1" containsInteger="1" minValue="0" maxValue="9472"/>
    </cacheField>
    <cacheField name="Sep-20" numFmtId="0">
      <sharedItems containsString="0" containsBlank="1" containsNumber="1" containsInteger="1" minValue="0" maxValue="10138"/>
    </cacheField>
    <cacheField name="Oct-20" numFmtId="0">
      <sharedItems containsString="0" containsBlank="1" containsNumber="1" containsInteger="1" minValue="0" maxValue="10470"/>
    </cacheField>
    <cacheField name="Nov-20" numFmtId="0">
      <sharedItems containsString="0" containsBlank="1" containsNumber="1" containsInteger="1" minValue="0" maxValue="10138"/>
    </cacheField>
    <cacheField name="Dec-20" numFmtId="0">
      <sharedItems containsString="0" containsBlank="1" containsNumber="1" containsInteger="1" minValue="0" maxValue="9329"/>
    </cacheField>
    <cacheField name="Jan-21" numFmtId="0">
      <sharedItems containsString="0" containsBlank="1" containsNumber="1" containsInteger="1" minValue="0" maxValue="11135"/>
    </cacheField>
    <cacheField name="Feb-21" numFmtId="0">
      <sharedItems containsString="0" containsBlank="1" containsNumber="1" containsInteger="1" minValue="0" maxValue="10639"/>
    </cacheField>
    <cacheField name="Mar-21" numFmtId="0">
      <sharedItems containsString="0" containsBlank="1" containsNumber="1" containsInteger="1" minValue="0" maxValue="11165"/>
    </cacheField>
    <cacheField name="Apr-21" numFmtId="0">
      <sharedItems containsString="0" containsBlank="1" containsNumber="1" containsInteger="1" minValue="0" maxValue="10044"/>
    </cacheField>
    <cacheField name="May-21" numFmtId="0">
      <sharedItems containsString="0" containsBlank="1" containsNumber="1" containsInteger="1" minValue="0" maxValue="9764"/>
    </cacheField>
    <cacheField name="Jun-21" numFmtId="0">
      <sharedItems containsString="0" containsBlank="1" containsNumber="1" containsInteger="1" minValue="0" maxValue="8973"/>
    </cacheField>
    <cacheField name="Jul-21" numFmtId="0">
      <sharedItems containsString="0" containsBlank="1" containsNumber="1" containsInteger="1" minValue="0" maxValue="8299"/>
    </cacheField>
    <cacheField name="Aug-21" numFmtId="0">
      <sharedItems containsString="0" containsBlank="1" containsNumber="1" containsInteger="1" minValue="0" maxValue="8778"/>
    </cacheField>
    <cacheField name="Sep-21" numFmtId="0">
      <sharedItems containsString="0" containsBlank="1" containsNumber="1" containsInteger="1" minValue="0" maxValue="89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tton Michelle (R0A) Manchester University NHS FT" refreshedDate="44491.655327199071" createdVersion="6" refreshedVersion="6" minRefreshableVersion="3" recordCount="92" xr:uid="{00000000-000A-0000-FFFF-FFFF03000000}">
  <cacheSource type="worksheet">
    <worksheetSource ref="A1:S93" sheet="% of accounts used"/>
  </cacheSource>
  <cacheFields count="19">
    <cacheField name="Organisation" numFmtId="0">
      <sharedItems containsBlank="1" count="92">
        <s v="Airedale NHS Trust"/>
        <s v="Alder Hey Children's NHS Foundation Trust"/>
        <s v="Barnsley Hospital NHS Foundation Trust"/>
        <s v="Blackpool Teaching Hospitals NHS Foundation Trust"/>
        <s v="Bolton NHS Foundation Trust"/>
        <s v="Boomerang Healthcare Ltd"/>
        <s v="Bradford District Care Foundation NHS Trust"/>
        <s v="Bradford Teaching Hospitals NHS Trust"/>
        <s v="Bridgewater Community Healthcare NHS Trust"/>
        <s v="Calderdale &amp; Huddersfield NHS Foundation Trust"/>
        <s v="CCG, GPs and Practice Staff in Halton, Knowsley and St Helens"/>
        <s v="Cheshire &amp; Wirral Partnership NHS Foundation Trust"/>
        <s v="City Healthcare Partnership CIC"/>
        <s v="Clatterbridge Cancer Centre"/>
        <s v="Commissioning staff in the North of England"/>
        <s v="Countess of Chester Hospital NHS Foundation Trust"/>
        <s v="County Durham and Darlington NHS Foundation Trust."/>
        <s v="Cumbria, Northumberland, Tyne and Wear NHS Foundation Trust"/>
        <s v="Doncaster and Bassetlaw Teaching Hospitals NHS Foundation Trust"/>
        <s v="East Cheshire NHS Trust"/>
        <s v="East Lancashire Hospitals NHS Trust"/>
        <s v="Gateshead Health NHS Foundation Trust"/>
        <s v="GPs and practice staff &amp; CCG staff in Doncaster &amp; Bassetlaw"/>
        <s v="GPs and Practice Staff in Greater Manchester"/>
        <s v="GPs and practice staff in the North of England"/>
        <s v="Gps, practice staff &amp; CCG staff in Airedale &amp; Bradford"/>
        <s v="Gps, practice staff &amp; CCG staff in Calderdale, Kirklees &amp; Wakefield"/>
        <s v="Gps, practice staff &amp; CCG staff in Leeds"/>
        <s v="Gps, practice staff &amp; CCG staff in Rotherham"/>
        <s v="GPs, Practice staff, and CCG staff in Cumbria and Cumbria NECSU"/>
        <s v="Greater Manchester Hospices"/>
        <s v="Greater Manchester Mental Health NHS Foundation Trust"/>
        <s v="Harrogate and District NHS Foundation Trust"/>
        <s v="Hull University Teaching Hospital NHS Trust"/>
        <s v="Humber Teaching NHS Foundation Trust"/>
        <s v="Lancashire and South Cumbria NHS Foundation Trust "/>
        <s v="Lancashire Public Health"/>
        <s v="Lancashire Teaching Hospitals NHS Foundation Trust"/>
        <s v="Leeds and York Partnership NHS Foundation Trust"/>
        <s v="Leeds Community Healthcare NHS Trust"/>
        <s v="Leeds Teaching Hospitals NHS Trust"/>
        <s v="Liverpool Heart &amp; Chest Hospital NHS Foundation Trust"/>
        <s v="Liverpool University Hospital NHS F Trust"/>
        <s v="Liverpool Women's NHS Foundation Trust"/>
        <s v="Locala"/>
        <s v="Manchester University NHS Foundation Trust"/>
        <s v="Mersey Care NHS Trust"/>
        <s v="Mid Cheshire Hospitals NHS Foundation Trust"/>
        <s v="Mid Yorkshire Hospitals NHS Trust (Pinderfields, Pontefract, Dewsbury)"/>
        <s v="Newcastle upon Tyne Hospitals NHS Foundation Trust"/>
        <s v="NHS Isle Of Man"/>
        <s v="North Cumbria Integrated Care NHS Foundation Trust"/>
        <s v="North East Ambulance NHS Foundation Trust in the North East of England"/>
        <s v="North Tees and Hartlepool NHS Trust"/>
        <s v="North West Ambulance Service NHS Trust"/>
        <s v="North West Boroughs Healthcare Community Health Services"/>
        <s v="North West Boroughs Healthcare NHS Foundation Trust"/>
        <s v="Northern Care Alliance (formerly Salford Royal Hospital Foundation Trust, merged with Pennine Acute Hospitals NHS Trust)"/>
        <s v="Northern Lincolnshire &amp; Goole Hospitals NHS Foundation Trust"/>
        <s v="Northumbria Healthcare NHS Foundation Trust"/>
        <s v="Other eligible staff in the North of England"/>
        <s v="Pennine Care NHS Foundation Trust"/>
        <s v="Public Health in Cumbria"/>
        <s v="Public Health organisations in Leeds"/>
        <s v="Public Health organisations in Rotherham"/>
        <s v="Registrations awaiting approval in the North of England"/>
        <s v="Rotherham Doncaster &amp; South Humber NHS Foundation trust"/>
        <s v="Rotherham NHS Foundation Trust"/>
        <s v="School of Health &amp; Related Research (Scharr), University of Sheffield"/>
        <s v="Sheffield Children's NHS Foundation Trust"/>
        <s v="Sheffield Health and Social Care NHS Foundation Trust"/>
        <s v="Sheffield Teaching Hospitals NHS Foundation Trust"/>
        <s v="Social care staff in Rotherham"/>
        <s v="South Tees Hospitals NHS Foundation Trust"/>
        <s v="South Tyneside and Sunderland NHS Foundation Trust"/>
        <s v="South West Yorkshire Partnership NHS Foundation Trust"/>
        <s v="Southport &amp; Ormskirk Hospital NHS Trust"/>
        <s v="St Helens &amp; Knowsley Teaching Hospitals NHS Trust"/>
        <s v="Stockport NHS Foundation Trust"/>
        <s v="Tameside and Glossop Integrated Care NHS Foundation Trust"/>
        <s v="Tees Esk and Wear Valleys NHS Foundation Trust"/>
        <s v="The Christie NHS Foundation Trust"/>
        <s v="The Walton Centre for Neurology &amp; Neurosurgery NHS Trust"/>
        <s v="University Hospitals of Morecambe Bay NHS Foundation Trust"/>
        <s v="Warrington and Halton Hospitals NHS Foundation Trust"/>
        <s v="Wirral Community Trust"/>
        <s v="Wirral University Teaching Hospital NHS Foundation Trust"/>
        <s v="Wrightington Wigan and Leigh NHS Foundation Trust"/>
        <s v="York Teaching Hospital NHS Foundation Trust"/>
        <s v="Yorkshire Ambulance Service NHS Trust"/>
        <m/>
        <s v="Total"/>
      </sharedItems>
    </cacheField>
    <cacheField name="Apr-20" numFmtId="0">
      <sharedItems containsString="0" containsBlank="1" containsNumber="1" minValue="0" maxValue="0.73809523809523814"/>
    </cacheField>
    <cacheField name="May-20" numFmtId="0">
      <sharedItems containsString="0" containsBlank="1" containsNumber="1" minValue="0" maxValue="0.625"/>
    </cacheField>
    <cacheField name="Jun-20" numFmtId="0">
      <sharedItems containsString="0" containsBlank="1" containsNumber="1" minValue="2.0833333333333332E-2" maxValue="0.66666666666666663"/>
    </cacheField>
    <cacheField name="Jul-20" numFmtId="0">
      <sharedItems containsString="0" containsBlank="1" containsNumber="1" minValue="0" maxValue="0.5178571428571429"/>
    </cacheField>
    <cacheField name="Aug-20" numFmtId="0">
      <sharedItems containsString="0" containsBlank="1" containsNumber="1" minValue="0" maxValue="0.5"/>
    </cacheField>
    <cacheField name="Sep-20" numFmtId="0">
      <sharedItems containsString="0" containsBlank="1" containsNumber="1" minValue="0" maxValue="0.57377049180327866"/>
    </cacheField>
    <cacheField name="Oct-20" numFmtId="0">
      <sharedItems containsString="0" containsBlank="1" containsNumber="1" minValue="0" maxValue="0.37313432835820898"/>
    </cacheField>
    <cacheField name="Nov-20" numFmtId="0">
      <sharedItems containsString="0" containsBlank="1" containsNumber="1" minValue="0" maxValue="0.37662337662337664"/>
    </cacheField>
    <cacheField name="Dec-20" numFmtId="0">
      <sharedItems containsString="0" containsBlank="1" containsNumber="1" minValue="0" maxValue="0.35135135135135137"/>
    </cacheField>
    <cacheField name="Jan-21" numFmtId="0">
      <sharedItems containsString="0" containsBlank="1" containsNumber="1" minValue="0" maxValue="0.54794520547945202"/>
    </cacheField>
    <cacheField name="Feb-21" numFmtId="0">
      <sharedItems containsString="0" containsBlank="1" containsNumber="1" minValue="0" maxValue="0.44155844155844154"/>
    </cacheField>
    <cacheField name="Mar-21" numFmtId="0">
      <sharedItems containsString="0" containsBlank="1" containsNumber="1" minValue="0" maxValue="0.55263157894736847"/>
    </cacheField>
    <cacheField name="Apr-21" numFmtId="0">
      <sharedItems containsString="0" containsBlank="1" containsNumber="1" minValue="0" maxValue="0.46913580246913578"/>
    </cacheField>
    <cacheField name="May-21" numFmtId="0">
      <sharedItems containsString="0" containsBlank="1" containsNumber="1" minValue="0" maxValue="0.27631578947368424"/>
    </cacheField>
    <cacheField name="Jun-21" numFmtId="0">
      <sharedItems containsString="0" containsBlank="1" containsNumber="1" minValue="0" maxValue="0.27766599597585512"/>
    </cacheField>
    <cacheField name="Jul-21" numFmtId="0">
      <sharedItems containsString="0" containsBlank="1" containsNumber="1" minValue="0" maxValue="0.25"/>
    </cacheField>
    <cacheField name="Aug-21" numFmtId="0">
      <sharedItems containsString="0" containsBlank="1" containsNumber="1" minValue="0" maxValue="0.22222222222222221"/>
    </cacheField>
    <cacheField name="Sep-21" numFmtId="0">
      <sharedItems containsString="0" containsBlank="1" containsNumber="1" minValue="0" maxValue="0.316326530612244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tton Michelle (RW3) CMFT Manchester" refreshedDate="44495.508830439816" createdVersion="6" refreshedVersion="6" minRefreshableVersion="3" recordCount="92" xr:uid="{00000000-000A-0000-FFFF-FFFF06000000}">
  <cacheSource type="worksheet">
    <worksheetSource ref="A1:T93" sheet="Account totals data"/>
  </cacheSource>
  <cacheFields count="20">
    <cacheField name="Organisation" numFmtId="0">
      <sharedItems containsBlank="1" count="92">
        <s v="Airedale NHS Trust"/>
        <s v="Alder Hey Children's NHS Foundation Trust"/>
        <s v="Barnsley Hospital NHS Foundation Trust"/>
        <s v="Blackpool Teaching Hospitals NHS Foundation Trust"/>
        <s v="Bolton NHS Foundation Trust"/>
        <s v="Boomerang Healthcare Ltd"/>
        <s v="Bradford District Care Foundation NHS Trust"/>
        <s v="Bradford Teaching Hospitals NHS Trust"/>
        <s v="Bridgewater Community Healthcare NHS Trust"/>
        <s v="Calderdale &amp; Huddersfield NHS Foundation Trust"/>
        <s v="CCG, GPs and Practice Staff in Halton, Knowsley and St Helens"/>
        <s v="Cheshire &amp; Wirral Partnership NHS Foundation Trust"/>
        <s v="City Healthcare Partnership CIC"/>
        <s v="Clatterbridge Cancer Centre"/>
        <s v="Commissioning staff in the North of England"/>
        <s v="Countess of Chester Hospital NHS Foundation Trust"/>
        <s v="County Durham and Darlington NHS Foundation Trust."/>
        <s v="Cumbria, Northumberland, Tyne and Wear NHS Foundation Trust"/>
        <s v="Doncaster and Bassetlaw Teaching Hospitals NHS Foundation Trust"/>
        <s v="East Cheshire NHS Trust"/>
        <s v="East Lancashire Hospitals NHS Trust"/>
        <s v="Gateshead Health NHS Foundation Trust"/>
        <s v="GPs and practice staff &amp; CCG staff in Doncaster &amp; Bassetlaw"/>
        <s v="GPs and Practice Staff in Greater Manchester"/>
        <s v="GPs and practice staff in the North of England"/>
        <s v="Gps, practice staff &amp; CCG staff in Airedale &amp; Bradford"/>
        <s v="Gps, Practice staff &amp; CCG staff in Calderdale, Kirklees and Wakefield     "/>
        <s v="Gps, practice staff &amp; CCG staff in Leeds"/>
        <s v="Gps, practice staff &amp; CCG staff in Rotherham"/>
        <s v="GPs, Practice staff, and CCG staff in Cumbria and Cumbria NECSU"/>
        <s v="Greater Manchester Hospices"/>
        <s v="Greater Manchester Mental Health NHS Foundation Trust"/>
        <s v="Harrogate and District NHS Foundation Trust"/>
        <s v="Hull University Teaching Hospital NHS Trust"/>
        <s v="Humber Teaching NHS Foundation Trust"/>
        <s v="Lancashire and South Cumbria NHS Foundation Trust "/>
        <s v="Lancashire Public Health (now Blackpool and Lancashire Public Health)"/>
        <s v="Lancashire Teaching Hospitals NHS Foundation Trust"/>
        <s v="Leeds and York Partnership NHS Foundation Trust"/>
        <s v="Leeds Community Healthcare NHS Trust"/>
        <s v="Leeds Teaching Hospitals NHS Trust"/>
        <s v="Liverpool Heart &amp; Chest Hospital NHS Foundation Trust"/>
        <s v="Liverpool University Hospital NHS F Trust"/>
        <s v="Liverpool Women's NHS Foundation Trust"/>
        <s v="Locala"/>
        <s v="Manchester University NHS Foundation Trust"/>
        <s v="Mersey Care NHS Trust"/>
        <s v="Mid Cheshire Hospitals NHS Foundation Trust"/>
        <s v="Mid Yorkshire Hospitals NHS Trust (Pinderfields, Pontefract, Dewsbury)"/>
        <s v="Newcastle upon Tyne Hospitals NHS Foundation Trust"/>
        <s v="NHS Isle Of Man"/>
        <s v="North Cumbria Integrated Care NHS Foundation Trust"/>
        <s v="North East Ambulance NHS Foundation Trust in the North East of England"/>
        <s v="North Tees and Hartlepool NHS Trust"/>
        <s v="North West Ambulance Service NHS Trust"/>
        <s v="North West Boroughs Healthcare Community Health Services"/>
        <s v="North West Boroughs Healthcare NHS Foundation Trust"/>
        <s v="Northern Care Alliance (formerly Salford Royal Hospital Foundation Trust, merged with Pennine Acute Hospitals NHS Trust)"/>
        <s v="Northern Lincolnshire &amp; Goole Hospitals NHS Foundation Trust"/>
        <s v="Northumbria Healthcare NHS Foundation Trust"/>
        <s v="Other eligible staff in the North of England"/>
        <s v="Pennine Care NHS Foundation Trust"/>
        <s v="Public Health in Cumbria"/>
        <s v="Public Health organisations in Leeds"/>
        <s v="Public Health organisations in Rotherham"/>
        <s v="Registrations awaiting approval in the North of England"/>
        <s v="Rotherham Doncaster &amp; South Humber NHS Foundation trust"/>
        <s v="Rotherham NHS Foundation Trust"/>
        <s v="School of Health &amp; Related Research (Scharr), University of Sheffield"/>
        <s v="Sheffield Children's NHS Foundation Trust"/>
        <s v="Sheffield Health and Social Care NHS Foundation Trust"/>
        <s v="Sheffield Teaching Hospitals NHS Foundation Trust"/>
        <s v="Social care staff in Rotherham"/>
        <s v="South Tees Hospitals NHS Foundation Trust"/>
        <s v="South Tyneside and Sunderland NHS Foundation Trust"/>
        <s v="South West Yorkshire Partnership NHS Foundation Trust"/>
        <s v="Southport &amp; Ormskirk Hospital NHS Trust"/>
        <s v="St Helens &amp; Knowsley Teaching Hospitals NHS Trust"/>
        <s v="Stockport NHS Foundation Trust"/>
        <s v="Tameside and Glossop Integrated Care NHS Foundation Trust"/>
        <s v="Tees Esk and Wear Valleys NHS Foundation Trust"/>
        <s v="The Christie NHS Foundation Trust"/>
        <s v="The Walton Centre for Neurology &amp; Neurosurgery NHS Trust"/>
        <s v="University Hospitals of Morecambe Bay NHS Foundation Trust"/>
        <s v="Warrington and Halton Hospitals NHS Foundation Trust"/>
        <s v="Wirral Community Trust"/>
        <s v="Wirral University Teaching Hospital NHS Foundation Trust"/>
        <s v="Wrightington Wigan and Leigh NHS Foundation Trust"/>
        <s v="York Teaching Hospital NHS Foundation Trust"/>
        <s v="Yorkshire Ambulance Service NHS Trust"/>
        <m/>
        <s v="Total"/>
      </sharedItems>
    </cacheField>
    <cacheField name="Apr-20" numFmtId="0">
      <sharedItems containsString="0" containsBlank="1" containsNumber="1" containsInteger="1" minValue="2" maxValue="83020"/>
    </cacheField>
    <cacheField name="May-20" numFmtId="0">
      <sharedItems containsString="0" containsBlank="1" containsNumber="1" containsInteger="1" minValue="2" maxValue="82792"/>
    </cacheField>
    <cacheField name="Jun-20" numFmtId="0">
      <sharedItems containsString="0" containsBlank="1" containsNumber="1" containsInteger="1" minValue="2" maxValue="82324"/>
    </cacheField>
    <cacheField name="Jul-20" numFmtId="0">
      <sharedItems containsString="0" containsBlank="1" containsNumber="1" containsInteger="1" minValue="0" maxValue="82158"/>
    </cacheField>
    <cacheField name="Aug-20" numFmtId="0">
      <sharedItems containsString="0" containsBlank="1" containsNumber="1" containsInteger="1" minValue="2" maxValue="81819"/>
    </cacheField>
    <cacheField name="Sep-20" numFmtId="0">
      <sharedItems containsString="0" containsBlank="1" containsNumber="1" containsInteger="1" minValue="2" maxValue="82063"/>
    </cacheField>
    <cacheField name="Oct-20" numFmtId="0">
      <sharedItems containsString="0" containsBlank="1" containsNumber="1" containsInteger="1" minValue="2" maxValue="82625"/>
    </cacheField>
    <cacheField name="Nov-20" numFmtId="0">
      <sharedItems containsString="0" containsBlank="1" containsNumber="1" containsInteger="1" minValue="2" maxValue="82264"/>
    </cacheField>
    <cacheField name="Dec-20" numFmtId="0">
      <sharedItems containsString="0" containsBlank="1" containsNumber="1" containsInteger="1" minValue="2" maxValue="81388"/>
    </cacheField>
    <cacheField name="Jan-21" numFmtId="0">
      <sharedItems containsString="0" containsBlank="1" containsNumber="1" containsInteger="1" minValue="2" maxValue="80103"/>
    </cacheField>
    <cacheField name="Feb-21" numFmtId="0">
      <sharedItems containsString="0" containsBlank="1" containsNumber="1" containsInteger="1" minValue="1" maxValue="80442"/>
    </cacheField>
    <cacheField name="Mar-21" numFmtId="0">
      <sharedItems containsString="0" containsBlank="1" containsNumber="1" containsInteger="1" minValue="2" maxValue="80568"/>
    </cacheField>
    <cacheField name="Apr-21" numFmtId="0">
      <sharedItems containsString="0" containsBlank="1" containsNumber="1" containsInteger="1" minValue="1" maxValue="81055"/>
    </cacheField>
    <cacheField name="May-21" numFmtId="0">
      <sharedItems containsString="0" containsBlank="1" containsNumber="1" containsInteger="1" minValue="1" maxValue="80570"/>
    </cacheField>
    <cacheField name="Jun-21" numFmtId="0">
      <sharedItems containsBlank="1" containsMixedTypes="1" containsNumber="1" containsInteger="1" minValue="1" maxValue="80416"/>
    </cacheField>
    <cacheField name="Jul-21" numFmtId="0">
      <sharedItems containsString="0" containsBlank="1" containsNumber="1" containsInteger="1" minValue="2" maxValue="80178"/>
    </cacheField>
    <cacheField name="Aug-21" numFmtId="0">
      <sharedItems containsString="0" containsBlank="1" containsNumber="1" containsInteger="1" minValue="2" maxValue="79748"/>
    </cacheField>
    <cacheField name="Sep-21" numFmtId="0">
      <sharedItems containsString="0" containsBlank="1" containsNumber="1" containsInteger="1" minValue="2" maxValue="79704"/>
    </cacheField>
    <cacheField name="Oct-21" numFmtId="0">
      <sharedItems containsString="0" containsBlank="1" containsNumber="1" containsInteger="1" minValue="5" maxValue="80218" count="86">
        <n v="439"/>
        <n v="736"/>
        <n v="412"/>
        <n v="970"/>
        <n v="1948"/>
        <n v="98"/>
        <n v="1116"/>
        <n v="791"/>
        <n v="178"/>
        <n v="779"/>
        <n v="97"/>
        <n v="882"/>
        <n v="122"/>
        <n v="148"/>
        <n v="405"/>
        <n v="455"/>
        <n v="1006"/>
        <n v="1313"/>
        <n v="815"/>
        <n v="567"/>
        <n v="1106"/>
        <n v="609"/>
        <n v="83"/>
        <n v="380"/>
        <n v="1628"/>
        <n v="186"/>
        <n v="147"/>
        <n v="416"/>
        <n v="52"/>
        <n v="101"/>
        <n v="44"/>
        <n v="1497"/>
        <n v="762"/>
        <n v="1872"/>
        <n v="255"/>
        <n v="1432"/>
        <n v="496"/>
        <n v="853"/>
        <n v="4477"/>
        <n v="810"/>
        <n v="1547"/>
        <n v="134"/>
        <n v="67"/>
        <n v="4756"/>
        <n v="1434"/>
        <n v="513"/>
        <n v="1243"/>
        <n v="5881"/>
        <n v="543"/>
        <n v="1151"/>
        <n v="369"/>
        <n v="514"/>
        <n v="1035"/>
        <n v="58"/>
        <m/>
        <n v="4649"/>
        <n v="649"/>
        <n v="2220"/>
        <n v="1934"/>
        <n v="1008"/>
        <n v="9"/>
        <n v="42"/>
        <n v="10"/>
        <n v="8"/>
        <n v="234"/>
        <n v="696"/>
        <n v="195"/>
        <n v="1684"/>
        <n v="5"/>
        <n v="3000"/>
        <n v="928"/>
        <n v="556"/>
        <n v="651"/>
        <n v="700"/>
        <n v="1245"/>
        <n v="536"/>
        <n v="1353"/>
        <n v="1161"/>
        <n v="212"/>
        <n v="852"/>
        <n v="441"/>
        <n v="77"/>
        <n v="611"/>
        <n v="2082"/>
        <n v="644"/>
        <n v="802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tton Michelle (RW3) CMFT Manchester" refreshedDate="44495.509409027778" createdVersion="6" refreshedVersion="6" minRefreshableVersion="3" recordCount="92" xr:uid="{00000000-000A-0000-FFFF-FFFF09000000}">
  <cacheSource type="worksheet">
    <worksheetSource ref="A1:T93" sheet="Account % of headcount"/>
  </cacheSource>
  <cacheFields count="20">
    <cacheField name="Organisation" numFmtId="0">
      <sharedItems containsBlank="1" count="92">
        <s v="Airedale NHS Trust"/>
        <s v="Alder Hey Children's NHS Foundation Trust"/>
        <s v="Barnsley Hospital NHS Foundation Trust"/>
        <s v="Blackpool Teaching Hospitals NHS Foundation Trust"/>
        <s v="Bolton NHS Foundation Trust"/>
        <s v="Boomerang Healthcare Ltd"/>
        <s v="Bradford District Care Foundation NHS Trust"/>
        <s v="Bradford Teaching Hospitals NHS Trust"/>
        <s v="Bridgewater Community Healthcare NHS Trust"/>
        <s v="Calderdale &amp; Huddersfield NHS Foundation Trust"/>
        <s v="CCG, GPs and Practice Staff in Halton, Knowsley and St Helens"/>
        <s v="Cheshire &amp; Wirral Partnership NHS Foundation Trust"/>
        <s v="City Healthcare Partnership CIC"/>
        <s v="Clatterbridge Cancer Centre"/>
        <s v="Commissioning staff in the North of England"/>
        <s v="Countess of Chester Hospital NHS Foundation Trust"/>
        <s v="County Durham and Darlington NHS Foundation Trust."/>
        <s v="Cumbria, Northumberland, Tyne and Wear NHS Foundation Trust"/>
        <s v="Doncaster and Bassetlaw Teaching Hospitals NHS Foundation Trust"/>
        <s v="East Cheshire NHS Trust"/>
        <s v="East Lancashire Hospitals NHS Trust"/>
        <s v="Gateshead Health NHS Foundation Trust"/>
        <s v="GPs and practice staff &amp; CCG staff in Doncaster &amp; Bassetlaw"/>
        <s v="GPs and Practice Staff in Greater Manchester"/>
        <s v="GPs and practice staff in the North of England"/>
        <s v="Gps, practice staff &amp; CCG staff in Airedale &amp; Bradford"/>
        <s v="Gps, practice staff &amp; CCG staff in Calderdale, Kirklees &amp; Wakefield"/>
        <s v="Gps, practice staff &amp; CCG staff in Leeds"/>
        <s v="Gps, practice staff &amp; CCG staff in Rotherham"/>
        <s v="GPs, Practice staff, and CCG staff in Cumbria and Cumbria NECSU"/>
        <s v="Greater Manchester Hospices"/>
        <s v="Greater Manchester Mental Health NHS Foundation Trust"/>
        <s v="Harrogate and District NHS Foundation Trust"/>
        <s v="Hull University Teaching Hospital NHS Trust"/>
        <s v="Humber Teaching NHS Foundation Trust"/>
        <s v="Lancashire and South Cumbria NHS Foundation Trust "/>
        <s v="Lancashire Public Health"/>
        <s v="Lancashire Teaching Hospitals NHS Foundation Trust"/>
        <s v="Leeds and York Partnership NHS Foundation Trust"/>
        <s v="Leeds Community Healthcare NHS Trust"/>
        <s v="Leeds Teaching Hospitals NHS Trust"/>
        <s v="Liverpool Heart &amp; Chest Hospital NHS Foundation Trust"/>
        <s v="Liverpool University Hospital NHS F Trust"/>
        <s v="Liverpool Women's NHS Foundation Trust"/>
        <s v="Locala"/>
        <s v="Manchester University NHS Foundation Trust"/>
        <s v="Mersey Care NHS Trust"/>
        <s v="Mid Cheshire Hospitals NHS Foundation Trust"/>
        <s v="Mid Yorkshire Hospitals NHS Trust (Pinderfields, Pontefract, Dewsbury)"/>
        <s v="Newcastle upon Tyne Hospitals NHS Foundation Trust"/>
        <s v="NHS Isle Of Man"/>
        <s v="North Cumbria Integrated Care NHS Foundation Trust"/>
        <s v="North East Ambulance NHS Foundation Trust in the North East of England"/>
        <s v="North Tees and Hartlepool NHS Trust"/>
        <s v="North West Ambulance Service NHS Trust"/>
        <s v="North West Boroughs Healthcare Community Health Services"/>
        <s v="North West Boroughs Healthcare NHS Foundation Trust"/>
        <s v="Northern Care Alliance (formerly Salford Royal Hospital Foundation Trust, merged with Pennine Acute Hospitals NHS Trust)"/>
        <s v="Northern Lincolnshire &amp; Goole Hospitals NHS Foundation Trust"/>
        <s v="Northumbria Healthcare NHS Foundation Trust"/>
        <s v="Other eligible staff in the North of England"/>
        <s v="Pennine Care NHS Foundation Trust"/>
        <s v="Public Health in Cumbria"/>
        <s v="Public Health organisations in Leeds"/>
        <s v="Public Health organisations in Rotherham"/>
        <s v="Registrations awaiting approval in the North of England"/>
        <s v="Rotherham Doncaster &amp; South Humber NHS Foundation trust"/>
        <s v="Rotherham NHS Foundation Trust"/>
        <s v="School of Health &amp; Related Research (Scharr), University of Sheffield"/>
        <s v="Sheffield Children's NHS Foundation Trust"/>
        <s v="Sheffield Health and Social Care NHS Foundation Trust"/>
        <s v="Sheffield Teaching Hospitals NHS Foundation Trust"/>
        <s v="Social care staff in Rotherham"/>
        <s v="South Tees Hospitals NHS Foundation Trust"/>
        <s v="South Tyneside and Sunderland NHS Foundation Trust"/>
        <s v="South West Yorkshire Partnership NHS Foundation Trust"/>
        <s v="Southport &amp; Ormskirk Hospital NHS Trust"/>
        <s v="St Helens &amp; Knowsley Teaching Hospitals NHS Trust"/>
        <s v="Stockport NHS Foundation Trust"/>
        <s v="Tameside and Glossop Integrated Care NHS Foundation Trust"/>
        <s v="Tees Esk and Wear Valleys NHS Foundation Trust"/>
        <s v="The Christie NHS Foundation Trust"/>
        <s v="The Walton Centre for Neurology &amp; Neurosurgery NHS Trust"/>
        <s v="University Hospitals of Morecambe Bay NHS Foundation Trust"/>
        <s v="Warrington and Halton Hospitals NHS Foundation Trust"/>
        <s v="Wirral Community Trust"/>
        <s v="Wirral University Teaching Hospital NHS Foundation Trust"/>
        <s v="Wrightington Wigan and Leigh NHS Foundation Trust"/>
        <s v="York Teaching Hospital NHS Foundation Trust"/>
        <s v="Yorkshire Ambulance Service NHS Trust"/>
        <m/>
        <s v="Total"/>
      </sharedItems>
    </cacheField>
    <cacheField name="Apr-20" numFmtId="0">
      <sharedItems containsBlank="1" containsMixedTypes="1" containsNumber="1" minValue="4.7413793103448273E-2" maxValue="0.4543973941368078"/>
    </cacheField>
    <cacheField name="May-20" numFmtId="0">
      <sharedItems containsString="0" containsBlank="1" containsNumber="1" minValue="4.5566502463054187E-2" maxValue="0.4521172638436482"/>
    </cacheField>
    <cacheField name="Jun-20" numFmtId="0">
      <sharedItems containsString="0" containsBlank="1" containsNumber="1" minValue="4.4950738916256158E-2" maxValue="0.41140065146579807"/>
    </cacheField>
    <cacheField name="Jul-20" numFmtId="0">
      <sharedItems containsString="0" containsBlank="1" containsNumber="1" minValue="4.4950738916256158E-2" maxValue="0.40162866449511403"/>
    </cacheField>
    <cacheField name="Aug-20" numFmtId="0">
      <sharedItems containsString="0" containsBlank="1" containsNumber="1" minValue="4.3719211822660101E-2" maxValue="0.39706840390879478"/>
    </cacheField>
    <cacheField name="Sep-20" numFmtId="0">
      <sharedItems containsString="0" containsBlank="1" containsNumber="1" minValue="4.1871921182266007E-2" maxValue="0.40390879478827363"/>
    </cacheField>
    <cacheField name="Oct-20" numFmtId="0">
      <sharedItems containsString="0" containsBlank="1" containsNumber="1" minValue="4.1256157635467978E-2" maxValue="0.4042345276872964"/>
    </cacheField>
    <cacheField name="Nov-20" numFmtId="0">
      <sharedItems containsString="0" containsBlank="1" containsNumber="1" minValue="4.2487684729064036E-2" maxValue="0.39771986970684037"/>
    </cacheField>
    <cacheField name="Dec-20" numFmtId="0">
      <sharedItems containsString="0" containsBlank="1" containsNumber="1" minValue="4.1256157635467978E-2" maxValue="0.39413680781758959"/>
    </cacheField>
    <cacheField name="Jan-21" numFmtId="0">
      <sharedItems containsString="0" containsBlank="1" containsNumber="1" minValue="4.064039408866995E-2" maxValue="0.39335290977042181"/>
    </cacheField>
    <cacheField name="Feb-21" numFmtId="0">
      <sharedItems containsString="0" containsBlank="1" containsNumber="1" minValue="0" maxValue="0.43861740166865315"/>
    </cacheField>
    <cacheField name="Mar-21" numFmtId="0">
      <sharedItems containsString="0" containsBlank="1" containsNumber="1" minValue="0" maxValue="0.45589988081048866"/>
    </cacheField>
    <cacheField name="Apr-21" numFmtId="0">
      <sharedItems containsString="0" containsBlank="1" containsNumber="1" minValue="2.6048450117218026E-4" maxValue="0.46901072705601909"/>
    </cacheField>
    <cacheField name="May-21" numFmtId="0">
      <sharedItems containsString="0" containsBlank="1" containsNumber="1" minValue="4.9677098857426726E-4" maxValue="0.44432194046306506"/>
    </cacheField>
    <cacheField name="Jun-21" numFmtId="0">
      <sharedItems containsString="0" containsBlank="1" containsNumber="1" minValue="0" maxValue="0.4459757442116869"/>
    </cacheField>
    <cacheField name="Jul-21" numFmtId="0">
      <sharedItems containsString="0" containsBlank="1" containsNumber="1" minValue="0" maxValue="0.4459757442116869"/>
    </cacheField>
    <cacheField name="Aug-21" numFmtId="0">
      <sharedItems containsString="0" containsBlank="1" containsNumber="1" minValue="0" maxValue="0.43384785005512677"/>
    </cacheField>
    <cacheField name="Sep-21" numFmtId="0">
      <sharedItems containsString="0" containsBlank="1" containsNumber="1" minValue="0" maxValue="0.43605292171995591"/>
    </cacheField>
    <cacheField name="Oct-21" numFmtId="0">
      <sharedItems containsString="0" containsBlank="1" containsNumber="1" minValue="0" maxValue="0.44652701212789414" count="68">
        <n v="0.12658592848904268"/>
        <n v="0.18065783014236622"/>
        <n v="0.10433021017979235"/>
        <n v="0.12851086380498145"/>
        <n v="0.30832541943653052"/>
        <m/>
        <n v="0.36104820446457458"/>
        <n v="0.12660051216389245"/>
        <n v="0.1045828437132785"/>
        <n v="0.12367042387680584"/>
        <n v="0.22891253568647807"/>
        <n v="9.6605744125326368E-2"/>
        <n v="0.10474217311233885"/>
        <n v="0.13497920300550115"/>
        <n v="0.18581941692612511"/>
        <n v="0.12307459981878587"/>
        <n v="0.21363978899773925"/>
        <n v="0.11311106565759869"/>
        <n v="0.12479508196721312"/>
        <n v="0.27737632017787661"/>
        <n v="0.16933333333333334"/>
        <n v="0.20839363241678727"/>
        <n v="8.5141903171953262E-2"/>
        <n v="0.12634293081220455"/>
        <n v="0.15939447907390916"/>
        <n v="0.16739790752615594"/>
        <n v="0.26230012300123001"/>
        <n v="0.23535905793291978"/>
        <n v="0.44652701212789414"/>
        <n v="0.1158194205285618"/>
        <n v="8.5079365079365074E-2"/>
        <n v="0.19610753752267854"/>
        <n v="0.1926124916051041"/>
        <n v="0.10448065173116089"/>
        <n v="0.13837248135366803"/>
        <n v="0.36046582899172541"/>
        <n v="0.17120333184590214"/>
        <n v="0.12632660047928793"/>
        <n v="9.3437556807853123E-2"/>
        <n v="0.1546622833233712"/>
        <n v="0"/>
        <n v="0.20993452246556785"/>
        <n v="9.8752282410225198E-2"/>
        <n v="0.25264595425059749"/>
        <n v="0.28235294117647058"/>
        <n v="6.8381063705435424E-2"/>
        <n v="9.730538922155689E-2"/>
        <n v="0.19583567810917277"/>
        <n v="7.659073055773763E-2"/>
        <n v="9.7691147464903122E-2"/>
        <n v="0.31699070160608622"/>
        <n v="0.10357142857142858"/>
        <n v="0.12361049355269009"/>
        <n v="0.19841511734227368"/>
        <n v="0.10256410256410256"/>
        <n v="0.21996466431095407"/>
        <n v="0.13098729227761485"/>
        <n v="0.18156199677938809"/>
        <n v="0.36394984326018809"/>
        <n v="0.14218645204560698"/>
        <n v="0.12086820825649028"/>
        <n v="9.8679794137390919E-2"/>
        <n v="4.6025104602510462E-2"/>
        <n v="0.10906824555936429"/>
        <n v="9.1248506571087212E-2"/>
        <n v="0.23046269647996459"/>
        <n v="0.11348017621145375"/>
        <n v="0.187905094083723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n v="67"/>
    <n v="58"/>
    <n v="50"/>
    <n v="52"/>
    <n v="52"/>
    <n v="57"/>
    <n v="66"/>
    <n v="72"/>
    <n v="73"/>
    <n v="75"/>
    <n v="59"/>
    <n v="56"/>
    <n v="52"/>
    <n v="60"/>
    <n v="48"/>
    <n v="45"/>
    <n v="48"/>
    <n v="45"/>
  </r>
  <r>
    <x v="1"/>
    <n v="116"/>
    <n v="129"/>
    <n v="117"/>
    <n v="118"/>
    <n v="108"/>
    <n v="115"/>
    <n v="125"/>
    <n v="121"/>
    <n v="117"/>
    <n v="141"/>
    <n v="156"/>
    <n v="165"/>
    <n v="147"/>
    <n v="142"/>
    <n v="125"/>
    <n v="105"/>
    <n v="129"/>
    <n v="131"/>
  </r>
  <r>
    <x v="2"/>
    <n v="54"/>
    <n v="54"/>
    <n v="61"/>
    <n v="66"/>
    <n v="53"/>
    <n v="70"/>
    <n v="53"/>
    <n v="64"/>
    <n v="54"/>
    <n v="58"/>
    <n v="65"/>
    <n v="61"/>
    <n v="65"/>
    <n v="58"/>
    <n v="43"/>
    <n v="47"/>
    <n v="51"/>
    <n v="62"/>
  </r>
  <r>
    <x v="3"/>
    <n v="195"/>
    <n v="172"/>
    <n v="187"/>
    <n v="178"/>
    <n v="187"/>
    <n v="200"/>
    <n v="177"/>
    <n v="177"/>
    <n v="167"/>
    <n v="188"/>
    <n v="168"/>
    <n v="181"/>
    <n v="172"/>
    <n v="159"/>
    <n v="157"/>
    <n v="156"/>
    <n v="165"/>
    <n v="165"/>
  </r>
  <r>
    <x v="4"/>
    <n v="153"/>
    <n v="150"/>
    <n v="145"/>
    <n v="150"/>
    <n v="129"/>
    <n v="156"/>
    <n v="135"/>
    <n v="125"/>
    <n v="138"/>
    <n v="146"/>
    <n v="133"/>
    <n v="148"/>
    <n v="141"/>
    <n v="123"/>
    <n v="113"/>
    <n v="121"/>
    <n v="136"/>
    <n v="134"/>
  </r>
  <r>
    <x v="5"/>
    <n v="31"/>
    <n v="30"/>
    <n v="28"/>
    <n v="29"/>
    <n v="20"/>
    <n v="35"/>
    <n v="25"/>
    <n v="29"/>
    <n v="26"/>
    <n v="40"/>
    <n v="34"/>
    <n v="42"/>
    <n v="38"/>
    <n v="21"/>
    <n v="21"/>
    <n v="21"/>
    <n v="17"/>
    <n v="31"/>
  </r>
  <r>
    <x v="6"/>
    <n v="77"/>
    <n v="81"/>
    <n v="77"/>
    <n v="65"/>
    <n v="80"/>
    <n v="82"/>
    <n v="87"/>
    <n v="81"/>
    <n v="84"/>
    <n v="176"/>
    <n v="125"/>
    <n v="127"/>
    <n v="109"/>
    <n v="136"/>
    <n v="90"/>
    <n v="79"/>
    <n v="88"/>
    <n v="95"/>
  </r>
  <r>
    <x v="7"/>
    <n v="133"/>
    <n v="104"/>
    <n v="102"/>
    <n v="91"/>
    <n v="105"/>
    <n v="117"/>
    <n v="112"/>
    <n v="84"/>
    <n v="82"/>
    <n v="98"/>
    <n v="127"/>
    <n v="133"/>
    <n v="121"/>
    <n v="110"/>
    <n v="109"/>
    <n v="106"/>
    <n v="113"/>
    <n v="119"/>
  </r>
  <r>
    <x v="8"/>
    <n v="18"/>
    <n v="25"/>
    <n v="22"/>
    <n v="22"/>
    <n v="22"/>
    <n v="17"/>
    <n v="13"/>
    <n v="14"/>
    <n v="13"/>
    <n v="18"/>
    <n v="15"/>
    <n v="14"/>
    <n v="19"/>
    <n v="10"/>
    <n v="12"/>
    <n v="11"/>
    <n v="17"/>
    <n v="14"/>
  </r>
  <r>
    <x v="9"/>
    <n v="109"/>
    <n v="99"/>
    <n v="86"/>
    <n v="85"/>
    <n v="111"/>
    <n v="106"/>
    <n v="97"/>
    <n v="84"/>
    <n v="80"/>
    <n v="109"/>
    <n v="101"/>
    <n v="115"/>
    <n v="105"/>
    <n v="122"/>
    <n v="90"/>
    <n v="97"/>
    <n v="99"/>
    <n v="97"/>
  </r>
  <r>
    <x v="10"/>
    <n v="22"/>
    <n v="12"/>
    <n v="9"/>
    <n v="10"/>
    <n v="17"/>
    <n v="20"/>
    <n v="12"/>
    <n v="13"/>
    <n v="18"/>
    <n v="17"/>
    <n v="20"/>
    <n v="21"/>
    <n v="24"/>
    <n v="18"/>
    <n v="19"/>
    <n v="15"/>
    <n v="14"/>
    <n v="14"/>
  </r>
  <r>
    <x v="11"/>
    <n v="90"/>
    <n v="113"/>
    <n v="94"/>
    <n v="79"/>
    <n v="92"/>
    <n v="89"/>
    <n v="108"/>
    <n v="107"/>
    <n v="105"/>
    <n v="101"/>
    <n v="97"/>
    <n v="126"/>
    <n v="115"/>
    <n v="95"/>
    <n v="126"/>
    <n v="101"/>
    <n v="97"/>
    <n v="85"/>
  </r>
  <r>
    <x v="12"/>
    <n v="15"/>
    <n v="11"/>
    <n v="11"/>
    <n v="15"/>
    <n v="11"/>
    <n v="9"/>
    <n v="14"/>
    <n v="17"/>
    <n v="10"/>
    <n v="17"/>
    <n v="11"/>
    <n v="10"/>
    <n v="13"/>
    <n v="14"/>
    <n v="11"/>
    <n v="8"/>
    <n v="7"/>
    <n v="10"/>
  </r>
  <r>
    <x v="13"/>
    <n v="23"/>
    <n v="21"/>
    <n v="15"/>
    <n v="16"/>
    <n v="22"/>
    <n v="26"/>
    <n v="14"/>
    <n v="22"/>
    <n v="24"/>
    <n v="26"/>
    <n v="29"/>
    <n v="22"/>
    <n v="29"/>
    <n v="27"/>
    <n v="27"/>
    <n v="19"/>
    <n v="14"/>
    <n v="17"/>
  </r>
  <r>
    <x v="14"/>
    <n v="110"/>
    <n v="61"/>
    <n v="64"/>
    <n v="63"/>
    <n v="68"/>
    <n v="65"/>
    <n v="75"/>
    <n v="54"/>
    <n v="75"/>
    <n v="93"/>
    <n v="57"/>
    <n v="70"/>
    <n v="74"/>
    <n v="68"/>
    <n v="65"/>
    <n v="49"/>
    <n v="40"/>
    <n v="45"/>
  </r>
  <r>
    <x v="15"/>
    <n v="60"/>
    <n v="84"/>
    <n v="59"/>
    <n v="60"/>
    <n v="57"/>
    <n v="56"/>
    <n v="57"/>
    <n v="64"/>
    <n v="66"/>
    <n v="65"/>
    <n v="73"/>
    <n v="79"/>
    <n v="71"/>
    <n v="68"/>
    <n v="57"/>
    <n v="58"/>
    <n v="50"/>
    <n v="68"/>
  </r>
  <r>
    <x v="16"/>
    <n v="174"/>
    <n v="162"/>
    <n v="145"/>
    <n v="139"/>
    <n v="134"/>
    <n v="149"/>
    <n v="175"/>
    <n v="164"/>
    <n v="147"/>
    <n v="176"/>
    <n v="162"/>
    <n v="163"/>
    <n v="133"/>
    <n v="142"/>
    <n v="134"/>
    <n v="136"/>
    <n v="144"/>
    <n v="142"/>
  </r>
  <r>
    <x v="17"/>
    <n v="185"/>
    <n v="174"/>
    <n v="180"/>
    <n v="192"/>
    <n v="161"/>
    <n v="182"/>
    <n v="175"/>
    <n v="196"/>
    <n v="191"/>
    <n v="222"/>
    <n v="228"/>
    <n v="211"/>
    <n v="193"/>
    <n v="206"/>
    <n v="186"/>
    <n v="180"/>
    <n v="183"/>
    <n v="202"/>
  </r>
  <r>
    <x v="18"/>
    <n v="122"/>
    <n v="129"/>
    <n v="108"/>
    <n v="115"/>
    <n v="126"/>
    <n v="124"/>
    <n v="126"/>
    <n v="132"/>
    <n v="108"/>
    <n v="144"/>
    <n v="140"/>
    <n v="119"/>
    <n v="123"/>
    <n v="137"/>
    <n v="95"/>
    <n v="106"/>
    <n v="96"/>
    <n v="91"/>
  </r>
  <r>
    <x v="19"/>
    <n v="75"/>
    <n v="73"/>
    <n v="69"/>
    <n v="68"/>
    <n v="63"/>
    <n v="79"/>
    <n v="78"/>
    <n v="70"/>
    <n v="69"/>
    <n v="90"/>
    <n v="74"/>
    <n v="85"/>
    <n v="74"/>
    <n v="65"/>
    <n v="60"/>
    <n v="65"/>
    <n v="57"/>
    <n v="56"/>
  </r>
  <r>
    <x v="20"/>
    <n v="182"/>
    <n v="242"/>
    <n v="210"/>
    <n v="177"/>
    <n v="175"/>
    <n v="180"/>
    <n v="192"/>
    <n v="188"/>
    <n v="164"/>
    <n v="196"/>
    <n v="199"/>
    <n v="200"/>
    <n v="179"/>
    <n v="165"/>
    <n v="136"/>
    <n v="150"/>
    <n v="140"/>
    <n v="161"/>
  </r>
  <r>
    <x v="21"/>
    <n v="110"/>
    <n v="93"/>
    <n v="109"/>
    <n v="96"/>
    <n v="88"/>
    <n v="99"/>
    <n v="105"/>
    <n v="80"/>
    <n v="75"/>
    <n v="107"/>
    <n v="113"/>
    <n v="97"/>
    <n v="83"/>
    <n v="83"/>
    <n v="70"/>
    <n v="70"/>
    <n v="60"/>
    <n v="84"/>
  </r>
  <r>
    <x v="22"/>
    <n v="14"/>
    <n v="9"/>
    <n v="10"/>
    <n v="10"/>
    <n v="8"/>
    <n v="7"/>
    <n v="11"/>
    <n v="9"/>
    <n v="12"/>
    <n v="15"/>
    <n v="11"/>
    <n v="10"/>
    <n v="8"/>
    <n v="17"/>
    <n v="11"/>
    <n v="6"/>
    <n v="5"/>
    <n v="13"/>
  </r>
  <r>
    <x v="23"/>
    <n v="58"/>
    <n v="48"/>
    <n v="45"/>
    <n v="46"/>
    <n v="59"/>
    <n v="68"/>
    <n v="56"/>
    <n v="56"/>
    <n v="61"/>
    <n v="69"/>
    <n v="46"/>
    <n v="56"/>
    <n v="52"/>
    <n v="53"/>
    <n v="51"/>
    <n v="34"/>
    <n v="32"/>
    <n v="36"/>
  </r>
  <r>
    <x v="24"/>
    <n v="249"/>
    <n v="204"/>
    <n v="214"/>
    <n v="235"/>
    <n v="248"/>
    <n v="260"/>
    <n v="256"/>
    <n v="254"/>
    <n v="327"/>
    <n v="366"/>
    <n v="294"/>
    <n v="309"/>
    <n v="274"/>
    <n v="237"/>
    <n v="202"/>
    <n v="160"/>
    <n v="160"/>
    <n v="179"/>
  </r>
  <r>
    <x v="25"/>
    <n v="24"/>
    <n v="21"/>
    <n v="26"/>
    <n v="25"/>
    <n v="23"/>
    <n v="24"/>
    <n v="25"/>
    <n v="26"/>
    <n v="39"/>
    <n v="24"/>
    <n v="31"/>
    <n v="30"/>
    <n v="28"/>
    <n v="28"/>
    <n v="24"/>
    <n v="23"/>
    <n v="20"/>
    <n v="19"/>
  </r>
  <r>
    <x v="26"/>
    <n v="17"/>
    <n v="24"/>
    <n v="19"/>
    <n v="21"/>
    <n v="18"/>
    <n v="23"/>
    <n v="24"/>
    <n v="23"/>
    <n v="27"/>
    <n v="37"/>
    <n v="22"/>
    <n v="20"/>
    <n v="18"/>
    <n v="19"/>
    <n v="16"/>
    <n v="11"/>
    <n v="14"/>
    <n v="14"/>
  </r>
  <r>
    <x v="27"/>
    <n v="31"/>
    <n v="37"/>
    <n v="55"/>
    <n v="40"/>
    <n v="53"/>
    <n v="41"/>
    <n v="51"/>
    <n v="57"/>
    <n v="49"/>
    <n v="58"/>
    <n v="46"/>
    <n v="46"/>
    <n v="50"/>
    <n v="48"/>
    <n v="57"/>
    <n v="50"/>
    <n v="30"/>
    <n v="42"/>
  </r>
  <r>
    <x v="28"/>
    <n v="8"/>
    <n v="9"/>
    <n v="11"/>
    <n v="10"/>
    <n v="4"/>
    <n v="8"/>
    <n v="7"/>
    <n v="6"/>
    <n v="6"/>
    <n v="9"/>
    <n v="8"/>
    <n v="8"/>
    <n v="7"/>
    <n v="4"/>
    <n v="5"/>
    <n v="6"/>
    <n v="5"/>
    <n v="3"/>
  </r>
  <r>
    <x v="29"/>
    <n v="7"/>
    <n v="9"/>
    <n v="11"/>
    <n v="11"/>
    <n v="9"/>
    <n v="12"/>
    <n v="10"/>
    <n v="12"/>
    <n v="28"/>
    <n v="23"/>
    <n v="19"/>
    <n v="14"/>
    <n v="13"/>
    <n v="15"/>
    <n v="15"/>
    <n v="17"/>
    <n v="18"/>
    <n v="15"/>
  </r>
  <r>
    <x v="30"/>
    <n v="3"/>
    <n v="3"/>
    <n v="1"/>
    <n v="1"/>
    <n v="2"/>
    <n v="6"/>
    <n v="4"/>
    <n v="2"/>
    <n v="2"/>
    <n v="6"/>
    <n v="3"/>
    <n v="4"/>
    <n v="2"/>
    <n v="6"/>
    <n v="7"/>
    <n v="5"/>
    <n v="8"/>
    <n v="5"/>
  </r>
  <r>
    <x v="31"/>
    <n v="120"/>
    <n v="134"/>
    <n v="126"/>
    <n v="98"/>
    <n v="133"/>
    <n v="108"/>
    <n v="118"/>
    <n v="129"/>
    <n v="153"/>
    <n v="175"/>
    <n v="233"/>
    <n v="208"/>
    <n v="214"/>
    <n v="216"/>
    <n v="166"/>
    <n v="172"/>
    <n v="136"/>
    <n v="150"/>
  </r>
  <r>
    <x v="32"/>
    <n v="45"/>
    <n v="45"/>
    <n v="48"/>
    <n v="45"/>
    <n v="51"/>
    <n v="49"/>
    <n v="51"/>
    <n v="45"/>
    <n v="48"/>
    <n v="73"/>
    <n v="57"/>
    <n v="70"/>
    <n v="56"/>
    <n v="56"/>
    <n v="54"/>
    <n v="54"/>
    <n v="48"/>
    <n v="49"/>
  </r>
  <r>
    <x v="33"/>
    <n v="374"/>
    <n v="321"/>
    <n v="369"/>
    <n v="387"/>
    <n v="318"/>
    <n v="353"/>
    <n v="354"/>
    <n v="368"/>
    <n v="270"/>
    <n v="298"/>
    <n v="319"/>
    <n v="328"/>
    <n v="281"/>
    <n v="272"/>
    <n v="305"/>
    <n v="248"/>
    <n v="321"/>
    <n v="239"/>
  </r>
  <r>
    <x v="34"/>
    <n v="18"/>
    <n v="15"/>
    <n v="24"/>
    <n v="30"/>
    <n v="32"/>
    <n v="32"/>
    <n v="28"/>
    <n v="28"/>
    <n v="21"/>
    <n v="28"/>
    <n v="18"/>
    <n v="34"/>
    <n v="30"/>
    <n v="34"/>
    <n v="25"/>
    <n v="21"/>
    <n v="41"/>
    <n v="37"/>
  </r>
  <r>
    <x v="35"/>
    <n v="128"/>
    <n v="131"/>
    <n v="101"/>
    <n v="111"/>
    <n v="82"/>
    <n v="113"/>
    <n v="113"/>
    <n v="115"/>
    <n v="103"/>
    <n v="127"/>
    <n v="124"/>
    <n v="128"/>
    <n v="133"/>
    <n v="117"/>
    <n v="110"/>
    <n v="95"/>
    <n v="105"/>
    <n v="82"/>
  </r>
  <r>
    <x v="36"/>
    <n v="6"/>
    <n v="3"/>
    <n v="2"/>
    <n v="2"/>
    <n v="0"/>
    <n v="0"/>
    <n v="1"/>
    <n v="4"/>
    <n v="1"/>
    <n v="4"/>
    <n v="4"/>
    <n v="3"/>
    <n v="5"/>
    <n v="10"/>
    <n v="7"/>
    <n v="9"/>
    <n v="6"/>
    <n v="6"/>
  </r>
  <r>
    <x v="37"/>
    <n v="196"/>
    <n v="193"/>
    <n v="165"/>
    <n v="182"/>
    <n v="157"/>
    <n v="187"/>
    <n v="192"/>
    <n v="176"/>
    <n v="159"/>
    <n v="182"/>
    <n v="205"/>
    <n v="204"/>
    <n v="166"/>
    <n v="197"/>
    <n v="177"/>
    <n v="167"/>
    <n v="178"/>
    <n v="221"/>
  </r>
  <r>
    <x v="38"/>
    <n v="77"/>
    <n v="81"/>
    <n v="75"/>
    <n v="74"/>
    <n v="78"/>
    <n v="75"/>
    <n v="77"/>
    <n v="75"/>
    <n v="67"/>
    <n v="102"/>
    <n v="78"/>
    <n v="89"/>
    <n v="76"/>
    <n v="77"/>
    <n v="80"/>
    <n v="72"/>
    <n v="80"/>
    <n v="75"/>
  </r>
  <r>
    <x v="39"/>
    <n v="89"/>
    <n v="74"/>
    <n v="93"/>
    <n v="101"/>
    <n v="61"/>
    <n v="68"/>
    <n v="107"/>
    <n v="73"/>
    <n v="61"/>
    <n v="64"/>
    <n v="62"/>
    <n v="87"/>
    <n v="97"/>
    <n v="103"/>
    <n v="77"/>
    <n v="80"/>
    <n v="70"/>
    <n v="69"/>
  </r>
  <r>
    <x v="40"/>
    <n v="430"/>
    <n v="425"/>
    <n v="385"/>
    <n v="427"/>
    <n v="496"/>
    <n v="454"/>
    <n v="490"/>
    <n v="466"/>
    <n v="438"/>
    <n v="522"/>
    <n v="499"/>
    <n v="523"/>
    <n v="490"/>
    <n v="484"/>
    <n v="406"/>
    <n v="415"/>
    <n v="480"/>
    <n v="432"/>
  </r>
  <r>
    <x v="41"/>
    <n v="52"/>
    <n v="46"/>
    <n v="38"/>
    <n v="35"/>
    <n v="34"/>
    <n v="39"/>
    <n v="36"/>
    <n v="45"/>
    <n v="41"/>
    <n v="61"/>
    <n v="48"/>
    <n v="67"/>
    <n v="53"/>
    <n v="43"/>
    <n v="50"/>
    <n v="45"/>
    <n v="39"/>
    <n v="53"/>
  </r>
  <r>
    <x v="42"/>
    <n v="283"/>
    <n v="281"/>
    <n v="246"/>
    <n v="246"/>
    <n v="226"/>
    <n v="252"/>
    <n v="272"/>
    <n v="285"/>
    <n v="242"/>
    <n v="250"/>
    <n v="308"/>
    <n v="341"/>
    <n v="270"/>
    <n v="253"/>
    <n v="208"/>
    <n v="213"/>
    <n v="210"/>
    <n v="224"/>
  </r>
  <r>
    <x v="43"/>
    <n v="19"/>
    <n v="21"/>
    <n v="22"/>
    <n v="19"/>
    <n v="19"/>
    <n v="11"/>
    <n v="43"/>
    <n v="30"/>
    <n v="21"/>
    <n v="21"/>
    <n v="25"/>
    <n v="24"/>
    <n v="14"/>
    <n v="18"/>
    <n v="15"/>
    <n v="12"/>
    <n v="22"/>
    <n v="11"/>
  </r>
  <r>
    <x v="44"/>
    <n v="8"/>
    <n v="5"/>
    <n v="7"/>
    <n v="9"/>
    <n v="7"/>
    <n v="6"/>
    <n v="7"/>
    <n v="10"/>
    <n v="7"/>
    <n v="7"/>
    <n v="7"/>
    <n v="6"/>
    <n v="4"/>
    <n v="6"/>
    <n v="7"/>
    <n v="2"/>
    <n v="8"/>
    <n v="5"/>
  </r>
  <r>
    <x v="45"/>
    <n v="725"/>
    <n v="718"/>
    <n v="735"/>
    <n v="690"/>
    <n v="712"/>
    <n v="820"/>
    <n v="745"/>
    <n v="686"/>
    <n v="555"/>
    <n v="690"/>
    <n v="677"/>
    <n v="719"/>
    <n v="695"/>
    <n v="714"/>
    <n v="577"/>
    <n v="568"/>
    <n v="589"/>
    <n v="617"/>
  </r>
  <r>
    <x v="46"/>
    <n v="148"/>
    <n v="149"/>
    <n v="135"/>
    <n v="154"/>
    <n v="118"/>
    <n v="140"/>
    <n v="156"/>
    <n v="141"/>
    <n v="127"/>
    <n v="177"/>
    <n v="183"/>
    <n v="181"/>
    <n v="163"/>
    <n v="168"/>
    <n v="154"/>
    <n v="138"/>
    <n v="161"/>
    <n v="166"/>
  </r>
  <r>
    <x v="47"/>
    <n v="76"/>
    <n v="78"/>
    <n v="70"/>
    <n v="72"/>
    <n v="69"/>
    <n v="88"/>
    <n v="88"/>
    <n v="70"/>
    <n v="69"/>
    <n v="64"/>
    <n v="60"/>
    <n v="73"/>
    <n v="60"/>
    <n v="83"/>
    <n v="55"/>
    <n v="69"/>
    <n v="54"/>
    <n v="56"/>
  </r>
  <r>
    <x v="48"/>
    <n v="192"/>
    <n v="191"/>
    <n v="172"/>
    <n v="157"/>
    <n v="159"/>
    <n v="190"/>
    <n v="212"/>
    <n v="166"/>
    <n v="156"/>
    <n v="173"/>
    <n v="153"/>
    <n v="168"/>
    <n v="153"/>
    <n v="154"/>
    <n v="145"/>
    <n v="144"/>
    <n v="144"/>
    <n v="126"/>
  </r>
  <r>
    <x v="49"/>
    <n v="356"/>
    <n v="352"/>
    <n v="424"/>
    <n v="342"/>
    <n v="294"/>
    <n v="365"/>
    <n v="382"/>
    <n v="345"/>
    <n v="284"/>
    <n v="376"/>
    <n v="355"/>
    <n v="421"/>
    <n v="350"/>
    <n v="333"/>
    <n v="302"/>
    <n v="266"/>
    <n v="270"/>
    <n v="309"/>
  </r>
  <r>
    <x v="50"/>
    <n v="62"/>
    <n v="57"/>
    <n v="62"/>
    <n v="66"/>
    <n v="52"/>
    <n v="80"/>
    <n v="100"/>
    <n v="74"/>
    <n v="57"/>
    <n v="81"/>
    <n v="70"/>
    <n v="54"/>
    <n v="61"/>
    <n v="58"/>
    <n v="61"/>
    <n v="54"/>
    <n v="41"/>
    <n v="55"/>
  </r>
  <r>
    <x v="51"/>
    <n v="173"/>
    <n v="171"/>
    <n v="175"/>
    <n v="151"/>
    <n v="176"/>
    <n v="178"/>
    <n v="152"/>
    <n v="173"/>
    <n v="145"/>
    <n v="175"/>
    <n v="156"/>
    <n v="169"/>
    <n v="141"/>
    <n v="139"/>
    <n v="140"/>
    <n v="130"/>
    <n v="134"/>
    <n v="141"/>
  </r>
  <r>
    <x v="52"/>
    <n v="57"/>
    <n v="65"/>
    <n v="65"/>
    <n v="47"/>
    <n v="51"/>
    <n v="44"/>
    <n v="61"/>
    <n v="65"/>
    <n v="66"/>
    <n v="56"/>
    <n v="49"/>
    <n v="67"/>
    <n v="55"/>
    <n v="49"/>
    <n v="38"/>
    <n v="38"/>
    <n v="24"/>
    <n v="29"/>
  </r>
  <r>
    <x v="53"/>
    <n v="76"/>
    <n v="75"/>
    <n v="82"/>
    <n v="66"/>
    <n v="87"/>
    <n v="80"/>
    <n v="102"/>
    <n v="89"/>
    <n v="83"/>
    <n v="97"/>
    <n v="100"/>
    <n v="91"/>
    <n v="100"/>
    <n v="92"/>
    <n v="138"/>
    <n v="107"/>
    <n v="104"/>
    <n v="121"/>
  </r>
  <r>
    <x v="54"/>
    <n v="90"/>
    <n v="123"/>
    <n v="89"/>
    <n v="78"/>
    <n v="93"/>
    <n v="91"/>
    <n v="77"/>
    <n v="81"/>
    <n v="114"/>
    <n v="108"/>
    <n v="118"/>
    <n v="127"/>
    <n v="95"/>
    <n v="72"/>
    <n v="67"/>
    <n v="65"/>
    <n v="70"/>
    <n v="76"/>
  </r>
  <r>
    <x v="55"/>
    <n v="9"/>
    <n v="10"/>
    <n v="9"/>
    <n v="8"/>
    <n v="9"/>
    <n v="9"/>
    <n v="7"/>
    <n v="9"/>
    <n v="6"/>
    <n v="6"/>
    <n v="7"/>
    <n v="8"/>
    <n v="7"/>
    <n v="5"/>
    <n v="5"/>
    <n v="4"/>
    <n v="7"/>
    <n v="4"/>
  </r>
  <r>
    <x v="56"/>
    <n v="52"/>
    <n v="54"/>
    <n v="47"/>
    <n v="50"/>
    <n v="41"/>
    <n v="54"/>
    <n v="45"/>
    <n v="49"/>
    <n v="52"/>
    <n v="39"/>
    <n v="5"/>
    <n v="5"/>
    <n v="7"/>
    <n v="5"/>
    <n v="0"/>
    <n v="0"/>
    <n v="0"/>
    <m/>
  </r>
  <r>
    <x v="57"/>
    <n v="584"/>
    <n v="560"/>
    <n v="571"/>
    <n v="543"/>
    <n v="527"/>
    <n v="550"/>
    <n v="543"/>
    <n v="513"/>
    <n v="466"/>
    <n v="584"/>
    <n v="534"/>
    <n v="603"/>
    <n v="466"/>
    <n v="452"/>
    <n v="389"/>
    <n v="385"/>
    <n v="396"/>
    <n v="469"/>
  </r>
  <r>
    <x v="58"/>
    <n v="86"/>
    <n v="106"/>
    <n v="95"/>
    <n v="77"/>
    <n v="68"/>
    <n v="93"/>
    <n v="105"/>
    <n v="93"/>
    <n v="118"/>
    <n v="89"/>
    <n v="102"/>
    <n v="106"/>
    <n v="113"/>
    <n v="95"/>
    <n v="73"/>
    <n v="78"/>
    <n v="103"/>
    <n v="94"/>
  </r>
  <r>
    <x v="59"/>
    <n v="181"/>
    <n v="196"/>
    <n v="166"/>
    <n v="179"/>
    <n v="187"/>
    <n v="203"/>
    <n v="226"/>
    <n v="217"/>
    <n v="165"/>
    <n v="222"/>
    <n v="186"/>
    <n v="236"/>
    <n v="218"/>
    <n v="205"/>
    <n v="205"/>
    <n v="168"/>
    <n v="198"/>
    <n v="203"/>
  </r>
  <r>
    <x v="60"/>
    <n v="283"/>
    <n v="261"/>
    <n v="235"/>
    <n v="215"/>
    <n v="207"/>
    <n v="203"/>
    <n v="264"/>
    <n v="303"/>
    <n v="307"/>
    <n v="357"/>
    <n v="316"/>
    <n v="294"/>
    <n v="290"/>
    <n v="239"/>
    <n v="213"/>
    <n v="189"/>
    <n v="183"/>
    <n v="198"/>
  </r>
  <r>
    <x v="61"/>
    <n v="65"/>
    <n v="53"/>
    <n v="71"/>
    <n v="61"/>
    <n v="63"/>
    <n v="50"/>
    <n v="71"/>
    <n v="68"/>
    <n v="59"/>
    <n v="82"/>
    <n v="82"/>
    <n v="83"/>
    <n v="87"/>
    <n v="55"/>
    <n v="68"/>
    <n v="87"/>
    <n v="86"/>
    <n v="68"/>
  </r>
  <r>
    <x v="62"/>
    <n v="1"/>
    <n v="0"/>
    <n v="4"/>
    <n v="1"/>
    <n v="2"/>
    <n v="1"/>
    <n v="0"/>
    <n v="0"/>
    <n v="0"/>
    <n v="1"/>
    <n v="0"/>
    <n v="0"/>
    <n v="0"/>
    <n v="1"/>
    <n v="0"/>
    <n v="2"/>
    <n v="2"/>
    <n v="1"/>
  </r>
  <r>
    <x v="63"/>
    <n v="3"/>
    <n v="3"/>
    <n v="2"/>
    <n v="2"/>
    <n v="3"/>
    <n v="1"/>
    <n v="2"/>
    <n v="3"/>
    <n v="4"/>
    <n v="4"/>
    <n v="5"/>
    <n v="4"/>
    <n v="3"/>
    <n v="2"/>
    <n v="5"/>
    <n v="6"/>
    <n v="3"/>
    <n v="6"/>
  </r>
  <r>
    <x v="64"/>
    <n v="0"/>
    <n v="2"/>
    <n v="1"/>
    <n v="0"/>
    <n v="0"/>
    <n v="1"/>
    <n v="0"/>
    <n v="1"/>
    <n v="0"/>
    <n v="0"/>
    <n v="0"/>
    <n v="1"/>
    <n v="0"/>
    <n v="0"/>
    <n v="0"/>
    <n v="1"/>
    <n v="1"/>
    <n v="0"/>
  </r>
  <r>
    <x v="65"/>
    <n v="292"/>
    <n v="217"/>
    <n v="173"/>
    <n v="177"/>
    <n v="195"/>
    <n v="272"/>
    <n v="312"/>
    <n v="262"/>
    <n v="218"/>
    <n v="303"/>
    <n v="223"/>
    <n v="239"/>
    <n v="198"/>
    <n v="168"/>
    <n v="183"/>
    <n v="137"/>
    <n v="123"/>
    <n v="123"/>
  </r>
  <r>
    <x v="66"/>
    <n v="30"/>
    <n v="21"/>
    <n v="23"/>
    <n v="31"/>
    <n v="24"/>
    <n v="28"/>
    <n v="33"/>
    <n v="34"/>
    <n v="23"/>
    <n v="32"/>
    <n v="34"/>
    <n v="29"/>
    <n v="21"/>
    <n v="19"/>
    <n v="29"/>
    <n v="27"/>
    <n v="17"/>
    <n v="24"/>
  </r>
  <r>
    <x v="67"/>
    <n v="74"/>
    <n v="80"/>
    <n v="76"/>
    <n v="63"/>
    <n v="60"/>
    <n v="65"/>
    <n v="75"/>
    <n v="66"/>
    <n v="56"/>
    <n v="81"/>
    <n v="76"/>
    <n v="71"/>
    <n v="59"/>
    <n v="61"/>
    <n v="60"/>
    <n v="57"/>
    <n v="64"/>
    <n v="55"/>
  </r>
  <r>
    <x v="68"/>
    <n v="0"/>
    <n v="1"/>
    <n v="1"/>
    <n v="0"/>
    <n v="0"/>
    <n v="3"/>
    <n v="1"/>
    <n v="1"/>
    <n v="0"/>
    <n v="1"/>
    <n v="3"/>
    <n v="2"/>
    <n v="2"/>
    <n v="0"/>
    <n v="1"/>
    <n v="0"/>
    <n v="0"/>
    <n v="2"/>
  </r>
  <r>
    <x v="69"/>
    <n v="140"/>
    <n v="144"/>
    <n v="135"/>
    <n v="128"/>
    <n v="112"/>
    <n v="115"/>
    <n v="125"/>
    <n v="123"/>
    <n v="112"/>
    <n v="130"/>
    <n v="142"/>
    <n v="140"/>
    <n v="114"/>
    <n v="125"/>
    <n v="123"/>
    <n v="124"/>
    <n v="95"/>
    <n v="99"/>
  </r>
  <r>
    <x v="70"/>
    <n v="21"/>
    <n v="22"/>
    <n v="18"/>
    <n v="23"/>
    <n v="20"/>
    <n v="28"/>
    <n v="28"/>
    <n v="15"/>
    <n v="21"/>
    <n v="30"/>
    <n v="19"/>
    <n v="27"/>
    <n v="23"/>
    <n v="14"/>
    <n v="15"/>
    <n v="16"/>
    <n v="17"/>
    <n v="20"/>
  </r>
  <r>
    <x v="71"/>
    <n v="285"/>
    <n v="257"/>
    <n v="253"/>
    <n v="195"/>
    <n v="230"/>
    <n v="262"/>
    <n v="219"/>
    <n v="231"/>
    <n v="223"/>
    <n v="260"/>
    <n v="219"/>
    <n v="228"/>
    <n v="211"/>
    <n v="193"/>
    <n v="194"/>
    <n v="169"/>
    <n v="207"/>
    <n v="199"/>
  </r>
  <r>
    <x v="72"/>
    <n v="1"/>
    <n v="0"/>
    <n v="1"/>
    <n v="0"/>
    <n v="1"/>
    <n v="0"/>
    <n v="0"/>
    <n v="0"/>
    <n v="0"/>
    <n v="1"/>
    <n v="0"/>
    <n v="0"/>
    <n v="0"/>
    <n v="0"/>
    <n v="0"/>
    <n v="1"/>
    <n v="1"/>
    <n v="1"/>
  </r>
  <r>
    <x v="73"/>
    <n v="190"/>
    <n v="199"/>
    <n v="216"/>
    <n v="196"/>
    <n v="188"/>
    <n v="228"/>
    <n v="214"/>
    <n v="213"/>
    <n v="193"/>
    <n v="200"/>
    <n v="212"/>
    <n v="215"/>
    <n v="214"/>
    <n v="198"/>
    <n v="186"/>
    <n v="159"/>
    <n v="170"/>
    <n v="185"/>
  </r>
  <r>
    <x v="74"/>
    <n v="135"/>
    <n v="132"/>
    <n v="125"/>
    <n v="124"/>
    <n v="128"/>
    <n v="140"/>
    <n v="122"/>
    <n v="134"/>
    <n v="132"/>
    <n v="136"/>
    <n v="108"/>
    <n v="141"/>
    <n v="132"/>
    <n v="126"/>
    <n v="113"/>
    <n v="106"/>
    <n v="124"/>
    <n v="124"/>
  </r>
  <r>
    <x v="75"/>
    <n v="71"/>
    <n v="86"/>
    <n v="74"/>
    <n v="55"/>
    <n v="52"/>
    <n v="64"/>
    <n v="63"/>
    <n v="64"/>
    <n v="55"/>
    <n v="78"/>
    <n v="57"/>
    <n v="70"/>
    <n v="53"/>
    <n v="60"/>
    <n v="58"/>
    <n v="47"/>
    <n v="44"/>
    <n v="39"/>
  </r>
  <r>
    <x v="76"/>
    <n v="78"/>
    <n v="112"/>
    <n v="84"/>
    <n v="69"/>
    <n v="84"/>
    <n v="88"/>
    <n v="88"/>
    <n v="87"/>
    <n v="70"/>
    <n v="85"/>
    <n v="111"/>
    <n v="100"/>
    <n v="77"/>
    <n v="75"/>
    <n v="78"/>
    <n v="66"/>
    <n v="76"/>
    <n v="80"/>
  </r>
  <r>
    <x v="77"/>
    <n v="139"/>
    <n v="142"/>
    <n v="125"/>
    <n v="110"/>
    <n v="153"/>
    <n v="130"/>
    <n v="138"/>
    <n v="141"/>
    <n v="123"/>
    <n v="152"/>
    <n v="164"/>
    <n v="151"/>
    <n v="132"/>
    <n v="138"/>
    <n v="118"/>
    <n v="103"/>
    <n v="126"/>
    <n v="130"/>
  </r>
  <r>
    <x v="78"/>
    <n v="133"/>
    <n v="111"/>
    <n v="115"/>
    <n v="107"/>
    <n v="135"/>
    <n v="105"/>
    <n v="116"/>
    <n v="114"/>
    <n v="95"/>
    <n v="115"/>
    <n v="134"/>
    <n v="131"/>
    <n v="102"/>
    <n v="125"/>
    <n v="118"/>
    <n v="112"/>
    <n v="103"/>
    <n v="92"/>
  </r>
  <r>
    <x v="79"/>
    <n v="62"/>
    <n v="68"/>
    <n v="63"/>
    <n v="65"/>
    <n v="61"/>
    <n v="69"/>
    <n v="81"/>
    <n v="70"/>
    <n v="61"/>
    <n v="48"/>
    <n v="60"/>
    <n v="72"/>
    <n v="57"/>
    <n v="56"/>
    <n v="38"/>
    <n v="52"/>
    <n v="58"/>
    <n v="54"/>
  </r>
  <r>
    <x v="80"/>
    <n v="188"/>
    <n v="204"/>
    <n v="183"/>
    <n v="182"/>
    <n v="245"/>
    <n v="191"/>
    <n v="178"/>
    <n v="197"/>
    <n v="177"/>
    <n v="219"/>
    <n v="220"/>
    <n v="213"/>
    <n v="199"/>
    <n v="210"/>
    <n v="188"/>
    <n v="190"/>
    <n v="260"/>
    <n v="199"/>
  </r>
  <r>
    <x v="81"/>
    <n v="233"/>
    <n v="222"/>
    <n v="225"/>
    <n v="236"/>
    <n v="195"/>
    <n v="208"/>
    <n v="214"/>
    <n v="214"/>
    <n v="197"/>
    <n v="234"/>
    <n v="275"/>
    <n v="252"/>
    <n v="242"/>
    <n v="219"/>
    <n v="212"/>
    <n v="172"/>
    <n v="215"/>
    <n v="216"/>
  </r>
  <r>
    <x v="82"/>
    <n v="41"/>
    <n v="42"/>
    <n v="37"/>
    <n v="46"/>
    <n v="42"/>
    <n v="39"/>
    <n v="47"/>
    <n v="35"/>
    <n v="26"/>
    <n v="34"/>
    <n v="52"/>
    <n v="36"/>
    <n v="44"/>
    <n v="42"/>
    <n v="44"/>
    <n v="35"/>
    <n v="30"/>
    <n v="32"/>
  </r>
  <r>
    <x v="83"/>
    <n v="162"/>
    <n v="154"/>
    <n v="135"/>
    <n v="119"/>
    <n v="126"/>
    <n v="120"/>
    <n v="130"/>
    <n v="166"/>
    <n v="139"/>
    <n v="130"/>
    <n v="130"/>
    <n v="165"/>
    <n v="137"/>
    <n v="128"/>
    <n v="157"/>
    <n v="93"/>
    <n v="96"/>
    <n v="132"/>
  </r>
  <r>
    <x v="84"/>
    <n v="60"/>
    <n v="62"/>
    <n v="66"/>
    <n v="72"/>
    <n v="67"/>
    <n v="56"/>
    <n v="52"/>
    <n v="53"/>
    <n v="45"/>
    <n v="65"/>
    <n v="54"/>
    <n v="52"/>
    <n v="43"/>
    <n v="44"/>
    <n v="56"/>
    <n v="44"/>
    <n v="43"/>
    <n v="51"/>
  </r>
  <r>
    <x v="85"/>
    <n v="10"/>
    <n v="8"/>
    <n v="9"/>
    <n v="6"/>
    <n v="4"/>
    <n v="5"/>
    <n v="7"/>
    <n v="10"/>
    <n v="5"/>
    <n v="9"/>
    <n v="2"/>
    <n v="4"/>
    <n v="4"/>
    <n v="11"/>
    <n v="10"/>
    <n v="3"/>
    <n v="5"/>
    <n v="9"/>
  </r>
  <r>
    <x v="86"/>
    <n v="127"/>
    <n v="124"/>
    <n v="126"/>
    <n v="115"/>
    <n v="107"/>
    <n v="107"/>
    <n v="132"/>
    <n v="110"/>
    <n v="90"/>
    <n v="121"/>
    <n v="125"/>
    <n v="120"/>
    <n v="98"/>
    <n v="103"/>
    <n v="99"/>
    <n v="83"/>
    <n v="99"/>
    <n v="89"/>
  </r>
  <r>
    <x v="87"/>
    <n v="91"/>
    <n v="85"/>
    <n v="101"/>
    <n v="95"/>
    <n v="91"/>
    <n v="83"/>
    <n v="109"/>
    <n v="95"/>
    <n v="80"/>
    <n v="111"/>
    <n v="101"/>
    <n v="109"/>
    <n v="91"/>
    <n v="78"/>
    <n v="72"/>
    <n v="71"/>
    <n v="85"/>
    <n v="92"/>
  </r>
  <r>
    <x v="88"/>
    <n v="185"/>
    <n v="186"/>
    <n v="180"/>
    <n v="177"/>
    <n v="178"/>
    <n v="192"/>
    <n v="216"/>
    <n v="235"/>
    <n v="186"/>
    <n v="227"/>
    <n v="217"/>
    <n v="248"/>
    <n v="215"/>
    <n v="197"/>
    <n v="218"/>
    <n v="191"/>
    <n v="271"/>
    <n v="219"/>
  </r>
  <r>
    <x v="89"/>
    <n v="67"/>
    <n v="70"/>
    <n v="75"/>
    <n v="64"/>
    <n v="57"/>
    <n v="70"/>
    <n v="78"/>
    <n v="70"/>
    <n v="100"/>
    <n v="128"/>
    <n v="90"/>
    <n v="86"/>
    <n v="91"/>
    <n v="111"/>
    <n v="99"/>
    <n v="80"/>
    <n v="78"/>
    <n v="80"/>
  </r>
  <r>
    <x v="90"/>
    <m/>
    <m/>
    <m/>
    <m/>
    <m/>
    <m/>
    <m/>
    <m/>
    <m/>
    <m/>
    <m/>
    <m/>
    <m/>
    <m/>
    <m/>
    <m/>
    <m/>
    <m/>
  </r>
  <r>
    <x v="91"/>
    <n v="10411"/>
    <n v="10189"/>
    <n v="9870"/>
    <n v="9465"/>
    <n v="9472"/>
    <n v="10138"/>
    <n v="10470"/>
    <n v="10138"/>
    <n v="9329"/>
    <n v="11135"/>
    <n v="10639"/>
    <n v="11165"/>
    <n v="10044"/>
    <n v="9764"/>
    <n v="8973"/>
    <n v="8299"/>
    <n v="8778"/>
    <n v="89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n v="0.18157181571815717"/>
    <n v="0.15223097112860892"/>
    <n v="0.13192612137203166"/>
    <n v="0.13756613756613756"/>
    <n v="0.13131313131313133"/>
    <n v="0.14249999999999999"/>
    <n v="0.16058394160583941"/>
    <n v="0.17307692307692307"/>
    <n v="0.17936117936117937"/>
    <n v="0.1773049645390071"/>
    <n v="0.13228699551569506"/>
    <n v="0.12844036697247707"/>
    <n v="0.11981566820276497"/>
    <n v="0.14018691588785046"/>
    <n v="0.11267605633802817"/>
    <n v="0.1053864168618267"/>
    <n v="0.11009174311926606"/>
    <n v="0.10250569476082004"/>
  </r>
  <r>
    <x v="1"/>
    <n v="0.16524216524216523"/>
    <n v="0.18092566619915848"/>
    <n v="0.16642958748221906"/>
    <n v="0.16761363636363635"/>
    <n v="0.15517241379310345"/>
    <n v="0.16499282639885221"/>
    <n v="0.17531556802244039"/>
    <n v="0.16899441340782123"/>
    <n v="0.16272600834492351"/>
    <n v="0.19887165021156558"/>
    <n v="0.21696801112656466"/>
    <n v="0.23141654978962131"/>
    <n v="0.2076271186440678"/>
    <n v="0.19640387275242047"/>
    <n v="0.16960651289009498"/>
    <n v="0.14522821576763487"/>
    <n v="0.17793103448275863"/>
    <n v="0.17798913043478262"/>
  </r>
  <r>
    <x v="2"/>
    <n v="0.13953488372093023"/>
    <n v="0.14025974025974025"/>
    <n v="0.15968586387434555"/>
    <n v="0.17054263565891473"/>
    <n v="0.13486005089058525"/>
    <n v="0.17543859649122806"/>
    <n v="0.13118811881188119"/>
    <n v="0.16284987277353691"/>
    <n v="0.13602015113350127"/>
    <n v="0.14536340852130325"/>
    <n v="0.16624040920716113"/>
    <n v="0.15404040404040403"/>
    <n v="0.16455696202531644"/>
    <n v="0.14009661835748793"/>
    <n v="0.10361445783132531"/>
    <n v="0.11463414634146342"/>
    <n v="0.1223021582733813"/>
    <n v="0.15048543689320387"/>
  </r>
  <r>
    <x v="3"/>
    <n v="0.19837232960325535"/>
    <n v="0.17391304347826086"/>
    <n v="0.19318181818181818"/>
    <n v="0.18200408997955012"/>
    <n v="0.19278350515463918"/>
    <n v="0.20618556701030927"/>
    <n v="0.18437500000000001"/>
    <n v="0.18890074706510138"/>
    <n v="0.17880085653104924"/>
    <n v="0.20636663007683864"/>
    <n v="0.18400876232201532"/>
    <n v="0.19911991199119913"/>
    <n v="0.18777292576419213"/>
    <n v="0.17320261437908496"/>
    <n v="0.171960569550931"/>
    <n v="0.1703056768558952"/>
    <n v="0.17837837837837839"/>
    <n v="0.17010309278350516"/>
  </r>
  <r>
    <x v="4"/>
    <n v="7.6807228915662648E-2"/>
    <n v="7.4999999999999997E-2"/>
    <n v="7.2211155378486061E-2"/>
    <n v="7.4257425742574254E-2"/>
    <n v="6.3893016344725106E-2"/>
    <n v="7.7037037037037043E-2"/>
    <n v="6.6765578635014838E-2"/>
    <n v="6.1154598825831699E-2"/>
    <n v="7.0372259051504335E-2"/>
    <n v="7.3662966700302729E-2"/>
    <n v="6.7103935418768926E-2"/>
    <n v="7.4860900354071822E-2"/>
    <n v="7.0783132530120488E-2"/>
    <n v="6.1530765382691345E-2"/>
    <n v="5.6415376934598103E-2"/>
    <n v="6.436170212765957E-2"/>
    <n v="6.9815195071868577E-2"/>
    <n v="6.8788501026694052E-2"/>
  </r>
  <r>
    <x v="5"/>
    <n v="0.73809523809523814"/>
    <n v="0.625"/>
    <n v="0.53846153846153844"/>
    <n v="0.5178571428571429"/>
    <n v="0.35714285714285715"/>
    <n v="0.57377049180327866"/>
    <n v="0.37313432835820898"/>
    <n v="0.37662337662337664"/>
    <n v="0.35135135135135137"/>
    <n v="0.54794520547945202"/>
    <n v="0.44155844155844154"/>
    <n v="0.55263157894736847"/>
    <n v="0.46913580246913578"/>
    <n v="0.27631578947368424"/>
    <n v="0.25609756097560976"/>
    <n v="0.23595505617977527"/>
    <n v="0.18681318681318682"/>
    <n v="0.31632653061224492"/>
  </r>
  <r>
    <x v="6"/>
    <n v="8.4708470847084702E-2"/>
    <n v="9.3425605536332182E-2"/>
    <n v="9.1775923718712751E-2"/>
    <n v="8.1250000000000003E-2"/>
    <n v="0.10309278350515463"/>
    <n v="0.10580645161290322"/>
    <n v="0.11054637865311309"/>
    <n v="0.10150375939849623"/>
    <n v="0.1053952321204517"/>
    <n v="0.21568627450980393"/>
    <n v="0.13157894736842105"/>
    <n v="0.1383442265795207"/>
    <n v="0.11783783783783784"/>
    <n v="0.13127413127413126"/>
    <n v="8.5877862595419852E-2"/>
    <n v="7.4739829706717123E-2"/>
    <n v="8.1784386617100371E-2"/>
    <n v="8.5125448028673834E-2"/>
  </r>
  <r>
    <x v="7"/>
    <n v="0.14164004259850904"/>
    <n v="0.11182795698924732"/>
    <n v="0.1101511879049676"/>
    <n v="0.1"/>
    <n v="0.11576626240352811"/>
    <n v="0.1292817679558011"/>
    <n v="0.12458286985539488"/>
    <n v="9.6219931271477668E-2"/>
    <n v="9.6018735362997654E-2"/>
    <n v="0.12098765432098765"/>
    <n v="0.15875"/>
    <n v="0.16521739130434782"/>
    <n v="0.14993804213135067"/>
    <n v="0.13681592039800994"/>
    <n v="0.13693467336683418"/>
    <n v="0.13434727503168567"/>
    <n v="0.14231738035264482"/>
    <n v="0.15044247787610621"/>
  </r>
  <r>
    <x v="8"/>
    <n v="6.2068965517241378E-2"/>
    <n v="8.9605734767025089E-2"/>
    <n v="7.7192982456140355E-2"/>
    <n v="7.857142857142857E-2"/>
    <n v="8.0586080586080591E-2"/>
    <n v="6.4150943396226415E-2"/>
    <n v="5.1587301587301584E-2"/>
    <n v="5.7142857142857141E-2"/>
    <n v="5.4852320675105488E-2"/>
    <n v="7.9295154185022032E-2"/>
    <n v="6.8493150684931503E-2"/>
    <n v="6.6037735849056603E-2"/>
    <n v="9.1346153846153841E-2"/>
    <n v="5.128205128205128E-2"/>
    <n v="6.3492063492063489E-2"/>
    <n v="5.8823529411764705E-2"/>
    <n v="9.3406593406593408E-2"/>
    <n v="7.8651685393258425E-2"/>
  </r>
  <r>
    <x v="9"/>
    <n v="0.13523573200992556"/>
    <n v="0.12252475247524752"/>
    <n v="0.10696517412935323"/>
    <n v="0.10611735330836454"/>
    <n v="0.14032869785082175"/>
    <n v="0.13070283600493218"/>
    <n v="0.12034739454094293"/>
    <n v="0.10783055198973042"/>
    <n v="0.10430247718383312"/>
    <n v="0.14437086092715232"/>
    <n v="0.13430851063829788"/>
    <n v="0.15312916111850866"/>
    <n v="0.13962765957446807"/>
    <n v="0.16137566137566137"/>
    <n v="0.11920529801324503"/>
    <n v="0.12581063553826199"/>
    <n v="0.12676056338028169"/>
    <n v="0.1245186136071887"/>
  </r>
  <r>
    <x v="10"/>
    <n v="0.22916666666666666"/>
    <n v="0.15384615384615385"/>
    <n v="0.10714285714285714"/>
    <n v="0.12048192771084337"/>
    <n v="0.19101123595505617"/>
    <n v="0.22727272727272727"/>
    <n v="0.14117647058823529"/>
    <n v="0.14772727272727273"/>
    <n v="0.2"/>
    <n v="0.18279569892473119"/>
    <n v="0.21978021978021978"/>
    <n v="0.23595505617977527"/>
    <n v="0.25"/>
    <n v="0.2"/>
    <n v="0.20430107526881722"/>
    <n v="0.16129032258064516"/>
    <n v="0.15555555555555556"/>
    <n v="0.14432989690721648"/>
  </r>
  <r>
    <x v="11"/>
    <n v="0.11392405063291139"/>
    <n v="0.1441326530612245"/>
    <n v="0.11749999999999999"/>
    <n v="9.8014888337468978E-2"/>
    <n v="0.11330049261083744"/>
    <n v="0.10893512851897184"/>
    <n v="0.13090909090909092"/>
    <n v="0.13001215066828675"/>
    <n v="0.1263537906137184"/>
    <n v="0.12183353437876961"/>
    <n v="0.11589008363201912"/>
    <n v="0.14893617021276595"/>
    <n v="0.13466042154566746"/>
    <n v="0.10995370370370371"/>
    <n v="0.14549653579676675"/>
    <n v="0.1156930126002291"/>
    <n v="0.10948081264108352"/>
    <n v="9.6371882086167801E-2"/>
  </r>
  <r>
    <x v="12"/>
    <n v="9.0909090909090912E-2"/>
    <n v="6.7901234567901231E-2"/>
    <n v="6.9620253164556958E-2"/>
    <n v="9.49367088607595E-2"/>
    <n v="7.1428571428571425E-2"/>
    <n v="0.06"/>
    <n v="9.2715231788079472E-2"/>
    <n v="0.11564625850340136"/>
    <n v="6.7567567567567571E-2"/>
    <n v="0.11971830985915492"/>
    <n v="7.8014184397163122E-2"/>
    <n v="6.8965517241379309E-2"/>
    <n v="8.8435374149659865E-2"/>
    <n v="9.7902097902097904E-2"/>
    <n v="7.746478873239436E-2"/>
    <n v="5.7553956834532377E-2"/>
    <n v="5.1470588235294115E-2"/>
    <n v="8.1967213114754092E-2"/>
  </r>
  <r>
    <x v="13"/>
    <n v="0.15032679738562091"/>
    <n v="0.14000000000000001"/>
    <n v="0.10135135135135136"/>
    <n v="0.10884353741496598"/>
    <n v="0.15277777777777779"/>
    <n v="0.17333333333333334"/>
    <n v="9.1503267973856203E-2"/>
    <n v="0.14473684210526316"/>
    <n v="0.15584415584415584"/>
    <n v="0.17449664429530201"/>
    <n v="0.18954248366013071"/>
    <n v="0.14102564102564102"/>
    <n v="0.19078947368421054"/>
    <n v="0.17763157894736842"/>
    <n v="0.17880794701986755"/>
    <n v="0.12925170068027211"/>
    <n v="9.5890410958904104E-2"/>
    <n v="0.11486486486486487"/>
  </r>
  <r>
    <x v="14"/>
    <n v="0.22540983606557377"/>
    <n v="0.12079207920792079"/>
    <n v="0.12598425196850394"/>
    <n v="0.12857142857142856"/>
    <n v="0.14376321353065538"/>
    <n v="0.14130434782608695"/>
    <n v="0.16447368421052633"/>
    <n v="0.11842105263157894"/>
    <n v="0.16411378555798686"/>
    <n v="0.2017353579175705"/>
    <n v="0.12337662337662338"/>
    <n v="0.15384615384615385"/>
    <n v="0.16017316017316016"/>
    <n v="0.14945054945054945"/>
    <n v="0.14705882352941177"/>
    <n v="0.11264367816091954"/>
    <n v="9.3896713615023469E-2"/>
    <n v="0.1111111111111111"/>
  </r>
  <r>
    <x v="15"/>
    <n v="0.13186813186813187"/>
    <n v="0.18625277161862527"/>
    <n v="0.12995594713656389"/>
    <n v="0.13793103448275862"/>
    <n v="0.13443396226415094"/>
    <n v="0.13114754098360656"/>
    <n v="0.125"/>
    <n v="0.141280353200883"/>
    <n v="0.15137614678899083"/>
    <n v="0.15046296296296297"/>
    <n v="0.1738095238095238"/>
    <n v="0.1867612293144208"/>
    <n v="0.16397228637413394"/>
    <n v="0.14945054945054945"/>
    <n v="0.12555066079295155"/>
    <n v="0.12946428571428573"/>
    <n v="0.11363636363636363"/>
    <n v="0.14945054945054945"/>
  </r>
  <r>
    <x v="16"/>
    <n v="0.16763005780346821"/>
    <n v="0.15774099318403115"/>
    <n v="0.14050387596899225"/>
    <n v="0.13508260447035958"/>
    <n v="0.13150147203140333"/>
    <n v="0.14811133200795229"/>
    <n v="0.176056338028169"/>
    <n v="0.16350947158524426"/>
    <n v="0.14583333333333334"/>
    <n v="0.17391304347826086"/>
    <n v="0.15944881889763779"/>
    <n v="0.16011787819253437"/>
    <n v="0.13116370808678501"/>
    <n v="0.14059405940594061"/>
    <n v="0.13188976377952755"/>
    <n v="0.13559322033898305"/>
    <n v="0.14428857715430862"/>
    <n v="0.14115308151093439"/>
  </r>
  <r>
    <x v="17"/>
    <n v="0.16577060931899643"/>
    <n v="0.15384615384615385"/>
    <n v="0.15706806282722513"/>
    <n v="0.16652211621856028"/>
    <n v="0.13784246575342465"/>
    <n v="0.157439446366782"/>
    <n v="0.14855687606112053"/>
    <n v="0.1617161716171617"/>
    <n v="0.15528455284552845"/>
    <n v="0.18004866180048662"/>
    <n v="0.18225419664268586"/>
    <n v="0.16218293620292082"/>
    <n v="0.14732824427480917"/>
    <n v="0.15725190839694655"/>
    <n v="0.14531250000000001"/>
    <n v="0.14162077104642015"/>
    <n v="0.14197051978277736"/>
    <n v="0.15384615384615385"/>
  </r>
  <r>
    <x v="18"/>
    <n v="0.15968586387434555"/>
    <n v="0.16929133858267717"/>
    <n v="0.14191852825229961"/>
    <n v="0.15171503957783641"/>
    <n v="0.17073170731707318"/>
    <n v="0.16423841059602648"/>
    <n v="0.16237113402061856"/>
    <n v="0.17076326002587322"/>
    <n v="0.1386392811296534"/>
    <n v="0.18872870249017037"/>
    <n v="0.18324607329842932"/>
    <n v="0.15256410256410258"/>
    <n v="0.15708812260536398"/>
    <n v="0.17018633540372671"/>
    <n v="0.1191969887076537"/>
    <n v="0.13151364764267989"/>
    <n v="0.11851851851851852"/>
    <n v="0.1116564417177914"/>
  </r>
  <r>
    <x v="19"/>
    <n v="0.13562386980108498"/>
    <n v="0.13082437275985664"/>
    <n v="0.12299465240641712"/>
    <n v="0.12386156648451731"/>
    <n v="0.11454545454545455"/>
    <n v="0.14234234234234233"/>
    <n v="0.13903743315508021"/>
    <n v="0.12773722627737227"/>
    <n v="0.1270718232044199"/>
    <n v="0.16759776536312848"/>
    <n v="0.1367837338262477"/>
    <n v="0.15653775322283608"/>
    <n v="0.13653136531365315"/>
    <n v="0.11796733212341198"/>
    <n v="0.10889292196007259"/>
    <n v="0.11586452762923351"/>
    <n v="0.10215053763440861"/>
    <n v="9.8765432098765427E-2"/>
  </r>
  <r>
    <x v="20"/>
    <n v="0.15103734439834024"/>
    <n v="0.19755102040816327"/>
    <n v="0.16826923076923078"/>
    <n v="0.1416"/>
    <n v="0.14193025141930252"/>
    <n v="0.14469453376205788"/>
    <n v="0.15458937198067632"/>
    <n v="0.15550041356492969"/>
    <n v="0.1386306001690617"/>
    <n v="0.16852966466036112"/>
    <n v="0.17110920034393809"/>
    <n v="0.17123287671232876"/>
    <n v="0.15312232677502138"/>
    <n v="0.14066496163682865"/>
    <n v="0.11940298507462686"/>
    <n v="0.13562386980108498"/>
    <n v="0.12704174228675136"/>
    <n v="0.14556962025316456"/>
  </r>
  <r>
    <x v="21"/>
    <n v="0.19332161687170474"/>
    <n v="0.15870307167235495"/>
    <n v="0.18474576271186441"/>
    <n v="0.16161616161616163"/>
    <n v="0.18032786885245902"/>
    <n v="0.19879518072289157"/>
    <n v="0.20388349514563106"/>
    <n v="0.15122873345935728"/>
    <n v="0.14071294559099437"/>
    <n v="0.20037453183520598"/>
    <n v="0.20142602495543671"/>
    <n v="0.16782006920415224"/>
    <n v="0.14067796610169492"/>
    <n v="0.13833333333333334"/>
    <n v="0.11532125205930807"/>
    <n v="0.11475409836065574"/>
    <n v="9.7087378640776698E-2"/>
    <n v="0.13793103448275862"/>
  </r>
  <r>
    <x v="22"/>
    <n v="0.16470588235294117"/>
    <n v="0.11392405063291139"/>
    <n v="0.12820512820512819"/>
    <n v="0.12987012987012986"/>
    <n v="0.10810810810810811"/>
    <n v="9.5890410958904104E-2"/>
    <n v="0.15277777777777779"/>
    <n v="0.12676056338028169"/>
    <n v="0.17142857142857143"/>
    <n v="0.22058823529411764"/>
    <n v="0.14864864864864866"/>
    <n v="0.1388888888888889"/>
    <n v="0.1111111111111111"/>
    <n v="0.21794871794871795"/>
    <n v="0.13750000000000001"/>
    <n v="7.4999999999999997E-2"/>
    <n v="6.0240963855421686E-2"/>
    <n v="0.15662650602409639"/>
  </r>
  <r>
    <x v="23"/>
    <n v="0.15343915343915343"/>
    <n v="0.12"/>
    <n v="0.11450381679389313"/>
    <n v="0.11948051948051948"/>
    <n v="0.15245478036175711"/>
    <n v="0.17391304347826086"/>
    <n v="0.14249363867684478"/>
    <n v="0.14358974358974358"/>
    <n v="0.15681233933161953"/>
    <n v="0.17647058823529413"/>
    <n v="0.11825192802056556"/>
    <n v="0.14358974358974358"/>
    <n v="0.13612565445026178"/>
    <n v="0.13520408163265307"/>
    <n v="0.13144329896907217"/>
    <n v="8.8541666666666671E-2"/>
    <n v="8.3769633507853408E-2"/>
    <n v="9.4736842105263161E-2"/>
  </r>
  <r>
    <x v="24"/>
    <n v="0.1788793103448276"/>
    <n v="0.13403416557161629"/>
    <n v="0.14190981432360741"/>
    <n v="0.15719063545150502"/>
    <n v="0.16283650689428758"/>
    <n v="0.16785022595222723"/>
    <n v="0.16274634456452639"/>
    <n v="0.15964802011313639"/>
    <n v="0.20361145703611458"/>
    <n v="0.22761194029850745"/>
    <n v="0.17753623188405798"/>
    <n v="0.18381915526472337"/>
    <n v="0.15930232558139534"/>
    <n v="0.13957597173144876"/>
    <n v="0.12183353437876961"/>
    <n v="9.8826436071649162E-2"/>
    <n v="9.9317194289261335E-2"/>
    <n v="0.10995085995085994"/>
  </r>
  <r>
    <x v="25"/>
    <n v="0.13872832369942195"/>
    <n v="0.11666666666666667"/>
    <n v="0.14444444444444443"/>
    <n v="0.13736263736263737"/>
    <n v="0.12994350282485875"/>
    <n v="0.13559322033898305"/>
    <n v="0.13513513513513514"/>
    <n v="0.14054054054054055"/>
    <n v="0.21546961325966851"/>
    <n v="0.13114754098360656"/>
    <n v="0.16939890710382513"/>
    <n v="0.15789473684210525"/>
    <n v="0.14893617021276595"/>
    <n v="0.14736842105263157"/>
    <n v="0.1276595744680851"/>
    <n v="0.12234042553191489"/>
    <n v="0.10695187165775401"/>
    <n v="0.10215053763440861"/>
  </r>
  <r>
    <x v="26"/>
    <n v="0.10240963855421686"/>
    <n v="0.14723926380368099"/>
    <n v="0.1144578313253012"/>
    <n v="0.12650602409638553"/>
    <n v="0.11180124223602485"/>
    <n v="0.14838709677419354"/>
    <n v="0.15189873417721519"/>
    <n v="0.14285714285714285"/>
    <n v="0.17088607594936708"/>
    <n v="0.2356687898089172"/>
    <n v="0.14012738853503184"/>
    <n v="0.12903225806451613"/>
    <n v="0.11464968152866242"/>
    <n v="0.12666666666666668"/>
    <n v="0.10738255033557047"/>
    <n v="7.4324324324324328E-2"/>
    <n v="9.5890410958904104E-2"/>
    <n v="9.5238095238095233E-2"/>
  </r>
  <r>
    <x v="27"/>
    <n v="0.10472972972972973"/>
    <n v="0.12333333333333334"/>
    <n v="0.17799352750809061"/>
    <n v="0.12738853503184713"/>
    <n v="0.16257668711656442"/>
    <n v="0.12130177514792899"/>
    <n v="0.15"/>
    <n v="0.16521739130434782"/>
    <n v="0.1396011396011396"/>
    <n v="0.16246498599439776"/>
    <n v="0.1270718232044199"/>
    <n v="0.12534059945504086"/>
    <n v="0.13477088948787061"/>
    <n v="0.12244897959183673"/>
    <n v="0.14285714285714285"/>
    <n v="0.12437810945273632"/>
    <n v="7.3170731707317069E-2"/>
    <n v="0.10096153846153846"/>
  </r>
  <r>
    <x v="28"/>
    <n v="0.16326530612244897"/>
    <n v="0.16666666666666666"/>
    <n v="0.19298245614035087"/>
    <n v="0.17543859649122806"/>
    <n v="6.7796610169491525E-2"/>
    <n v="0.13559322033898305"/>
    <n v="0.125"/>
    <n v="0.11538461538461539"/>
    <n v="0.11764705882352941"/>
    <n v="0.1875"/>
    <n v="0.16666666666666666"/>
    <n v="0.17391304347826086"/>
    <n v="0.15217391304347827"/>
    <n v="7.8431372549019607E-2"/>
    <n v="9.8039215686274508E-2"/>
    <n v="0.12"/>
    <n v="0.1"/>
    <n v="5.7692307692307696E-2"/>
  </r>
  <r>
    <x v="29"/>
    <n v="9.3333333333333338E-2"/>
    <n v="0.12162162162162163"/>
    <n v="0.14102564102564102"/>
    <n v="0.14473684210526316"/>
    <n v="0.11392405063291139"/>
    <n v="0.14814814814814814"/>
    <n v="0.11627906976744186"/>
    <n v="0.1348314606741573"/>
    <n v="0.3146067415730337"/>
    <n v="0.24468085106382978"/>
    <n v="0.20430107526881722"/>
    <n v="0.14893617021276595"/>
    <n v="0.13978494623655913"/>
    <n v="0.15463917525773196"/>
    <n v="0.15"/>
    <n v="0.16666666666666666"/>
    <n v="0.17475728155339806"/>
    <n v="0.14851485148514851"/>
  </r>
  <r>
    <x v="30"/>
    <n v="5.6603773584905662E-2"/>
    <n v="0.06"/>
    <n v="2.0833333333333332E-2"/>
    <n v="2.1739130434782608E-2"/>
    <n v="4.2553191489361701E-2"/>
    <n v="0.13043478260869565"/>
    <n v="0.08"/>
    <n v="0.04"/>
    <n v="4.0816326530612242E-2"/>
    <n v="0.12244897959183673"/>
    <n v="0.06"/>
    <n v="8.3333333333333329E-2"/>
    <n v="4.2553191489361701E-2"/>
    <n v="0.10909090909090909"/>
    <n v="0.1206896551724138"/>
    <n v="9.8039215686274508E-2"/>
    <n v="0.17777777777777778"/>
    <n v="0.11363636363636363"/>
  </r>
  <r>
    <x v="31"/>
    <n v="9.3240093240093247E-2"/>
    <n v="0.11001642036124795"/>
    <n v="0.1037037037037037"/>
    <n v="8.026208026208026E-2"/>
    <n v="0.11233108108108109"/>
    <n v="9.6000000000000002E-2"/>
    <n v="0.10746812386156648"/>
    <n v="0.1167420814479638"/>
    <n v="0.13746630727762804"/>
    <n v="0.15112262521588946"/>
    <n v="0.19596299411269974"/>
    <n v="0.16136539953452289"/>
    <n v="0.15552325581395349"/>
    <n v="0.14917127071823205"/>
    <n v="0.1140893470790378"/>
    <n v="0.11788896504455106"/>
    <n v="9.2328581126951803E-2"/>
    <n v="0.10020040080160321"/>
  </r>
  <r>
    <x v="32"/>
    <n v="5.9445178335535004E-2"/>
    <n v="6.1141304347826088E-2"/>
    <n v="6.4952638700947224E-2"/>
    <n v="6.0565275908479141E-2"/>
    <n v="6.8364611260053623E-2"/>
    <n v="6.49867374005305E-2"/>
    <n v="6.7017082785808146E-2"/>
    <n v="5.9288537549407112E-2"/>
    <n v="6.5573770491803282E-2"/>
    <n v="9.9050203527815461E-2"/>
    <n v="7.4315514993481088E-2"/>
    <n v="9.1503267973856203E-2"/>
    <n v="7.2538860103626937E-2"/>
    <n v="7.1156289707750953E-2"/>
    <n v="6.8354430379746839E-2"/>
    <n v="6.9053708439897693E-2"/>
    <n v="6.1068702290076333E-2"/>
    <n v="6.4304461942257224E-2"/>
  </r>
  <r>
    <x v="33"/>
    <n v="0.16961451247165532"/>
    <n v="0.14772204325816843"/>
    <n v="0.1752136752136752"/>
    <n v="0.16958808063102543"/>
    <n v="0.13802083333333334"/>
    <n v="0.15274772825616617"/>
    <n v="0.16076294277929154"/>
    <n v="0.17995110024449879"/>
    <n v="0.13479780329505742"/>
    <n v="0.1526639344262295"/>
    <n v="0.16485788113695091"/>
    <n v="0.16803278688524589"/>
    <n v="0.14454732510288065"/>
    <n v="0.14734561213434452"/>
    <n v="0.16459794927145169"/>
    <n v="0.12943632567849686"/>
    <n v="0.17029177718832891"/>
    <n v="0.12767094017094016"/>
  </r>
  <r>
    <x v="34"/>
    <n v="6.6420664206642069E-2"/>
    <n v="5.514705882352941E-2"/>
    <n v="8.8888888888888892E-2"/>
    <n v="0.11070110701107011"/>
    <n v="0.11895910780669144"/>
    <n v="0.11594202898550725"/>
    <n v="0.10408921933085502"/>
    <n v="0.10646387832699619"/>
    <n v="8.8983050847457626E-2"/>
    <n v="0.1206896551724138"/>
    <n v="8.0357142857142863E-2"/>
    <n v="0.15111111111111111"/>
    <n v="0.13043478260869565"/>
    <n v="0.14285714285714285"/>
    <n v="0.10548523206751055"/>
    <n v="8.8983050847457626E-2"/>
    <n v="0.1729957805907173"/>
    <n v="0.14509803921568629"/>
  </r>
  <r>
    <x v="35"/>
    <n v="0.15724815724815724"/>
    <n v="0.16313823163138233"/>
    <n v="0.12609238451935081"/>
    <n v="0.13857677902621723"/>
    <n v="0.10314465408805032"/>
    <n v="0.1424968474148802"/>
    <n v="0.1414267834793492"/>
    <n v="0.1411042944785276"/>
    <n v="0.12394705174488568"/>
    <n v="0.15137067938021453"/>
    <n v="0.14622641509433962"/>
    <n v="0.14712643678160919"/>
    <n v="0.15165336374002281"/>
    <n v="0.13146067415730336"/>
    <n v="0.12074643249176729"/>
    <n v="0.10303687635574837"/>
    <n v="0.11797752808988764"/>
    <n v="9.297052154195011E-2"/>
  </r>
  <r>
    <x v="36"/>
    <n v="0.18181818181818182"/>
    <n v="8.8235294117647065E-2"/>
    <n v="5.5555555555555552E-2"/>
    <n v="5.8823529411764705E-2"/>
    <n v="0"/>
    <n v="0"/>
    <n v="3.5714285714285712E-2"/>
    <n v="0.14285714285714285"/>
    <n v="3.7037037037037035E-2"/>
    <n v="0.14814814814814814"/>
    <n v="0.14814814814814814"/>
    <n v="0.10344827586206896"/>
    <n v="0.17241379310344829"/>
    <n v="0.21276595744680851"/>
    <n v="0.14285714285714285"/>
    <n v="0.16981132075471697"/>
    <n v="0.11764705882352941"/>
    <n v="0.11538461538461539"/>
  </r>
  <r>
    <x v="37"/>
    <n v="0.10097887686759402"/>
    <n v="0.10110005238344683"/>
    <n v="8.8424437299035374E-2"/>
    <n v="9.94535519125683E-2"/>
    <n v="8.756274400446179E-2"/>
    <n v="0.10679611650485436"/>
    <n v="0.10971428571428571"/>
    <n v="0.10408042578356003"/>
    <n v="9.9312929419113058E-2"/>
    <n v="0.11895424836601307"/>
    <n v="0.13567174056915951"/>
    <n v="0.13563829787234041"/>
    <n v="0.10935441370223979"/>
    <n v="0.13310810810810811"/>
    <n v="0.12190082644628099"/>
    <n v="0.11477663230240549"/>
    <n v="0.12200137080191913"/>
    <n v="0.1543296089385475"/>
  </r>
  <r>
    <x v="38"/>
    <n v="0.14893617021276595"/>
    <n v="0.15789473684210525"/>
    <n v="0.14822134387351779"/>
    <n v="0.14566929133858267"/>
    <n v="0.1541501976284585"/>
    <n v="0.14792899408284024"/>
    <n v="0.15247524752475247"/>
    <n v="0.15060240963855423"/>
    <n v="0.13293650793650794"/>
    <n v="0.20440881763527055"/>
    <n v="0.15506958250497019"/>
    <n v="0.17979797979797979"/>
    <n v="0.15353535353535352"/>
    <n v="0.15277777777777779"/>
    <n v="0.16096579476861167"/>
    <n v="0.14693877551020409"/>
    <n v="0.16096579476861167"/>
    <n v="0.15120967741935484"/>
  </r>
  <r>
    <x v="39"/>
    <n v="0.1424"/>
    <n v="0.11935483870967742"/>
    <n v="0.14761904761904762"/>
    <n v="0.15781249999999999"/>
    <n v="9.0236686390532547E-2"/>
    <n v="9.8693759071117562E-2"/>
    <n v="0.15285714285714286"/>
    <n v="9.8118279569892469E-2"/>
    <n v="8.0368906455862976E-2"/>
    <n v="8.3224967490247076E-2"/>
    <n v="7.9589216944801033E-2"/>
    <n v="0.11040609137055837"/>
    <n v="0.11931119311193111"/>
    <n v="0.11948955916473318"/>
    <n v="8.9017341040462425E-2"/>
    <n v="9.2059838895281937E-2"/>
    <n v="8.1112398609501743E-2"/>
    <n v="8.0890973036342323E-2"/>
  </r>
  <r>
    <x v="40"/>
    <n v="0.10115266996000941"/>
    <n v="9.8952270081490101E-2"/>
    <n v="8.8607594936708861E-2"/>
    <n v="9.7666971637694416E-2"/>
    <n v="0.11376146788990826"/>
    <n v="0.10329920364050058"/>
    <n v="0.11008762075937992"/>
    <n v="0.10443747198565666"/>
    <n v="9.8938332956855654E-2"/>
    <n v="0.1185824625170377"/>
    <n v="0.11284486657620986"/>
    <n v="0.11755450663070353"/>
    <n v="0.10879218472468917"/>
    <n v="0.10696132596685083"/>
    <n v="8.9922480620155038E-2"/>
    <n v="9.3174674449932646E-2"/>
    <n v="0.10774410774410774"/>
    <n v="9.6493187402278316E-2"/>
  </r>
  <r>
    <x v="41"/>
    <n v="9.106830122591944E-2"/>
    <n v="0.08"/>
    <n v="6.5292096219931275E-2"/>
    <n v="5.9829059829059832E-2"/>
    <n v="5.8119658119658121E-2"/>
    <n v="6.6439522998296419E-2"/>
    <n v="6.0504201680672269E-2"/>
    <n v="7.5376884422110546E-2"/>
    <n v="6.5495207667731634E-2"/>
    <n v="9.3558282208588958E-2"/>
    <n v="6.5217391304347824E-2"/>
    <n v="8.7581699346405223E-2"/>
    <n v="6.734434561626429E-2"/>
    <n v="5.3349875930521089E-2"/>
    <n v="6.1804697156983932E-2"/>
    <n v="5.7179161372299871E-2"/>
    <n v="4.9304677623261697E-2"/>
    <n v="6.5432098765432101E-2"/>
  </r>
  <r>
    <x v="42"/>
    <n v="0.17099697885196374"/>
    <n v="0.16887019230769232"/>
    <n v="0.14757048590281943"/>
    <n v="0.15064298836497245"/>
    <n v="0.13831089351285189"/>
    <n v="0.15263476680799515"/>
    <n v="0.16474863718958208"/>
    <n v="0.17356881851400729"/>
    <n v="0.14604707302353651"/>
    <n v="0.15586034912718205"/>
    <n v="0.1969309462915601"/>
    <n v="0.2180306905370844"/>
    <n v="0.17023959646910466"/>
    <n v="0.15942028985507245"/>
    <n v="0.13299232736572891"/>
    <n v="0.13680154142581888"/>
    <n v="0.13478818998716302"/>
    <n v="0.14479638009049775"/>
  </r>
  <r>
    <x v="43"/>
    <n v="0.12025316455696203"/>
    <n v="0.13815789473684212"/>
    <n v="0.14864864864864866"/>
    <n v="0.12751677852348994"/>
    <n v="0.13380281690140844"/>
    <n v="7.6923076923076927E-2"/>
    <n v="0.29251700680272108"/>
    <n v="0.18633540372670807"/>
    <n v="0.13907284768211919"/>
    <n v="0.14482758620689656"/>
    <n v="0.17241379310344829"/>
    <n v="0.16438356164383561"/>
    <n v="9.7222222222222224E-2"/>
    <n v="0.12949640287769784"/>
    <n v="0.11363636363636363"/>
    <n v="9.2307692307692313E-2"/>
    <n v="0.16923076923076924"/>
    <n v="8.2089552238805971E-2"/>
  </r>
  <r>
    <x v="44"/>
    <n v="0.125"/>
    <n v="8.4745762711864403E-2"/>
    <n v="0.11864406779661017"/>
    <n v="0.15"/>
    <n v="0.11864406779661017"/>
    <n v="0.1"/>
    <n v="0.11290322580645161"/>
    <n v="0.15625"/>
    <n v="0.1044776119402985"/>
    <n v="0.10294117647058823"/>
    <n v="0.1044776119402985"/>
    <n v="8.9552238805970144E-2"/>
    <n v="5.8823529411764705E-2"/>
    <n v="8.8235294117647065E-2"/>
    <n v="0.10294117647058823"/>
    <n v="2.9411764705882353E-2"/>
    <n v="0.11594202898550725"/>
    <n v="7.4626865671641784E-2"/>
  </r>
  <r>
    <x v="45"/>
    <n v="0.14658309745248685"/>
    <n v="0.14865424430641822"/>
    <n v="0.1558193767224931"/>
    <n v="0.14816405411208933"/>
    <n v="0.1520068317677199"/>
    <n v="0.17350825222175201"/>
    <n v="0.15188583078491336"/>
    <n v="0.14309553608677514"/>
    <n v="0.12213908450704225"/>
    <n v="0.16312056737588654"/>
    <n v="0.16092227240313764"/>
    <n v="0.17102759276879162"/>
    <n v="0.1641086186540732"/>
    <n v="0.15824468085106383"/>
    <n v="0.12793791574279378"/>
    <n v="0.12522045855379188"/>
    <n v="0.12913834685376013"/>
    <n v="0.12973086627417998"/>
  </r>
  <r>
    <x v="46"/>
    <n v="0.11020104244229337"/>
    <n v="0.11374045801526718"/>
    <n v="0.10400616332819723"/>
    <n v="0.1198443579766537"/>
    <n v="9.2331768388106417E-2"/>
    <n v="0.10920436817472699"/>
    <n v="0.12322274881516587"/>
    <n v="0.11146245059288537"/>
    <n v="0.10135674381484437"/>
    <n v="0.14676616915422885"/>
    <n v="0.1217564870259481"/>
    <n v="0.12204989885367498"/>
    <n v="0.10983827493261455"/>
    <n v="0.11707317073170732"/>
    <n v="0.10761705101327743"/>
    <n v="9.7183098591549291E-2"/>
    <n v="0.11235170969993022"/>
    <n v="0.11576011157601115"/>
  </r>
  <r>
    <x v="47"/>
    <n v="0.12730318257956449"/>
    <n v="0.12828947368421054"/>
    <n v="0.12704174228675136"/>
    <n v="0.12834224598930483"/>
    <n v="0.1316793893129771"/>
    <n v="0.16387337057728119"/>
    <n v="0.15686274509803921"/>
    <n v="0.12962962962962962"/>
    <n v="0.12568306010928962"/>
    <n v="0.11531531531531532"/>
    <n v="0.11560693641618497"/>
    <n v="0.13878326996197718"/>
    <n v="0.11194029850746269"/>
    <n v="0.14586994727592267"/>
    <n v="0.10763209393346379"/>
    <n v="0.13911290322580644"/>
    <n v="0.1073558648111332"/>
    <n v="0.10916179337231968"/>
  </r>
  <r>
    <x v="48"/>
    <n v="0.15711947626841244"/>
    <n v="0.15503246753246752"/>
    <n v="0.14017929910350449"/>
    <n v="0.12661290322580646"/>
    <n v="0.12853678253839934"/>
    <n v="0.15248796147672553"/>
    <n v="0.16614420062695925"/>
    <n v="0.13112164296998421"/>
    <n v="0.12470023980815348"/>
    <n v="0.14168714168714169"/>
    <n v="0.12479608482871125"/>
    <n v="0.13669650122050447"/>
    <n v="0.1239870340356564"/>
    <n v="0.12479740680713128"/>
    <n v="0.11856091578086672"/>
    <n v="0.11803278688524591"/>
    <n v="0.11745513866231648"/>
    <n v="0.10136765888978279"/>
  </r>
  <r>
    <x v="49"/>
    <n v="6.4492753623188404E-2"/>
    <n v="6.2969588550983904E-2"/>
    <n v="7.5284090909090912E-2"/>
    <n v="6.0264317180616742E-2"/>
    <n v="5.1425572852894876E-2"/>
    <n v="6.3324080499653018E-2"/>
    <n v="6.5433367591640978E-2"/>
    <n v="5.8623619371282923E-2"/>
    <n v="4.8530416951469584E-2"/>
    <n v="6.3793688496776385E-2"/>
    <n v="5.9834822181021409E-2"/>
    <n v="7.049564634963161E-2"/>
    <n v="5.8197539075490523E-2"/>
    <n v="5.5370801463252413E-2"/>
    <n v="5.0543933054393309E-2"/>
    <n v="4.4826423997303674E-2"/>
    <n v="4.5700744752877456E-2"/>
    <n v="5.2542084679476277E-2"/>
  </r>
  <r>
    <x v="50"/>
    <n v="0.1141804788213628"/>
    <n v="0.10594795539033457"/>
    <n v="0.11654135338345864"/>
    <n v="0.12336448598130841"/>
    <n v="9.4717668488160295E-2"/>
    <n v="0.14678899082568808"/>
    <n v="0.17241379310344829"/>
    <n v="0.12780656303972365"/>
    <n v="0.10401459854014598"/>
    <n v="0.15254237288135594"/>
    <n v="0.1323251417769376"/>
    <n v="0.1036468330134357"/>
    <n v="0.11685823754789272"/>
    <n v="0.10861423220973783"/>
    <n v="0.11401869158878504"/>
    <n v="0.10266159695817491"/>
    <n v="7.8694817658349334E-2"/>
    <n v="0.10128913443830571"/>
  </r>
  <r>
    <x v="51"/>
    <n v="0.12313167259786477"/>
    <n v="0.12179487179487179"/>
    <n v="0.12653651482284889"/>
    <n v="0.10894660894660894"/>
    <n v="0.12464589235127478"/>
    <n v="0.12624113475177304"/>
    <n v="0.10719322990126939"/>
    <n v="0.12527154236060825"/>
    <n v="0.10607168983174835"/>
    <n v="0.13089005235602094"/>
    <n v="0.1175584024114544"/>
    <n v="0.128419452887538"/>
    <n v="0.10730593607305935"/>
    <n v="0.11236863379143087"/>
    <n v="0.11494252873563218"/>
    <n v="0.10951979780960404"/>
    <n v="0.11561691113028473"/>
    <n v="0.12250217202432667"/>
  </r>
  <r>
    <x v="52"/>
    <n v="0.22440944881889763"/>
    <n v="0.25"/>
    <n v="0.22336769759450173"/>
    <n v="0.15719063545150502"/>
    <n v="0.16451612903225807"/>
    <n v="0.13836477987421383"/>
    <n v="0.19003115264797507"/>
    <n v="0.18731988472622479"/>
    <n v="0.18082191780821918"/>
    <n v="0.15094339622641509"/>
    <n v="0.13172043010752688"/>
    <n v="0.17914438502673796"/>
    <n v="0.1421188630490956"/>
    <n v="0.12596401028277635"/>
    <n v="0.10026385224274406"/>
    <n v="9.8958333333333329E-2"/>
    <n v="6.3324538258575203E-2"/>
    <n v="7.8590785907859076E-2"/>
  </r>
  <r>
    <x v="53"/>
    <n v="0.1630901287553648"/>
    <n v="0.16163793103448276"/>
    <n v="0.18636363636363637"/>
    <n v="0.15492957746478872"/>
    <n v="0.20046082949308755"/>
    <n v="0.1834862385321101"/>
    <n v="0.22666666666666666"/>
    <n v="0.19098712446351931"/>
    <n v="0.1788793103448276"/>
    <n v="0.21086956521739131"/>
    <n v="0.2178649237472767"/>
    <n v="0.19696969696969696"/>
    <n v="0.21598272138228941"/>
    <n v="0.1945031712473573"/>
    <n v="0.27766599597585512"/>
    <n v="0.21062992125984251"/>
    <n v="0.20512820512820512"/>
    <n v="0.23540856031128404"/>
  </r>
  <r>
    <x v="54"/>
    <n v="3.9630118890356669E-2"/>
    <n v="5.7719380572501172E-2"/>
    <n v="4.2340627973358705E-2"/>
    <n v="3.7125178486435033E-2"/>
    <n v="4.5432340009770394E-2"/>
    <n v="4.7919957872564506E-2"/>
    <n v="4.1286863270777477E-2"/>
    <n v="4.3548387096774194E-2"/>
    <n v="6.4589235127478759E-2"/>
    <n v="6.662553979025293E-2"/>
    <n v="7.347447073474471E-2"/>
    <n v="8.0840229153405468E-2"/>
    <n v="6.2582345191040847E-2"/>
    <n v="6.4056939501779361E-2"/>
    <n v="6.4237775647171619E-2"/>
    <n v="6.1728395061728392E-2"/>
    <n v="6.7502410800385729E-2"/>
    <n v="7.3429951690821255E-2"/>
  </r>
  <r>
    <x v="55"/>
    <n v="0.11392405063291139"/>
    <n v="0.12987012987012986"/>
    <n v="0.11538461538461539"/>
    <n v="0.10256410256410256"/>
    <n v="0.12"/>
    <n v="0.11538461538461539"/>
    <n v="8.8607594936708861E-2"/>
    <n v="0.11538461538461539"/>
    <n v="7.407407407407407E-2"/>
    <n v="7.3170731707317069E-2"/>
    <n v="8.5365853658536592E-2"/>
    <n v="9.7560975609756101E-2"/>
    <n v="8.5365853658536592E-2"/>
    <n v="6.4102564102564097E-2"/>
    <n v="7.2463768115942032E-2"/>
    <n v="5.8823529411764705E-2"/>
    <n v="0.11290322580645161"/>
    <n v="6.8965517241379309E-2"/>
  </r>
  <r>
    <x v="56"/>
    <n v="0.18118466898954705"/>
    <n v="0.19148936170212766"/>
    <n v="0.16433566433566432"/>
    <n v="0.17421602787456447"/>
    <n v="0.1423611111111111"/>
    <n v="0.19285714285714287"/>
    <n v="0.16014234875444841"/>
    <n v="0.17625899280575538"/>
    <n v="0.1793103448275862"/>
    <n v="0.13356164383561644"/>
    <n v="0"/>
    <n v="0"/>
    <n v="0"/>
    <n v="0"/>
    <n v="0"/>
    <n v="0"/>
    <n v="0"/>
    <n v="0"/>
  </r>
  <r>
    <x v="57"/>
    <n v="9.6865151766462099E-2"/>
    <n v="9.475465313028765E-2"/>
    <n v="9.6861747243426638E-2"/>
    <n v="9.3106995884773669E-2"/>
    <n v="9.2504827101983503E-2"/>
    <n v="9.6120237679133164E-2"/>
    <n v="9.3814789219073949E-2"/>
    <n v="8.9936886395511922E-2"/>
    <n v="8.3318433756481319E-2"/>
    <n v="0.10772920125438111"/>
    <n v="0.1"/>
    <n v="0.11706464764123471"/>
    <n v="9.0310077519379847E-2"/>
    <n v="9.4009983361064892E-2"/>
    <n v="8.2572702186372318E-2"/>
    <n v="8.3823209231439141E-2"/>
    <n v="8.7052099362497248E-2"/>
    <n v="0.10088191008819102"/>
  </r>
  <r>
    <x v="58"/>
    <n v="0.12536443148688048"/>
    <n v="0.15295815295815296"/>
    <n v="0.13305322128851541"/>
    <n v="0.10845070422535211"/>
    <n v="9.4575799721835885E-2"/>
    <n v="0.12880886426592797"/>
    <n v="0.14305177111716622"/>
    <n v="0.12567567567567567"/>
    <n v="0.15733333333333333"/>
    <n v="0.12552891396332863"/>
    <n v="0.14488636363636365"/>
    <n v="0.15078236130867709"/>
    <n v="0.17147192716236723"/>
    <n v="0.14328808446455504"/>
    <n v="0.11094224924012158"/>
    <n v="0.12111801242236025"/>
    <n v="0.15846153846153846"/>
    <n v="0.1448382126348228"/>
  </r>
  <r>
    <x v="59"/>
    <n v="8.2011780697779785E-2"/>
    <n v="8.8607594936708861E-2"/>
    <n v="7.7030162412993042E-2"/>
    <n v="8.2832022211938916E-2"/>
    <n v="8.6855550394797962E-2"/>
    <n v="9.4025011579434922E-2"/>
    <n v="0.1048723897911833"/>
    <n v="0.10046296296296296"/>
    <n v="7.5792374827744605E-2"/>
    <n v="0.10296846011131726"/>
    <n v="8.5793357933579339E-2"/>
    <n v="0.10835629017447199"/>
    <n v="0.10069284064665127"/>
    <n v="9.3993580926180653E-2"/>
    <n v="9.3479252165982671E-2"/>
    <n v="7.636363636363637E-2"/>
    <n v="8.9390519187358922E-2"/>
    <n v="9.1441441441441437E-2"/>
  </r>
  <r>
    <x v="60"/>
    <n v="0.15206878022568512"/>
    <n v="0.13987138263665594"/>
    <n v="0.12695840086439764"/>
    <n v="0.11871893981225842"/>
    <n v="0.11493614658523042"/>
    <n v="0.11196911196911197"/>
    <n v="0.14609850581073602"/>
    <n v="0.15764828303850156"/>
    <n v="0.15071183112420225"/>
    <n v="0.17355371900826447"/>
    <n v="0.14449016918152721"/>
    <n v="0.13783403656821377"/>
    <n v="0.13816102906145783"/>
    <n v="0.11955977988994497"/>
    <n v="0.10676691729323308"/>
    <n v="9.7372488408037097E-2"/>
    <n v="9.5064935064935061E-2"/>
    <n v="0.10237849017580145"/>
  </r>
  <r>
    <x v="61"/>
    <n v="7.2869955156950675E-2"/>
    <n v="5.8498896247240618E-2"/>
    <n v="7.8021978021978022E-2"/>
    <n v="6.6376496191512507E-2"/>
    <n v="6.7887931034482762E-2"/>
    <n v="5.3705692803437163E-2"/>
    <n v="7.6426264800861135E-2"/>
    <n v="7.3118279569892475E-2"/>
    <n v="6.4410480349344976E-2"/>
    <n v="8.9324618736383449E-2"/>
    <n v="8.9227421109902061E-2"/>
    <n v="8.9826839826839824E-2"/>
    <n v="9.2948717948717952E-2"/>
    <n v="5.7591623036649213E-2"/>
    <n v="7.0759625390218517E-2"/>
    <n v="8.7878787878787876E-2"/>
    <n v="8.617234468937876E-2"/>
    <n v="6.7460317460317457E-2"/>
  </r>
  <r>
    <x v="62"/>
    <n v="0.16666666666666666"/>
    <n v="0"/>
    <n v="0.66666666666666663"/>
    <n v="0.2"/>
    <n v="0.4"/>
    <n v="0.25"/>
    <n v="0"/>
    <n v="0"/>
    <n v="0"/>
    <n v="0.25"/>
    <n v="0"/>
    <n v="0"/>
    <n v="0"/>
    <n v="0.16666666666666666"/>
    <n v="0"/>
    <n v="0.25"/>
    <n v="0.22222222222222221"/>
    <n v="0.1111111111111111"/>
  </r>
  <r>
    <x v="63"/>
    <n v="7.1428571428571425E-2"/>
    <n v="7.1428571428571425E-2"/>
    <n v="4.7619047619047616E-2"/>
    <n v="4.7619047619047616E-2"/>
    <n v="7.1428571428571425E-2"/>
    <n v="2.3809523809523808E-2"/>
    <n v="4.7619047619047616E-2"/>
    <n v="6.9767441860465115E-2"/>
    <n v="9.3023255813953487E-2"/>
    <n v="0.1"/>
    <n v="0.125"/>
    <n v="9.5238095238095233E-2"/>
    <n v="7.1428571428571425E-2"/>
    <n v="4.6511627906976744E-2"/>
    <n v="0.11363636363636363"/>
    <n v="0.13636363636363635"/>
    <n v="7.1428571428571425E-2"/>
    <n v="0.14285714285714285"/>
  </r>
  <r>
    <x v="64"/>
    <n v="0"/>
    <n v="0.4"/>
    <n v="0.2"/>
    <n v="0"/>
    <n v="0"/>
    <n v="0.2"/>
    <n v="0"/>
    <n v="0.16666666666666666"/>
    <n v="0"/>
    <n v="0"/>
    <n v="0"/>
    <n v="0.16666666666666666"/>
    <n v="0"/>
    <n v="0"/>
    <n v="0"/>
    <n v="0.1"/>
    <n v="0.1"/>
    <n v="0"/>
  </r>
  <r>
    <x v="65"/>
    <m/>
    <m/>
    <m/>
    <m/>
    <m/>
    <m/>
    <m/>
    <m/>
    <m/>
    <m/>
    <m/>
    <m/>
    <m/>
    <m/>
    <m/>
    <m/>
    <m/>
    <m/>
  </r>
  <r>
    <x v="66"/>
    <n v="0.12448132780082988"/>
    <n v="8.8235294117647065E-2"/>
    <n v="9.8290598290598288E-2"/>
    <n v="0.13135593220338984"/>
    <n v="0.10526315789473684"/>
    <n v="0.125"/>
    <n v="0.14473684210526316"/>
    <n v="0.1471861471861472"/>
    <n v="0.10222222222222223"/>
    <n v="0.14096916299559473"/>
    <n v="0.14912280701754385"/>
    <n v="0.12554112554112554"/>
    <n v="8.9361702127659579E-2"/>
    <n v="7.9497907949790794E-2"/>
    <n v="0.12133891213389121"/>
    <n v="0.1125"/>
    <n v="7.2649572649572655E-2"/>
    <n v="0.10256410256410256"/>
  </r>
  <r>
    <x v="67"/>
    <n v="0.17577197149643706"/>
    <n v="0.18604651162790697"/>
    <n v="0.1743119266055046"/>
    <n v="0.14318181818181819"/>
    <n v="0.1366742596810934"/>
    <n v="0.14739229024943309"/>
    <n v="0.17084282460136674"/>
    <n v="0.15"/>
    <n v="0.12814645308924486"/>
    <n v="0.19239904988123516"/>
    <n v="0.17633410672853828"/>
    <n v="0.16397228637413394"/>
    <n v="0.13470319634703196"/>
    <n v="0.14186046511627906"/>
    <n v="0.13793103448275862"/>
    <n v="0.12751677852348994"/>
    <n v="0.14222222222222222"/>
    <n v="0.12087912087912088"/>
  </r>
  <r>
    <x v="68"/>
    <n v="0"/>
    <n v="0.14285714285714285"/>
    <n v="0.14285714285714285"/>
    <n v="0"/>
    <n v="0"/>
    <n v="0.375"/>
    <n v="0.125"/>
    <n v="0.14285714285714285"/>
    <n v="0"/>
    <n v="0.14285714285714285"/>
    <n v="0.42857142857142855"/>
    <n v="0.25"/>
    <n v="0.2857142857142857"/>
    <n v="0"/>
    <n v="0.1111111111111111"/>
    <n v="0"/>
    <n v="0"/>
    <n v="0.22222222222222221"/>
  </r>
  <r>
    <x v="69"/>
    <n v="0.19337016574585636"/>
    <n v="0.19591836734693877"/>
    <n v="0.18467852257181944"/>
    <n v="0.17391304347826086"/>
    <n v="0.15342465753424658"/>
    <n v="0.15796703296703296"/>
    <n v="0.16869095816464239"/>
    <n v="0.16599190283400811"/>
    <n v="0.15469613259668508"/>
    <n v="0.1790633608815427"/>
    <n v="0.1977715877437326"/>
    <n v="0.19337016574585636"/>
    <n v="0.15552523874488403"/>
    <n v="0.17076502732240437"/>
    <n v="0.17083333333333334"/>
    <n v="0.17440225035161744"/>
    <n v="0.13494318181818182"/>
    <n v="0.14224137931034483"/>
  </r>
  <r>
    <x v="70"/>
    <n v="0.12280701754385964"/>
    <n v="0.12865497076023391"/>
    <n v="0.10285714285714286"/>
    <n v="0.13068181818181818"/>
    <n v="0.11299435028248588"/>
    <n v="0.15642458100558659"/>
    <n v="0.1497326203208556"/>
    <n v="7.8125E-2"/>
    <n v="0.109375"/>
    <n v="0.15957446808510639"/>
    <n v="9.7938144329896906E-2"/>
    <n v="0.14210526315789473"/>
    <n v="0.11794871794871795"/>
    <n v="6.965174129353234E-2"/>
    <n v="7.4999999999999997E-2"/>
    <n v="8.1632653061224483E-2"/>
    <n v="8.673469387755102E-2"/>
    <n v="0.10256410256410256"/>
  </r>
  <r>
    <x v="71"/>
    <n v="0.1601123595505618"/>
    <n v="0.14028384279475983"/>
    <n v="0.13735070575461455"/>
    <n v="0.10603588907014681"/>
    <n v="0.12534059945504086"/>
    <n v="0.14108777598276789"/>
    <n v="0.1174892703862661"/>
    <n v="0.1242603550295858"/>
    <n v="0.1212615551930397"/>
    <n v="0.14238773274917854"/>
    <n v="0.12052834342322509"/>
    <n v="0.1248630887185104"/>
    <n v="0.11536358665937671"/>
    <n v="0.11194895591647332"/>
    <n v="0.11425206124852769"/>
    <n v="0.10186859553948162"/>
    <n v="0.12372982665869695"/>
    <n v="0.11817102137767221"/>
  </r>
  <r>
    <x v="72"/>
    <n v="0.5"/>
    <n v="0"/>
    <n v="0.5"/>
    <n v="0"/>
    <n v="0.5"/>
    <n v="0"/>
    <n v="0"/>
    <n v="0"/>
    <n v="0"/>
    <n v="0.5"/>
    <n v="0"/>
    <n v="0"/>
    <n v="0"/>
    <n v="0"/>
    <n v="0"/>
    <n v="0.2"/>
    <n v="0.2"/>
    <n v="0.2"/>
  </r>
  <r>
    <x v="73"/>
    <n v="6.0683487703609068E-2"/>
    <n v="6.3456632653061229E-2"/>
    <n v="6.8441064638783272E-2"/>
    <n v="6.1946902654867256E-2"/>
    <n v="5.9324708109813822E-2"/>
    <n v="7.1450955813224692E-2"/>
    <n v="6.6583696328562536E-2"/>
    <n v="6.5903465346534656E-2"/>
    <n v="6.3133791298658815E-2"/>
    <n v="6.7001675041876041E-2"/>
    <n v="7.2035338090383969E-2"/>
    <n v="7.4291637871458191E-2"/>
    <n v="7.3489010989010992E-2"/>
    <n v="6.7484662576687116E-2"/>
    <n v="6.3243794627677666E-2"/>
    <n v="5.3916581892166839E-2"/>
    <n v="5.7142857142857141E-2"/>
    <n v="6.1666666666666668E-2"/>
  </r>
  <r>
    <x v="74"/>
    <n v="0.14867841409691629"/>
    <n v="0.14193548387096774"/>
    <n v="0.13646288209606988"/>
    <n v="0.13347685683530677"/>
    <n v="0.13807982740021574"/>
    <n v="0.15037593984962405"/>
    <n v="0.12882787750791974"/>
    <n v="0.14424111948331539"/>
    <n v="0.14102564102564102"/>
    <n v="0.14782608695652175"/>
    <n v="0.11777535441657579"/>
    <n v="0.15494505494505495"/>
    <n v="0.14178302900107412"/>
    <n v="0.13606911447084233"/>
    <n v="0.12309368191721133"/>
    <n v="0.11484290357529794"/>
    <n v="0.13262032085561498"/>
    <n v="0.1336206896551724"/>
  </r>
  <r>
    <x v="75"/>
    <n v="9.9719101123595499E-2"/>
    <n v="0.1239193083573487"/>
    <n v="0.10802919708029197"/>
    <n v="8.7999999999999995E-2"/>
    <n v="8.6092715231788075E-2"/>
    <n v="0.12260536398467432"/>
    <n v="0.12"/>
    <n v="0.12121212121212122"/>
    <n v="0.10377358490566038"/>
    <n v="0.14744801512287334"/>
    <n v="0.10654205607476636"/>
    <n v="0.12773722627737227"/>
    <n v="9.5840867992766726E-2"/>
    <n v="0.10638297872340426"/>
    <n v="0.10265486725663717"/>
    <n v="8.348134991119005E-2"/>
    <n v="7.8853046594982074E-2"/>
    <n v="7.0143884892086325E-2"/>
  </r>
  <r>
    <x v="76"/>
    <n v="0.11420204978038068"/>
    <n v="0.16519174041297935"/>
    <n v="0.12389380530973451"/>
    <n v="0.10283159463487332"/>
    <n v="0.12631578947368421"/>
    <n v="0.1317365269461078"/>
    <n v="0.12735166425470332"/>
    <n v="0.1334355828220859"/>
    <n v="0.109375"/>
    <n v="0.13449367088607594"/>
    <n v="0.18469217970049917"/>
    <n v="0.15748031496062992"/>
    <n v="0.1173780487804878"/>
    <n v="0.11574074074074074"/>
    <n v="0.12149532710280374"/>
    <n v="0.10232558139534884"/>
    <n v="0.1189358372456964"/>
    <n v="0.12288786482334869"/>
  </r>
  <r>
    <x v="77"/>
    <n v="0.20592592592592593"/>
    <n v="0.21353383458646616"/>
    <n v="0.1874062968515742"/>
    <n v="0.16344725111441308"/>
    <n v="0.22835820895522388"/>
    <n v="0.18759018759018758"/>
    <n v="0.2005813953488372"/>
    <n v="0.20644216691068815"/>
    <n v="0.1819526627218935"/>
    <n v="0.23030303030303031"/>
    <n v="0.24153166421207659"/>
    <n v="0.21947674418604651"/>
    <n v="0.19270072992700729"/>
    <n v="0.20384047267355981"/>
    <n v="0.17559523809523808"/>
    <n v="0.15058479532163743"/>
    <n v="0.17847025495750707"/>
    <n v="0.18571428571428572"/>
  </r>
  <r>
    <x v="78"/>
    <n v="9.9849849849849848E-2"/>
    <n v="8.2283172720533732E-2"/>
    <n v="8.4125822970007313E-2"/>
    <n v="7.8216374269005851E-2"/>
    <n v="9.5676824946846206E-2"/>
    <n v="7.2664359861591699E-2"/>
    <n v="8.1920903954802254E-2"/>
    <n v="8.0908445706174587E-2"/>
    <n v="6.8198133524766696E-2"/>
    <n v="8.6726998491704371E-2"/>
    <n v="0.1035548686244204"/>
    <n v="0.10123647604327667"/>
    <n v="7.8041315990818663E-2"/>
    <n v="9.8039215686274508E-2"/>
    <n v="9.3354430379746833E-2"/>
    <n v="8.8397790055248615E-2"/>
    <n v="8.1551860649247826E-2"/>
    <n v="7.3895582329317269E-2"/>
  </r>
  <r>
    <x v="79"/>
    <n v="0.13537117903930132"/>
    <n v="0.14592274678111589"/>
    <n v="0.13235294117647059"/>
    <n v="0.13429752066115702"/>
    <n v="0.12323232323232323"/>
    <n v="0.13555992141453832"/>
    <n v="0.15944881889763779"/>
    <n v="0.13592233009708737"/>
    <n v="0.11685823754789272"/>
    <n v="9.393346379647749E-2"/>
    <n v="0.11857707509881422"/>
    <n v="0.13819577735124761"/>
    <n v="0.10877862595419847"/>
    <n v="0.10646387832699619"/>
    <n v="7.2657743785850867E-2"/>
    <n v="0.10058027079303675"/>
    <n v="0.11026615969581749"/>
    <n v="0.10074626865671642"/>
  </r>
  <r>
    <x v="80"/>
    <n v="0.13564213564213565"/>
    <n v="0.15"/>
    <n v="0.13790504898266767"/>
    <n v="0.14185502727981295"/>
    <n v="0.18904320987654322"/>
    <n v="0.13810556760665221"/>
    <n v="0.12992700729927006"/>
    <n v="0.14528023598820058"/>
    <n v="0.12844702467343977"/>
    <n v="0.16174298375184637"/>
    <n v="0.15602836879432624"/>
    <n v="0.15095676824946846"/>
    <n v="0.13771626297577855"/>
    <n v="0.14664804469273743"/>
    <n v="0.13110181311018132"/>
    <n v="0.12717536813922356"/>
    <n v="0.19131714495952906"/>
    <n v="0.14708056171470807"/>
  </r>
  <r>
    <x v="81"/>
    <n v="0.16702508960573476"/>
    <n v="0.15994236311239193"/>
    <n v="0.17814726840855108"/>
    <n v="0.19140308191403083"/>
    <n v="0.15996718621821165"/>
    <n v="0.16774193548387098"/>
    <n v="0.17244157937147461"/>
    <n v="0.17526617526617527"/>
    <n v="0.1628099173553719"/>
    <n v="0.19581589958158996"/>
    <n v="0.23666092943201378"/>
    <n v="0.21593830334190231"/>
    <n v="0.207369323050557"/>
    <n v="0.18733960650128315"/>
    <n v="0.18307426597582038"/>
    <n v="0.15154185022026431"/>
    <n v="0.18251273344651953"/>
    <n v="0.18604651162790697"/>
  </r>
  <r>
    <x v="82"/>
    <n v="0.21465968586387435"/>
    <n v="0.22580645161290322"/>
    <n v="0.19892473118279569"/>
    <n v="0.24864864864864866"/>
    <n v="0.22826086956521738"/>
    <n v="0.21081081081081082"/>
    <n v="0.24479166666666666"/>
    <n v="0.18324607329842932"/>
    <n v="0.13903743315508021"/>
    <n v="0.19101123595505617"/>
    <n v="0.28415300546448086"/>
    <n v="0.17821782178217821"/>
    <n v="0.21463414634146341"/>
    <n v="0.20289855072463769"/>
    <n v="0.20853080568720378"/>
    <n v="0.16666666666666666"/>
    <n v="0.14925373134328357"/>
    <n v="0.15094339622641509"/>
  </r>
  <r>
    <x v="83"/>
    <n v="0.17685589519650655"/>
    <n v="0.16830601092896175"/>
    <n v="0.14802631578947367"/>
    <n v="0.13076923076923078"/>
    <n v="0.14031180400890869"/>
    <n v="0.13274336283185842"/>
    <n v="0.14656144306651633"/>
    <n v="0.19235225955967555"/>
    <n v="0.15496098104793757"/>
    <n v="0.14656144306651633"/>
    <n v="0.14840182648401826"/>
    <n v="0.18965517241379309"/>
    <n v="0.15893271461716937"/>
    <n v="0.15165876777251186"/>
    <n v="0.1815028901734104"/>
    <n v="0.10788863109048724"/>
    <n v="0.11214953271028037"/>
    <n v="0.15492957746478872"/>
  </r>
  <r>
    <x v="84"/>
    <n v="0.12195121951219512"/>
    <n v="0.12757201646090535"/>
    <n v="0.13983050847457626"/>
    <n v="0.1561822125813449"/>
    <n v="0.1447084233261339"/>
    <n v="0.1222707423580786"/>
    <n v="0.11158798283261803"/>
    <n v="0.11699779249448124"/>
    <n v="9.8684210526315791E-2"/>
    <n v="0.15513126491646778"/>
    <n v="0.13075060532687652"/>
    <n v="0.12440191387559808"/>
    <n v="0.10513447432762836"/>
    <n v="0.10653753026634383"/>
    <n v="0.1330166270783848"/>
    <n v="0.10653753026634383"/>
    <n v="0.10165484633569739"/>
    <n v="0.11564625850340136"/>
  </r>
  <r>
    <x v="85"/>
    <n v="0.12987012987012986"/>
    <n v="0.10810810810810811"/>
    <n v="0.12328767123287671"/>
    <n v="8.2191780821917804E-2"/>
    <n v="5.6338028169014086E-2"/>
    <n v="7.3529411764705885E-2"/>
    <n v="0.1044776119402985"/>
    <n v="0.14492753623188406"/>
    <n v="7.4626865671641784E-2"/>
    <n v="0.13636363636363635"/>
    <n v="3.0303030303030304E-2"/>
    <n v="5.8823529411764705E-2"/>
    <n v="5.7971014492753624E-2"/>
    <n v="0.15277777777777779"/>
    <n v="0.12987012987012986"/>
    <n v="3.9473684210526314E-2"/>
    <n v="6.6666666666666666E-2"/>
    <n v="0.11688311688311688"/>
  </r>
  <r>
    <x v="86"/>
    <n v="0.15191387559808611"/>
    <n v="0.1503030303030303"/>
    <n v="0.15929203539823009"/>
    <n v="0.14593908629441624"/>
    <n v="0.13950456323337679"/>
    <n v="0.13914174252275682"/>
    <n v="0.17300131061598953"/>
    <n v="0.15068493150684931"/>
    <n v="0.12857142857142856"/>
    <n v="0.18059701492537314"/>
    <n v="0.18545994065281898"/>
    <n v="0.17804154302670624"/>
    <n v="0.14285714285714285"/>
    <n v="0.15653495440729484"/>
    <n v="0.14666666666666667"/>
    <n v="0.12296296296296297"/>
    <n v="0.14580265095729014"/>
    <n v="0.12714285714285714"/>
  </r>
  <r>
    <x v="87"/>
    <n v="0.14583333333333334"/>
    <n v="0.13709677419354838"/>
    <n v="0.16584564860426929"/>
    <n v="0.15780730897009967"/>
    <n v="0.15116279069767441"/>
    <n v="0.13902847571189281"/>
    <n v="0.17868852459016393"/>
    <n v="0.15522875816993464"/>
    <n v="0.13400335008375208"/>
    <n v="0.19104991394148021"/>
    <n v="0.17206132879045996"/>
    <n v="0.18227424749163879"/>
    <n v="0.14796747967479676"/>
    <n v="0.12892561983471074"/>
    <n v="0.12040133779264214"/>
    <n v="0.11993243243243243"/>
    <n v="0.14431239388794567"/>
    <n v="0.15057283142389524"/>
  </r>
  <r>
    <x v="88"/>
    <n v="0.1020971302428256"/>
    <n v="0.1021978021978022"/>
    <n v="9.8146128680479824E-2"/>
    <n v="9.6300326441784545E-2"/>
    <n v="9.6634093376764388E-2"/>
    <n v="0.10250934329951948"/>
    <n v="0.1134453781512605"/>
    <n v="0.12233211868818324"/>
    <n v="9.5925734914904595E-2"/>
    <n v="0.11646998460749101"/>
    <n v="0.11060142711518858"/>
    <n v="0.12431077694235589"/>
    <n v="0.10717846460618145"/>
    <n v="9.718796250616675E-2"/>
    <n v="0.10577389616690927"/>
    <n v="9.0736342042755339E-2"/>
    <n v="0.13010081613058089"/>
    <n v="0.10518731988472622"/>
  </r>
  <r>
    <x v="89"/>
    <n v="8.8977423638778225E-2"/>
    <n v="9.3833780160857902E-2"/>
    <n v="0.10231923601637108"/>
    <n v="8.8033012379642367E-2"/>
    <n v="7.9943899018232817E-2"/>
    <n v="9.9009900990099015E-2"/>
    <n v="0.1093969144460028"/>
    <n v="0.10014306151645208"/>
    <n v="0.14306151645207441"/>
    <n v="0.18053596614950634"/>
    <n v="0.12413793103448276"/>
    <n v="0.11764705882352941"/>
    <n v="0.12431693989071038"/>
    <n v="0.15811965811965811"/>
    <n v="0.14042553191489363"/>
    <n v="0.12048192771084337"/>
    <n v="0.11872146118721461"/>
    <n v="0.12422360248447205"/>
  </r>
  <r>
    <x v="90"/>
    <m/>
    <m/>
    <m/>
    <m/>
    <m/>
    <m/>
    <m/>
    <m/>
    <m/>
    <m/>
    <m/>
    <m/>
    <m/>
    <m/>
    <m/>
    <m/>
    <m/>
    <m/>
  </r>
  <r>
    <x v="91"/>
    <n v="0.12540351722476512"/>
    <n v="0.12306744613006088"/>
    <n v="0.11989213352120888"/>
    <n v="0.11520484919301834"/>
    <n v="0.11576773121157677"/>
    <n v="0.12353923205342238"/>
    <n v="0.12671709531013617"/>
    <n v="0.12323738208693961"/>
    <n v="0.11462377746105076"/>
    <n v="0.1390085265221028"/>
    <n v="0.13225678128340917"/>
    <n v="0.13857859199682257"/>
    <n v="0.12391585960150515"/>
    <n v="0.12118654586074221"/>
    <n v="0.11191349247923371"/>
    <n v="0.10406530571299594"/>
    <n v="0.11013249021379103"/>
    <n v="0.1113465805679523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n v="369"/>
    <n v="381"/>
    <n v="379"/>
    <n v="378"/>
    <n v="396"/>
    <n v="400"/>
    <n v="411"/>
    <n v="416"/>
    <n v="407"/>
    <n v="423"/>
    <n v="446"/>
    <n v="436"/>
    <n v="434"/>
    <n v="428"/>
    <n v="428"/>
    <n v="426"/>
    <n v="427"/>
    <n v="436"/>
    <x v="0"/>
  </r>
  <r>
    <x v="1"/>
    <n v="702"/>
    <n v="713"/>
    <n v="703"/>
    <n v="704"/>
    <n v="696"/>
    <n v="697"/>
    <n v="713"/>
    <n v="716"/>
    <n v="719"/>
    <n v="709"/>
    <n v="719"/>
    <n v="713"/>
    <n v="708"/>
    <n v="723"/>
    <n v="723"/>
    <n v="737"/>
    <n v="723"/>
    <n v="725"/>
    <x v="1"/>
  </r>
  <r>
    <x v="2"/>
    <n v="387"/>
    <n v="385"/>
    <n v="382"/>
    <n v="387"/>
    <n v="393"/>
    <n v="399"/>
    <n v="404"/>
    <n v="393"/>
    <n v="397"/>
    <n v="399"/>
    <n v="391"/>
    <n v="396"/>
    <n v="395"/>
    <n v="414"/>
    <n v="414"/>
    <n v="415"/>
    <n v="410"/>
    <n v="417"/>
    <x v="2"/>
  </r>
  <r>
    <x v="3"/>
    <n v="983"/>
    <n v="989"/>
    <n v="968"/>
    <n v="978"/>
    <n v="970"/>
    <n v="970"/>
    <n v="960"/>
    <n v="937"/>
    <n v="934"/>
    <n v="911"/>
    <n v="913"/>
    <n v="909"/>
    <n v="916"/>
    <n v="918"/>
    <n v="918"/>
    <n v="913"/>
    <n v="916"/>
    <n v="925"/>
    <x v="3"/>
  </r>
  <r>
    <x v="4"/>
    <n v="1992"/>
    <n v="2000"/>
    <n v="2008"/>
    <n v="2020"/>
    <n v="2019"/>
    <n v="2025"/>
    <n v="2022"/>
    <n v="2044"/>
    <n v="1961"/>
    <n v="1982"/>
    <n v="1982"/>
    <n v="1977"/>
    <n v="1992"/>
    <n v="1999"/>
    <n v="1999"/>
    <n v="2003"/>
    <n v="1880"/>
    <n v="1948"/>
    <x v="4"/>
  </r>
  <r>
    <x v="5"/>
    <n v="42"/>
    <n v="48"/>
    <n v="52"/>
    <n v="56"/>
    <n v="56"/>
    <n v="61"/>
    <n v="67"/>
    <n v="77"/>
    <n v="74"/>
    <n v="73"/>
    <n v="77"/>
    <n v="76"/>
    <n v="81"/>
    <n v="76"/>
    <n v="76"/>
    <n v="82"/>
    <n v="89"/>
    <n v="91"/>
    <x v="5"/>
  </r>
  <r>
    <x v="6"/>
    <n v="909"/>
    <n v="867"/>
    <n v="839"/>
    <n v="800"/>
    <n v="776"/>
    <n v="775"/>
    <n v="787"/>
    <n v="798"/>
    <n v="797"/>
    <n v="816"/>
    <n v="950"/>
    <n v="918"/>
    <n v="925"/>
    <n v="1036"/>
    <n v="1036"/>
    <n v="1048"/>
    <n v="1057"/>
    <n v="1076"/>
    <x v="6"/>
  </r>
  <r>
    <x v="7"/>
    <n v="939"/>
    <n v="930"/>
    <n v="926"/>
    <n v="910"/>
    <n v="907"/>
    <n v="905"/>
    <n v="899"/>
    <n v="873"/>
    <n v="854"/>
    <n v="810"/>
    <n v="800"/>
    <n v="805"/>
    <n v="807"/>
    <n v="804"/>
    <n v="804"/>
    <n v="796"/>
    <n v="789"/>
    <n v="794"/>
    <x v="7"/>
  </r>
  <r>
    <x v="8"/>
    <n v="290"/>
    <n v="279"/>
    <n v="285"/>
    <n v="280"/>
    <n v="273"/>
    <n v="265"/>
    <n v="252"/>
    <n v="245"/>
    <n v="237"/>
    <n v="227"/>
    <n v="219"/>
    <n v="212"/>
    <n v="208"/>
    <n v="195"/>
    <n v="195"/>
    <n v="189"/>
    <n v="187"/>
    <n v="182"/>
    <x v="8"/>
  </r>
  <r>
    <x v="9"/>
    <n v="806"/>
    <n v="808"/>
    <n v="804"/>
    <n v="801"/>
    <n v="791"/>
    <n v="811"/>
    <n v="806"/>
    <n v="779"/>
    <n v="767"/>
    <n v="755"/>
    <n v="752"/>
    <n v="751"/>
    <n v="752"/>
    <n v="756"/>
    <n v="756"/>
    <n v="755"/>
    <n v="771"/>
    <n v="781"/>
    <x v="9"/>
  </r>
  <r>
    <x v="10"/>
    <n v="96"/>
    <n v="78"/>
    <n v="84"/>
    <n v="83"/>
    <n v="89"/>
    <n v="88"/>
    <n v="85"/>
    <n v="88"/>
    <n v="90"/>
    <n v="93"/>
    <n v="91"/>
    <n v="89"/>
    <n v="96"/>
    <n v="90"/>
    <n v="90"/>
    <n v="93"/>
    <n v="93"/>
    <n v="90"/>
    <x v="10"/>
  </r>
  <r>
    <x v="11"/>
    <n v="790"/>
    <n v="784"/>
    <n v="800"/>
    <n v="806"/>
    <n v="812"/>
    <n v="817"/>
    <n v="825"/>
    <n v="823"/>
    <n v="831"/>
    <n v="829"/>
    <n v="837"/>
    <n v="846"/>
    <n v="854"/>
    <n v="864"/>
    <n v="864"/>
    <n v="866"/>
    <n v="873"/>
    <n v="886"/>
    <x v="11"/>
  </r>
  <r>
    <x v="12"/>
    <n v="165"/>
    <n v="162"/>
    <n v="158"/>
    <n v="158"/>
    <n v="154"/>
    <n v="150"/>
    <n v="151"/>
    <n v="147"/>
    <n v="148"/>
    <n v="142"/>
    <n v="141"/>
    <n v="145"/>
    <n v="147"/>
    <n v="143"/>
    <n v="143"/>
    <n v="142"/>
    <n v="139"/>
    <n v="136"/>
    <x v="12"/>
  </r>
  <r>
    <x v="13"/>
    <n v="153"/>
    <n v="150"/>
    <n v="148"/>
    <n v="147"/>
    <n v="144"/>
    <n v="150"/>
    <n v="153"/>
    <n v="152"/>
    <n v="154"/>
    <n v="149"/>
    <n v="153"/>
    <n v="156"/>
    <n v="152"/>
    <n v="152"/>
    <s v="g"/>
    <n v="151"/>
    <n v="147"/>
    <n v="146"/>
    <x v="13"/>
  </r>
  <r>
    <x v="14"/>
    <n v="488"/>
    <n v="505"/>
    <n v="508"/>
    <n v="490"/>
    <n v="473"/>
    <n v="460"/>
    <n v="456"/>
    <n v="456"/>
    <n v="457"/>
    <n v="461"/>
    <n v="462"/>
    <n v="455"/>
    <n v="462"/>
    <n v="455"/>
    <n v="455"/>
    <n v="442"/>
    <n v="435"/>
    <n v="426"/>
    <x v="14"/>
  </r>
  <r>
    <x v="15"/>
    <n v="455"/>
    <n v="451"/>
    <n v="454"/>
    <n v="435"/>
    <n v="424"/>
    <n v="427"/>
    <n v="456"/>
    <n v="453"/>
    <n v="436"/>
    <n v="432"/>
    <n v="420"/>
    <n v="423"/>
    <n v="433"/>
    <n v="455"/>
    <n v="455"/>
    <n v="454"/>
    <n v="448"/>
    <n v="440"/>
    <x v="15"/>
  </r>
  <r>
    <x v="16"/>
    <n v="1038"/>
    <n v="1027"/>
    <n v="1032"/>
    <n v="1029"/>
    <n v="1019"/>
    <n v="1006"/>
    <n v="994"/>
    <n v="1003"/>
    <n v="1008"/>
    <n v="1012"/>
    <n v="1016"/>
    <n v="1018"/>
    <n v="1014"/>
    <n v="1010"/>
    <n v="1010"/>
    <n v="1016"/>
    <n v="1003"/>
    <n v="998"/>
    <x v="16"/>
  </r>
  <r>
    <x v="17"/>
    <n v="1116"/>
    <n v="1131"/>
    <n v="1146"/>
    <n v="1153"/>
    <n v="1168"/>
    <n v="1156"/>
    <n v="1178"/>
    <n v="1212"/>
    <n v="1230"/>
    <n v="1233"/>
    <n v="1251"/>
    <n v="1301"/>
    <n v="1310"/>
    <n v="1310"/>
    <n v="1310"/>
    <n v="1280"/>
    <n v="1271"/>
    <n v="1289"/>
    <x v="17"/>
  </r>
  <r>
    <x v="18"/>
    <n v="764"/>
    <n v="762"/>
    <n v="761"/>
    <n v="758"/>
    <n v="738"/>
    <n v="755"/>
    <n v="776"/>
    <n v="773"/>
    <n v="779"/>
    <n v="763"/>
    <n v="764"/>
    <n v="780"/>
    <n v="783"/>
    <n v="805"/>
    <n v="805"/>
    <n v="797"/>
    <n v="806"/>
    <n v="810"/>
    <x v="18"/>
  </r>
  <r>
    <x v="19"/>
    <n v="553"/>
    <n v="558"/>
    <n v="561"/>
    <n v="549"/>
    <n v="550"/>
    <n v="555"/>
    <n v="561"/>
    <n v="548"/>
    <n v="543"/>
    <n v="537"/>
    <n v="541"/>
    <n v="543"/>
    <n v="542"/>
    <n v="551"/>
    <n v="551"/>
    <n v="551"/>
    <n v="561"/>
    <n v="558"/>
    <x v="19"/>
  </r>
  <r>
    <x v="20"/>
    <n v="1205"/>
    <n v="1225"/>
    <n v="1248"/>
    <n v="1250"/>
    <n v="1233"/>
    <n v="1244"/>
    <n v="1242"/>
    <n v="1209"/>
    <n v="1183"/>
    <n v="1163"/>
    <n v="1163"/>
    <n v="1168"/>
    <n v="1169"/>
    <n v="1173"/>
    <n v="1173"/>
    <n v="1139"/>
    <n v="1106"/>
    <n v="1102"/>
    <x v="20"/>
  </r>
  <r>
    <x v="21"/>
    <n v="569"/>
    <n v="586"/>
    <n v="590"/>
    <n v="594"/>
    <n v="488"/>
    <n v="498"/>
    <n v="515"/>
    <n v="529"/>
    <n v="533"/>
    <n v="534"/>
    <n v="561"/>
    <n v="578"/>
    <n v="590"/>
    <n v="600"/>
    <n v="600"/>
    <n v="607"/>
    <n v="610"/>
    <n v="618"/>
    <x v="21"/>
  </r>
  <r>
    <x v="22"/>
    <n v="85"/>
    <n v="79"/>
    <n v="78"/>
    <n v="77"/>
    <n v="74"/>
    <n v="73"/>
    <n v="72"/>
    <n v="71"/>
    <n v="70"/>
    <n v="68"/>
    <n v="74"/>
    <n v="72"/>
    <n v="72"/>
    <n v="78"/>
    <n v="78"/>
    <n v="80"/>
    <n v="80"/>
    <n v="83"/>
    <x v="22"/>
  </r>
  <r>
    <x v="23"/>
    <n v="378"/>
    <n v="400"/>
    <n v="393"/>
    <n v="385"/>
    <n v="387"/>
    <n v="391"/>
    <n v="393"/>
    <n v="390"/>
    <n v="389"/>
    <n v="391"/>
    <n v="389"/>
    <n v="390"/>
    <n v="382"/>
    <n v="392"/>
    <n v="392"/>
    <n v="388"/>
    <n v="384"/>
    <n v="382"/>
    <x v="23"/>
  </r>
  <r>
    <x v="24"/>
    <n v="1392"/>
    <n v="1522"/>
    <n v="1508"/>
    <n v="1495"/>
    <n v="1523"/>
    <n v="1549"/>
    <n v="1573"/>
    <n v="1591"/>
    <n v="1606"/>
    <n v="1608"/>
    <n v="1656"/>
    <n v="1681"/>
    <n v="1720"/>
    <n v="1698"/>
    <n v="1698"/>
    <n v="1658"/>
    <n v="1619"/>
    <n v="1611"/>
    <x v="24"/>
  </r>
  <r>
    <x v="25"/>
    <n v="173"/>
    <n v="180"/>
    <n v="180"/>
    <n v="182"/>
    <n v="177"/>
    <n v="177"/>
    <n v="185"/>
    <n v="185"/>
    <n v="181"/>
    <n v="183"/>
    <n v="183"/>
    <n v="190"/>
    <n v="188"/>
    <n v="190"/>
    <n v="190"/>
    <n v="188"/>
    <n v="188"/>
    <n v="187"/>
    <x v="25"/>
  </r>
  <r>
    <x v="26"/>
    <n v="166"/>
    <n v="163"/>
    <n v="166"/>
    <n v="166"/>
    <n v="161"/>
    <n v="155"/>
    <n v="158"/>
    <n v="161"/>
    <n v="158"/>
    <n v="157"/>
    <n v="157"/>
    <n v="155"/>
    <n v="157"/>
    <n v="150"/>
    <n v="150"/>
    <n v="149"/>
    <n v="148"/>
    <n v="146"/>
    <x v="26"/>
  </r>
  <r>
    <x v="27"/>
    <n v="296"/>
    <n v="300"/>
    <n v="309"/>
    <n v="314"/>
    <n v="326"/>
    <n v="338"/>
    <n v="340"/>
    <n v="345"/>
    <n v="351"/>
    <n v="357"/>
    <n v="362"/>
    <n v="367"/>
    <n v="371"/>
    <n v="392"/>
    <n v="392"/>
    <n v="399"/>
    <n v="402"/>
    <n v="410"/>
    <x v="27"/>
  </r>
  <r>
    <x v="28"/>
    <n v="49"/>
    <n v="54"/>
    <n v="57"/>
    <n v="57"/>
    <n v="59"/>
    <n v="59"/>
    <n v="56"/>
    <n v="52"/>
    <n v="51"/>
    <n v="48"/>
    <n v="48"/>
    <n v="46"/>
    <n v="46"/>
    <n v="51"/>
    <n v="51"/>
    <n v="51"/>
    <n v="50"/>
    <n v="50"/>
    <x v="28"/>
  </r>
  <r>
    <x v="29"/>
    <n v="75"/>
    <n v="74"/>
    <n v="78"/>
    <n v="76"/>
    <n v="79"/>
    <n v="81"/>
    <n v="86"/>
    <n v="89"/>
    <n v="89"/>
    <n v="94"/>
    <n v="93"/>
    <n v="94"/>
    <n v="93"/>
    <n v="97"/>
    <n v="97"/>
    <n v="100"/>
    <n v="102"/>
    <n v="103"/>
    <x v="29"/>
  </r>
  <r>
    <x v="30"/>
    <n v="53"/>
    <n v="50"/>
    <n v="48"/>
    <n v="46"/>
    <n v="47"/>
    <n v="46"/>
    <n v="50"/>
    <n v="50"/>
    <n v="49"/>
    <n v="49"/>
    <n v="50"/>
    <n v="48"/>
    <n v="47"/>
    <n v="55"/>
    <n v="55"/>
    <n v="58"/>
    <n v="51"/>
    <n v="45"/>
    <x v="30"/>
  </r>
  <r>
    <x v="31"/>
    <n v="1287"/>
    <n v="1218"/>
    <n v="1215"/>
    <n v="1221"/>
    <n v="1184"/>
    <n v="1125"/>
    <n v="1098"/>
    <n v="1105"/>
    <n v="1113"/>
    <n v="1158"/>
    <n v="1189"/>
    <n v="1289"/>
    <n v="1376"/>
    <n v="1448"/>
    <n v="1448"/>
    <n v="1455"/>
    <n v="1459"/>
    <n v="1473"/>
    <x v="31"/>
  </r>
  <r>
    <x v="32"/>
    <n v="757"/>
    <n v="736"/>
    <n v="739"/>
    <n v="743"/>
    <n v="746"/>
    <n v="754"/>
    <n v="761"/>
    <n v="759"/>
    <n v="732"/>
    <n v="737"/>
    <n v="767"/>
    <n v="765"/>
    <n v="772"/>
    <n v="787"/>
    <n v="787"/>
    <n v="790"/>
    <n v="782"/>
    <n v="786"/>
    <x v="32"/>
  </r>
  <r>
    <x v="33"/>
    <n v="2205"/>
    <n v="2173"/>
    <n v="2106"/>
    <n v="2282"/>
    <n v="2304"/>
    <n v="2311"/>
    <n v="2202"/>
    <n v="2045"/>
    <n v="2003"/>
    <n v="1952"/>
    <n v="1935"/>
    <n v="1952"/>
    <n v="1944"/>
    <n v="1846"/>
    <n v="1846"/>
    <n v="1853"/>
    <n v="1916"/>
    <n v="1885"/>
    <x v="33"/>
  </r>
  <r>
    <x v="34"/>
    <n v="271"/>
    <n v="272"/>
    <n v="270"/>
    <n v="271"/>
    <n v="269"/>
    <n v="276"/>
    <n v="269"/>
    <n v="263"/>
    <n v="236"/>
    <n v="232"/>
    <n v="224"/>
    <n v="225"/>
    <n v="230"/>
    <n v="238"/>
    <n v="238"/>
    <n v="237"/>
    <n v="236"/>
    <n v="237"/>
    <x v="34"/>
  </r>
  <r>
    <x v="35"/>
    <n v="814"/>
    <n v="803"/>
    <n v="801"/>
    <n v="801"/>
    <n v="795"/>
    <n v="793"/>
    <n v="799"/>
    <n v="815"/>
    <n v="831"/>
    <n v="839"/>
    <n v="848"/>
    <n v="870"/>
    <n v="877"/>
    <n v="890"/>
    <n v="890"/>
    <n v="911"/>
    <n v="922"/>
    <n v="890"/>
    <x v="11"/>
  </r>
  <r>
    <x v="36"/>
    <n v="33"/>
    <n v="34"/>
    <n v="36"/>
    <n v="34"/>
    <n v="32"/>
    <n v="29"/>
    <n v="28"/>
    <n v="28"/>
    <n v="27"/>
    <n v="27"/>
    <n v="27"/>
    <n v="29"/>
    <n v="29"/>
    <n v="47"/>
    <n v="47"/>
    <n v="49"/>
    <n v="53"/>
    <n v="51"/>
    <x v="28"/>
  </r>
  <r>
    <x v="37"/>
    <n v="1941"/>
    <n v="1909"/>
    <n v="1866"/>
    <n v="1830"/>
    <n v="1793"/>
    <n v="1751"/>
    <n v="1750"/>
    <n v="1691"/>
    <n v="1601"/>
    <n v="1530"/>
    <n v="1511"/>
    <n v="1504"/>
    <n v="1518"/>
    <n v="1480"/>
    <n v="1480"/>
    <n v="1452"/>
    <n v="1455"/>
    <n v="1459"/>
    <x v="35"/>
  </r>
  <r>
    <x v="38"/>
    <n v="517"/>
    <n v="513"/>
    <n v="506"/>
    <n v="508"/>
    <n v="506"/>
    <n v="507"/>
    <n v="505"/>
    <n v="498"/>
    <n v="504"/>
    <n v="499"/>
    <n v="503"/>
    <n v="495"/>
    <n v="495"/>
    <n v="504"/>
    <n v="504"/>
    <n v="497"/>
    <n v="490"/>
    <n v="497"/>
    <x v="36"/>
  </r>
  <r>
    <x v="39"/>
    <n v="625"/>
    <n v="620"/>
    <n v="630"/>
    <n v="640"/>
    <n v="676"/>
    <n v="689"/>
    <n v="700"/>
    <n v="744"/>
    <n v="759"/>
    <n v="769"/>
    <n v="779"/>
    <n v="788"/>
    <n v="813"/>
    <n v="862"/>
    <n v="862"/>
    <n v="865"/>
    <n v="869"/>
    <n v="863"/>
    <x v="37"/>
  </r>
  <r>
    <x v="40"/>
    <n v="4251"/>
    <n v="4295"/>
    <n v="4345"/>
    <n v="4372"/>
    <n v="4360"/>
    <n v="4395"/>
    <n v="4451"/>
    <n v="4462"/>
    <n v="4427"/>
    <n v="4402"/>
    <n v="4422"/>
    <n v="4449"/>
    <n v="4504"/>
    <n v="4525"/>
    <n v="4525"/>
    <n v="4515"/>
    <n v="4454"/>
    <n v="4455"/>
    <x v="38"/>
  </r>
  <r>
    <x v="41"/>
    <n v="571"/>
    <n v="575"/>
    <n v="582"/>
    <n v="585"/>
    <n v="585"/>
    <n v="587"/>
    <n v="595"/>
    <n v="597"/>
    <n v="626"/>
    <n v="652"/>
    <n v="736"/>
    <n v="765"/>
    <n v="787"/>
    <n v="806"/>
    <n v="806"/>
    <n v="809"/>
    <n v="787"/>
    <n v="791"/>
    <x v="39"/>
  </r>
  <r>
    <x v="42"/>
    <n v="1655"/>
    <n v="1664"/>
    <n v="1667"/>
    <n v="1633"/>
    <n v="1634"/>
    <n v="1651"/>
    <n v="1651"/>
    <n v="1642"/>
    <n v="1657"/>
    <n v="1604"/>
    <n v="1564"/>
    <n v="1564"/>
    <n v="1586"/>
    <n v="1587"/>
    <n v="1587"/>
    <n v="1564"/>
    <n v="1557"/>
    <n v="1558"/>
    <x v="40"/>
  </r>
  <r>
    <x v="43"/>
    <n v="158"/>
    <n v="152"/>
    <n v="148"/>
    <n v="149"/>
    <n v="142"/>
    <n v="143"/>
    <n v="147"/>
    <n v="161"/>
    <n v="151"/>
    <n v="145"/>
    <n v="145"/>
    <n v="146"/>
    <n v="144"/>
    <n v="139"/>
    <n v="139"/>
    <n v="132"/>
    <n v="130"/>
    <n v="130"/>
    <x v="41"/>
  </r>
  <r>
    <x v="44"/>
    <n v="64"/>
    <n v="59"/>
    <n v="59"/>
    <n v="60"/>
    <n v="59"/>
    <n v="60"/>
    <n v="62"/>
    <n v="64"/>
    <n v="67"/>
    <n v="68"/>
    <n v="67"/>
    <n v="67"/>
    <n v="68"/>
    <n v="68"/>
    <n v="68"/>
    <n v="68"/>
    <n v="68"/>
    <n v="69"/>
    <x v="42"/>
  </r>
  <r>
    <x v="45"/>
    <n v="4946"/>
    <n v="4830"/>
    <n v="4717"/>
    <n v="4657"/>
    <n v="4684"/>
    <n v="4726"/>
    <n v="4905"/>
    <n v="4794"/>
    <n v="4544"/>
    <n v="4230"/>
    <n v="4207"/>
    <n v="4204"/>
    <n v="4235"/>
    <n v="4512"/>
    <n v="4512"/>
    <n v="4510"/>
    <n v="4536"/>
    <n v="4561"/>
    <x v="43"/>
  </r>
  <r>
    <x v="46"/>
    <n v="1343"/>
    <n v="1310"/>
    <n v="1298"/>
    <n v="1285"/>
    <n v="1278"/>
    <n v="1282"/>
    <n v="1266"/>
    <n v="1265"/>
    <n v="1253"/>
    <n v="1206"/>
    <n v="1503"/>
    <n v="1483"/>
    <n v="1484"/>
    <n v="1435"/>
    <n v="1435"/>
    <n v="1431"/>
    <n v="1420"/>
    <n v="1433"/>
    <x v="44"/>
  </r>
  <r>
    <x v="47"/>
    <n v="597"/>
    <n v="608"/>
    <n v="551"/>
    <n v="561"/>
    <n v="524"/>
    <n v="537"/>
    <n v="561"/>
    <n v="540"/>
    <n v="549"/>
    <n v="555"/>
    <n v="519"/>
    <n v="526"/>
    <n v="536"/>
    <n v="569"/>
    <n v="569"/>
    <n v="511"/>
    <n v="496"/>
    <n v="503"/>
    <x v="45"/>
  </r>
  <r>
    <x v="48"/>
    <n v="1222"/>
    <n v="1232"/>
    <n v="1227"/>
    <n v="1240"/>
    <n v="1237"/>
    <n v="1246"/>
    <n v="1276"/>
    <n v="1266"/>
    <n v="1251"/>
    <n v="1221"/>
    <n v="1226"/>
    <n v="1229"/>
    <n v="1234"/>
    <n v="1234"/>
    <n v="1234"/>
    <n v="1223"/>
    <n v="1220"/>
    <n v="1226"/>
    <x v="46"/>
  </r>
  <r>
    <x v="49"/>
    <n v="5520"/>
    <n v="5590"/>
    <n v="5632"/>
    <n v="5675"/>
    <n v="5717"/>
    <n v="5764"/>
    <n v="5838"/>
    <n v="5885"/>
    <n v="5852"/>
    <n v="5894"/>
    <n v="5933"/>
    <n v="5972"/>
    <n v="6014"/>
    <n v="6014"/>
    <n v="6014"/>
    <n v="5975"/>
    <n v="5934"/>
    <n v="5908"/>
    <x v="47"/>
  </r>
  <r>
    <x v="50"/>
    <n v="543"/>
    <n v="538"/>
    <n v="532"/>
    <n v="535"/>
    <n v="549"/>
    <n v="545"/>
    <n v="580"/>
    <n v="579"/>
    <n v="548"/>
    <n v="531"/>
    <n v="529"/>
    <n v="521"/>
    <n v="522"/>
    <n v="534"/>
    <n v="534"/>
    <n v="535"/>
    <n v="526"/>
    <n v="521"/>
    <x v="48"/>
  </r>
  <r>
    <x v="51"/>
    <n v="1405"/>
    <n v="1404"/>
    <n v="1383"/>
    <n v="1386"/>
    <n v="1412"/>
    <n v="1410"/>
    <n v="1418"/>
    <n v="1381"/>
    <n v="1367"/>
    <n v="1337"/>
    <n v="1327"/>
    <n v="1316"/>
    <n v="1314"/>
    <n v="1237"/>
    <n v="1237"/>
    <n v="1218"/>
    <n v="1187"/>
    <n v="1159"/>
    <x v="49"/>
  </r>
  <r>
    <x v="52"/>
    <n v="254"/>
    <n v="260"/>
    <n v="291"/>
    <n v="299"/>
    <n v="310"/>
    <n v="318"/>
    <n v="321"/>
    <n v="347"/>
    <n v="365"/>
    <n v="371"/>
    <n v="372"/>
    <n v="374"/>
    <n v="387"/>
    <n v="389"/>
    <n v="389"/>
    <n v="379"/>
    <n v="384"/>
    <n v="379"/>
    <x v="50"/>
  </r>
  <r>
    <x v="53"/>
    <n v="466"/>
    <n v="464"/>
    <n v="440"/>
    <n v="426"/>
    <n v="434"/>
    <n v="436"/>
    <n v="450"/>
    <n v="466"/>
    <n v="464"/>
    <n v="460"/>
    <n v="459"/>
    <n v="462"/>
    <n v="463"/>
    <n v="473"/>
    <n v="473"/>
    <n v="497"/>
    <n v="508"/>
    <n v="507"/>
    <x v="51"/>
  </r>
  <r>
    <x v="54"/>
    <n v="2271"/>
    <n v="2131"/>
    <n v="2102"/>
    <n v="2101"/>
    <n v="2047"/>
    <n v="1899"/>
    <n v="1865"/>
    <n v="1860"/>
    <n v="1765"/>
    <n v="1621"/>
    <n v="1606"/>
    <n v="1571"/>
    <n v="1518"/>
    <n v="1124"/>
    <n v="1124"/>
    <n v="1043"/>
    <n v="1053"/>
    <n v="1037"/>
    <x v="52"/>
  </r>
  <r>
    <x v="55"/>
    <n v="79"/>
    <n v="77"/>
    <n v="78"/>
    <n v="78"/>
    <n v="75"/>
    <n v="78"/>
    <n v="79"/>
    <n v="78"/>
    <n v="81"/>
    <n v="82"/>
    <n v="82"/>
    <n v="82"/>
    <n v="82"/>
    <n v="78"/>
    <n v="78"/>
    <n v="69"/>
    <n v="68"/>
    <n v="62"/>
    <x v="53"/>
  </r>
  <r>
    <x v="56"/>
    <n v="287"/>
    <n v="282"/>
    <n v="286"/>
    <n v="287"/>
    <n v="288"/>
    <n v="280"/>
    <n v="281"/>
    <n v="278"/>
    <n v="290"/>
    <n v="292"/>
    <n v="1"/>
    <n v="2"/>
    <n v="1"/>
    <n v="2"/>
    <m/>
    <m/>
    <m/>
    <m/>
    <x v="54"/>
  </r>
  <r>
    <x v="57"/>
    <n v="6029"/>
    <n v="5910"/>
    <n v="5895"/>
    <n v="5832"/>
    <n v="5697"/>
    <n v="5722"/>
    <n v="5788"/>
    <n v="5704"/>
    <n v="5593"/>
    <n v="5421"/>
    <n v="5340"/>
    <n v="5151"/>
    <n v="5160"/>
    <n v="4808"/>
    <n v="4808"/>
    <n v="4711"/>
    <n v="4593"/>
    <n v="4549"/>
    <x v="55"/>
  </r>
  <r>
    <x v="58"/>
    <n v="686"/>
    <n v="693"/>
    <n v="714"/>
    <n v="710"/>
    <n v="719"/>
    <n v="722"/>
    <n v="734"/>
    <n v="740"/>
    <n v="750"/>
    <n v="709"/>
    <n v="704"/>
    <n v="703"/>
    <n v="659"/>
    <n v="663"/>
    <n v="663"/>
    <n v="658"/>
    <n v="644"/>
    <n v="650"/>
    <x v="56"/>
  </r>
  <r>
    <x v="59"/>
    <n v="2207"/>
    <n v="2212"/>
    <n v="2155"/>
    <n v="2161"/>
    <n v="2153"/>
    <n v="2159"/>
    <n v="2155"/>
    <n v="2160"/>
    <n v="2177"/>
    <n v="2156"/>
    <n v="2168"/>
    <n v="2178"/>
    <n v="2165"/>
    <n v="2181"/>
    <n v="2181"/>
    <n v="2193"/>
    <n v="2200"/>
    <n v="2215"/>
    <x v="57"/>
  </r>
  <r>
    <x v="60"/>
    <n v="1861"/>
    <n v="1866"/>
    <n v="1851"/>
    <n v="1811"/>
    <n v="1801"/>
    <n v="1813"/>
    <n v="1807"/>
    <n v="1922"/>
    <n v="2037"/>
    <n v="2057"/>
    <n v="2187"/>
    <n v="2133"/>
    <n v="2099"/>
    <n v="1999"/>
    <n v="1999"/>
    <n v="1995"/>
    <n v="1941"/>
    <n v="1925"/>
    <x v="58"/>
  </r>
  <r>
    <x v="61"/>
    <n v="892"/>
    <n v="906"/>
    <n v="910"/>
    <n v="919"/>
    <n v="928"/>
    <n v="931"/>
    <n v="929"/>
    <n v="930"/>
    <n v="916"/>
    <n v="918"/>
    <n v="919"/>
    <n v="924"/>
    <n v="936"/>
    <n v="955"/>
    <n v="955"/>
    <n v="961"/>
    <n v="990"/>
    <n v="998"/>
    <x v="59"/>
  </r>
  <r>
    <x v="62"/>
    <n v="6"/>
    <n v="6"/>
    <n v="6"/>
    <n v="5"/>
    <n v="5"/>
    <n v="4"/>
    <n v="4"/>
    <n v="4"/>
    <n v="4"/>
    <n v="4"/>
    <n v="3"/>
    <n v="3"/>
    <n v="3"/>
    <n v="6"/>
    <n v="6"/>
    <n v="7"/>
    <n v="8"/>
    <n v="9"/>
    <x v="60"/>
  </r>
  <r>
    <x v="63"/>
    <n v="42"/>
    <n v="42"/>
    <n v="42"/>
    <n v="42"/>
    <n v="42"/>
    <n v="42"/>
    <n v="42"/>
    <n v="43"/>
    <n v="43"/>
    <n v="40"/>
    <n v="40"/>
    <n v="42"/>
    <n v="42"/>
    <n v="43"/>
    <n v="43"/>
    <n v="44"/>
    <n v="44"/>
    <n v="42"/>
    <x v="61"/>
  </r>
  <r>
    <x v="64"/>
    <n v="5"/>
    <n v="5"/>
    <n v="5"/>
    <n v="5"/>
    <n v="5"/>
    <n v="5"/>
    <n v="6"/>
    <n v="6"/>
    <n v="6"/>
    <n v="6"/>
    <n v="6"/>
    <n v="6"/>
    <n v="6"/>
    <n v="9"/>
    <n v="9"/>
    <n v="10"/>
    <n v="10"/>
    <n v="10"/>
    <x v="62"/>
  </r>
  <r>
    <x v="65"/>
    <n v="4"/>
    <n v="9"/>
    <n v="14"/>
    <n v="0"/>
    <n v="13"/>
    <n v="8"/>
    <n v="5"/>
    <n v="2"/>
    <n v="6"/>
    <n v="2"/>
    <n v="3"/>
    <n v="2"/>
    <n v="3"/>
    <n v="1"/>
    <n v="1"/>
    <n v="2"/>
    <n v="2"/>
    <n v="2"/>
    <x v="63"/>
  </r>
  <r>
    <x v="66"/>
    <n v="241"/>
    <n v="238"/>
    <n v="234"/>
    <n v="236"/>
    <n v="228"/>
    <n v="224"/>
    <n v="228"/>
    <n v="231"/>
    <n v="225"/>
    <n v="227"/>
    <n v="228"/>
    <n v="231"/>
    <n v="235"/>
    <n v="239"/>
    <n v="239"/>
    <n v="239"/>
    <n v="240"/>
    <n v="234"/>
    <x v="64"/>
  </r>
  <r>
    <x v="67"/>
    <n v="421"/>
    <n v="430"/>
    <n v="436"/>
    <n v="440"/>
    <n v="439"/>
    <n v="441"/>
    <n v="439"/>
    <n v="440"/>
    <n v="437"/>
    <n v="421"/>
    <n v="431"/>
    <n v="433"/>
    <n v="438"/>
    <n v="430"/>
    <n v="430"/>
    <n v="435"/>
    <n v="447"/>
    <n v="450"/>
    <x v="15"/>
  </r>
  <r>
    <x v="68"/>
    <n v="8"/>
    <n v="7"/>
    <n v="7"/>
    <n v="7"/>
    <n v="7"/>
    <n v="8"/>
    <n v="8"/>
    <n v="7"/>
    <n v="7"/>
    <n v="7"/>
    <n v="7"/>
    <n v="8"/>
    <n v="7"/>
    <n v="8"/>
    <n v="8"/>
    <n v="9"/>
    <n v="9"/>
    <n v="9"/>
    <x v="60"/>
  </r>
  <r>
    <x v="69"/>
    <n v="724"/>
    <n v="735"/>
    <n v="731"/>
    <n v="736"/>
    <n v="730"/>
    <n v="728"/>
    <n v="741"/>
    <n v="741"/>
    <n v="724"/>
    <n v="726"/>
    <n v="718"/>
    <n v="724"/>
    <n v="733"/>
    <n v="732"/>
    <n v="732"/>
    <n v="720"/>
    <n v="711"/>
    <n v="704"/>
    <x v="65"/>
  </r>
  <r>
    <x v="70"/>
    <n v="171"/>
    <n v="171"/>
    <n v="175"/>
    <n v="176"/>
    <n v="177"/>
    <n v="179"/>
    <n v="187"/>
    <n v="192"/>
    <n v="192"/>
    <n v="188"/>
    <n v="194"/>
    <n v="190"/>
    <n v="195"/>
    <n v="201"/>
    <n v="201"/>
    <n v="200"/>
    <n v="196"/>
    <n v="196"/>
    <x v="66"/>
  </r>
  <r>
    <x v="71"/>
    <n v="1780"/>
    <n v="1832"/>
    <n v="1842"/>
    <n v="1839"/>
    <n v="1835"/>
    <n v="1857"/>
    <n v="1864"/>
    <n v="1859"/>
    <n v="1839"/>
    <n v="1826"/>
    <n v="1817"/>
    <n v="1826"/>
    <n v="1829"/>
    <n v="1724"/>
    <n v="1724"/>
    <n v="1698"/>
    <n v="1659"/>
    <n v="1673"/>
    <x v="67"/>
  </r>
  <r>
    <x v="72"/>
    <n v="2"/>
    <n v="2"/>
    <n v="2"/>
    <n v="2"/>
    <n v="2"/>
    <n v="2"/>
    <n v="2"/>
    <n v="2"/>
    <n v="2"/>
    <n v="2"/>
    <n v="2"/>
    <n v="2"/>
    <n v="2"/>
    <n v="4"/>
    <n v="4"/>
    <n v="5"/>
    <n v="5"/>
    <n v="5"/>
    <x v="68"/>
  </r>
  <r>
    <x v="73"/>
    <n v="3131"/>
    <n v="3136"/>
    <n v="3156"/>
    <n v="3164"/>
    <n v="3169"/>
    <n v="3191"/>
    <n v="3214"/>
    <n v="3232"/>
    <n v="3057"/>
    <n v="2985"/>
    <n v="2943"/>
    <n v="2894"/>
    <n v="2912"/>
    <n v="2934"/>
    <n v="2934"/>
    <n v="2941"/>
    <n v="2949"/>
    <n v="2975"/>
    <x v="69"/>
  </r>
  <r>
    <x v="74"/>
    <n v="908"/>
    <n v="930"/>
    <n v="916"/>
    <n v="929"/>
    <n v="927"/>
    <n v="931"/>
    <n v="947"/>
    <n v="929"/>
    <n v="936"/>
    <n v="920"/>
    <n v="917"/>
    <n v="910"/>
    <n v="931"/>
    <n v="926"/>
    <n v="926"/>
    <n v="918"/>
    <n v="923"/>
    <n v="935"/>
    <x v="70"/>
  </r>
  <r>
    <x v="75"/>
    <n v="712"/>
    <n v="694"/>
    <n v="685"/>
    <n v="625"/>
    <n v="604"/>
    <n v="522"/>
    <n v="525"/>
    <n v="528"/>
    <n v="530"/>
    <n v="529"/>
    <n v="535"/>
    <n v="548"/>
    <n v="553"/>
    <n v="564"/>
    <n v="564"/>
    <n v="565"/>
    <n v="563"/>
    <n v="558"/>
    <x v="71"/>
  </r>
  <r>
    <x v="76"/>
    <n v="683"/>
    <n v="678"/>
    <n v="678"/>
    <n v="671"/>
    <n v="665"/>
    <n v="668"/>
    <n v="691"/>
    <n v="652"/>
    <n v="640"/>
    <n v="632"/>
    <n v="601"/>
    <n v="635"/>
    <n v="656"/>
    <n v="648"/>
    <n v="648"/>
    <n v="642"/>
    <n v="645"/>
    <n v="639"/>
    <x v="72"/>
  </r>
  <r>
    <x v="77"/>
    <n v="675"/>
    <n v="665"/>
    <n v="667"/>
    <n v="673"/>
    <n v="670"/>
    <n v="693"/>
    <n v="688"/>
    <n v="683"/>
    <n v="676"/>
    <n v="660"/>
    <n v="679"/>
    <n v="688"/>
    <n v="685"/>
    <n v="677"/>
    <n v="677"/>
    <n v="672"/>
    <n v="684"/>
    <n v="706"/>
    <x v="73"/>
  </r>
  <r>
    <x v="78"/>
    <n v="1332"/>
    <n v="1349"/>
    <n v="1367"/>
    <n v="1368"/>
    <n v="1411"/>
    <n v="1445"/>
    <n v="1416"/>
    <n v="1409"/>
    <n v="1393"/>
    <n v="1326"/>
    <n v="1294"/>
    <n v="1294"/>
    <n v="1307"/>
    <n v="1275"/>
    <n v="1275"/>
    <n v="1264"/>
    <n v="1267"/>
    <n v="1263"/>
    <x v="74"/>
  </r>
  <r>
    <x v="79"/>
    <n v="458"/>
    <n v="466"/>
    <n v="476"/>
    <n v="484"/>
    <n v="495"/>
    <n v="509"/>
    <n v="508"/>
    <n v="515"/>
    <n v="522"/>
    <n v="511"/>
    <n v="506"/>
    <n v="521"/>
    <n v="524"/>
    <n v="526"/>
    <n v="526"/>
    <n v="523"/>
    <n v="517"/>
    <n v="526"/>
    <x v="75"/>
  </r>
  <r>
    <x v="80"/>
    <n v="1386"/>
    <n v="1360"/>
    <n v="1327"/>
    <n v="1283"/>
    <n v="1296"/>
    <n v="1383"/>
    <n v="1370"/>
    <n v="1356"/>
    <n v="1378"/>
    <n v="1354"/>
    <n v="1410"/>
    <n v="1411"/>
    <n v="1445"/>
    <n v="1432"/>
    <n v="1432"/>
    <n v="1434"/>
    <n v="1494"/>
    <n v="1359"/>
    <x v="76"/>
  </r>
  <r>
    <x v="81"/>
    <n v="1395"/>
    <n v="1388"/>
    <n v="1263"/>
    <n v="1233"/>
    <n v="1219"/>
    <n v="1240"/>
    <n v="1241"/>
    <n v="1221"/>
    <n v="1210"/>
    <n v="1195"/>
    <n v="1162"/>
    <n v="1167"/>
    <n v="1167"/>
    <n v="1169"/>
    <n v="1169"/>
    <n v="1158"/>
    <n v="1135"/>
    <n v="1178"/>
    <x v="77"/>
  </r>
  <r>
    <x v="82"/>
    <n v="191"/>
    <n v="186"/>
    <n v="186"/>
    <n v="185"/>
    <n v="184"/>
    <n v="185"/>
    <n v="192"/>
    <n v="191"/>
    <n v="187"/>
    <n v="178"/>
    <n v="183"/>
    <n v="202"/>
    <n v="205"/>
    <n v="207"/>
    <n v="207"/>
    <n v="211"/>
    <n v="210"/>
    <n v="201"/>
    <x v="78"/>
  </r>
  <r>
    <x v="83"/>
    <n v="916"/>
    <n v="915"/>
    <n v="912"/>
    <n v="910"/>
    <n v="898"/>
    <n v="904"/>
    <n v="887"/>
    <n v="863"/>
    <n v="897"/>
    <n v="887"/>
    <n v="876"/>
    <n v="870"/>
    <n v="862"/>
    <n v="844"/>
    <n v="844"/>
    <n v="865"/>
    <n v="862"/>
    <n v="856"/>
    <x v="79"/>
  </r>
  <r>
    <x v="84"/>
    <n v="492"/>
    <n v="486"/>
    <n v="472"/>
    <n v="461"/>
    <n v="463"/>
    <n v="458"/>
    <n v="466"/>
    <n v="453"/>
    <n v="456"/>
    <n v="419"/>
    <n v="413"/>
    <n v="418"/>
    <n v="409"/>
    <n v="413"/>
    <n v="413"/>
    <n v="421"/>
    <n v="413"/>
    <n v="423"/>
    <x v="80"/>
  </r>
  <r>
    <x v="85"/>
    <n v="77"/>
    <n v="74"/>
    <n v="73"/>
    <n v="73"/>
    <n v="71"/>
    <n v="68"/>
    <n v="67"/>
    <n v="69"/>
    <n v="67"/>
    <n v="66"/>
    <n v="66"/>
    <n v="68"/>
    <n v="69"/>
    <n v="72"/>
    <n v="72"/>
    <n v="77"/>
    <n v="76"/>
    <n v="75"/>
    <x v="81"/>
  </r>
  <r>
    <x v="86"/>
    <n v="836"/>
    <n v="825"/>
    <n v="791"/>
    <n v="788"/>
    <n v="767"/>
    <n v="769"/>
    <n v="763"/>
    <n v="730"/>
    <n v="700"/>
    <n v="670"/>
    <n v="674"/>
    <n v="674"/>
    <n v="686"/>
    <n v="658"/>
    <n v="658"/>
    <n v="675"/>
    <n v="675"/>
    <n v="679"/>
    <x v="73"/>
  </r>
  <r>
    <x v="87"/>
    <n v="624"/>
    <n v="620"/>
    <n v="609"/>
    <n v="602"/>
    <n v="602"/>
    <n v="597"/>
    <n v="610"/>
    <n v="612"/>
    <n v="597"/>
    <n v="581"/>
    <n v="587"/>
    <n v="598"/>
    <n v="615"/>
    <n v="605"/>
    <n v="605"/>
    <n v="598"/>
    <n v="592"/>
    <n v="589"/>
    <x v="82"/>
  </r>
  <r>
    <x v="88"/>
    <n v="1812"/>
    <n v="1820"/>
    <n v="1834"/>
    <n v="1838"/>
    <n v="1842"/>
    <n v="1873"/>
    <n v="1904"/>
    <n v="1921"/>
    <n v="1939"/>
    <n v="1949"/>
    <n v="1962"/>
    <n v="1995"/>
    <n v="2006"/>
    <n v="2027"/>
    <n v="2027"/>
    <n v="2061"/>
    <n v="2105"/>
    <n v="2083"/>
    <x v="83"/>
  </r>
  <r>
    <x v="89"/>
    <n v="753"/>
    <n v="746"/>
    <n v="733"/>
    <n v="727"/>
    <n v="713"/>
    <n v="707"/>
    <n v="713"/>
    <n v="699"/>
    <n v="699"/>
    <n v="709"/>
    <n v="725"/>
    <n v="731"/>
    <n v="732"/>
    <n v="702"/>
    <n v="702"/>
    <n v="705"/>
    <n v="664"/>
    <n v="657"/>
    <x v="84"/>
  </r>
  <r>
    <x v="90"/>
    <m/>
    <m/>
    <m/>
    <m/>
    <m/>
    <m/>
    <m/>
    <m/>
    <m/>
    <m/>
    <m/>
    <m/>
    <m/>
    <m/>
    <m/>
    <m/>
    <m/>
    <m/>
    <x v="54"/>
  </r>
  <r>
    <x v="91"/>
    <n v="83020"/>
    <n v="82792"/>
    <n v="82324"/>
    <n v="82158"/>
    <n v="81819"/>
    <n v="82063"/>
    <n v="82625"/>
    <n v="82264"/>
    <n v="81388"/>
    <n v="80103"/>
    <n v="80442"/>
    <n v="80568"/>
    <n v="81055"/>
    <n v="80570"/>
    <n v="80416"/>
    <n v="80178"/>
    <n v="79748"/>
    <n v="79704"/>
    <x v="8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n v="0.11611076148521082"/>
    <n v="0.11988672120830711"/>
    <n v="0.11925739458779107"/>
    <n v="0.11894273127753303"/>
    <n v="0.12460667086217747"/>
    <n v="0.12586532410320955"/>
    <n v="0.12932662051604782"/>
    <n v="0.13089993706733793"/>
    <n v="0.12806796727501574"/>
    <n v="0.13310258023914412"/>
    <n v="0.14033983637507866"/>
    <n v="0.13719320327249843"/>
    <n v="0.13656387665198239"/>
    <n v="0.12341407151095732"/>
    <n v="0.12283737024221453"/>
    <n v="0.12283737024221453"/>
    <n v="0.12312572087658592"/>
    <n v="0.12572087658592848"/>
    <x v="0"/>
  </r>
  <r>
    <x v="1"/>
    <n v="0.18932038834951456"/>
    <n v="0.19228694714131608"/>
    <n v="0.18959007551240561"/>
    <n v="0.18985976267529667"/>
    <n v="0.18770226537216828"/>
    <n v="0.18797195253505933"/>
    <n v="0.19228694714131608"/>
    <n v="0.19309600862998921"/>
    <n v="0.19390507011866234"/>
    <n v="0.1912081984897519"/>
    <n v="0.19390507011866234"/>
    <n v="0.19228694714131608"/>
    <n v="0.19093851132686085"/>
    <n v="0.17746686303387335"/>
    <n v="0.18090328915071183"/>
    <n v="0.18090328915071183"/>
    <n v="0.17746686303387335"/>
    <n v="0.17795778105056456"/>
    <x v="1"/>
  </r>
  <r>
    <x v="2"/>
    <n v="0.10375335120643432"/>
    <n v="0.1032171581769437"/>
    <n v="0.10241286863270778"/>
    <n v="0.10375335120643432"/>
    <n v="0.10536193029490616"/>
    <n v="0.10697050938337802"/>
    <n v="0.10831099195710456"/>
    <n v="0.10536193029490616"/>
    <n v="0.10643431635388739"/>
    <n v="0.10697050938337802"/>
    <n v="0.10482573726541555"/>
    <n v="0.1061662198391421"/>
    <n v="0.10589812332439678"/>
    <n v="0.10483666751076222"/>
    <n v="0.10508989617624716"/>
    <n v="0.10508989617624716"/>
    <n v="0.10382375284882249"/>
    <n v="0.10559635350721702"/>
    <x v="2"/>
  </r>
  <r>
    <x v="3"/>
    <n v="0.14018824871648602"/>
    <n v="0.14104392470051341"/>
    <n v="0.13804905875641757"/>
    <n v="0.1394751853964632"/>
    <n v="0.13833428408442669"/>
    <n v="0.13833428408442669"/>
    <n v="0.13690815744438106"/>
    <n v="0.1336280661722761"/>
    <n v="0.13320022818026242"/>
    <n v="0.12992013690815746"/>
    <n v="0.13020536223616658"/>
    <n v="0.12963491158014831"/>
    <n v="0.13063320022818026"/>
    <n v="0.12162162162162163"/>
    <n v="0.12095919448860626"/>
    <n v="0.12095919448860626"/>
    <n v="0.12135665076841548"/>
    <n v="0.12254901960784313"/>
    <x v="3"/>
  </r>
  <r>
    <x v="4"/>
    <n v="0.32206952303961195"/>
    <n v="0.32336297493936944"/>
    <n v="0.32465642683912693"/>
    <n v="0.32659660468876311"/>
    <n v="0.32643492320129347"/>
    <n v="0.32740501212611156"/>
    <n v="0.32691996766370252"/>
    <n v="0.33047696038803559"/>
    <n v="0.31705739692805174"/>
    <n v="0.32045270816491511"/>
    <n v="0.32045270816491511"/>
    <n v="0.31964430072756667"/>
    <n v="0.32206952303961195"/>
    <n v="0.31639759417537194"/>
    <n v="0.31703070591959481"/>
    <n v="0.31703070591959481"/>
    <n v="0.29756251978474202"/>
    <n v="0.30832541943653052"/>
    <x v="4"/>
  </r>
  <r>
    <x v="5"/>
    <s v=" "/>
    <m/>
    <m/>
    <m/>
    <m/>
    <m/>
    <m/>
    <m/>
    <m/>
    <m/>
    <m/>
    <m/>
    <m/>
    <m/>
    <m/>
    <m/>
    <m/>
    <m/>
    <x v="5"/>
  </r>
  <r>
    <x v="6"/>
    <n v="0.30179282868525897"/>
    <n v="0.28784860557768926"/>
    <n v="0.2785524568393094"/>
    <n v="0.26560424966799467"/>
    <n v="0.25763612217795484"/>
    <n v="0.25730411686586985"/>
    <n v="0.26128818061088976"/>
    <n v="0.26494023904382469"/>
    <n v="0.26460823373173969"/>
    <n v="0.27091633466135456"/>
    <n v="0.31540504648074369"/>
    <n v="0.30478087649402391"/>
    <n v="0.30710491367861886"/>
    <n v="0.33516661274668391"/>
    <n v="0.33904885150436753"/>
    <n v="0.33904885150436753"/>
    <n v="0.34196053057263021"/>
    <n v="0.34810740860562922"/>
    <x v="6"/>
  </r>
  <r>
    <x v="7"/>
    <n v="0.15533498759305212"/>
    <n v="0.15384615384615385"/>
    <n v="0.1531844499586435"/>
    <n v="0.15053763440860216"/>
    <n v="0.1500413564929694"/>
    <n v="0.14971050454921422"/>
    <n v="0.14871794871794872"/>
    <n v="0.14441687344913151"/>
    <n v="0.14127377998345741"/>
    <n v="0.13399503722084366"/>
    <n v="0.13234077750206782"/>
    <n v="0.13316790736145576"/>
    <n v="0.13349875930521091"/>
    <n v="0.12868117797695264"/>
    <n v="0.12740076824583868"/>
    <n v="0.12740076824583868"/>
    <n v="0.12628040973111396"/>
    <n v="0.12708066581306018"/>
    <x v="7"/>
  </r>
  <r>
    <x v="8"/>
    <n v="0.16192071468453378"/>
    <n v="0.15577889447236182"/>
    <n v="0.15912897822445563"/>
    <n v="0.15633724176437744"/>
    <n v="0.15242881072026801"/>
    <n v="0.14796203238414293"/>
    <n v="0.1407035175879397"/>
    <n v="0.13679508654383027"/>
    <n v="0.13232830820770519"/>
    <n v="0.12674483528754885"/>
    <n v="0.12227805695142378"/>
    <n v="0.11836962590731435"/>
    <n v="0.11613623673925182"/>
    <n v="0.1145710928319624"/>
    <n v="0.11104582843713279"/>
    <n v="0.11104582843713279"/>
    <n v="0.10987074030552292"/>
    <n v="0.10693301997649823"/>
    <x v="8"/>
  </r>
  <r>
    <x v="9"/>
    <n v="0.13428857047650783"/>
    <n v="0.13462179273575475"/>
    <n v="0.13395534821726091"/>
    <n v="0.13345551482839055"/>
    <n v="0.13178940353215596"/>
    <n v="0.13512162612462514"/>
    <n v="0.13428857047650783"/>
    <n v="0.12979006997667444"/>
    <n v="0.12779073642119293"/>
    <n v="0.12579140286571142"/>
    <n v="0.12529156947684106"/>
    <n v="0.1251249583472176"/>
    <n v="0.12529156947684106"/>
    <n v="0.1200190506429592"/>
    <n v="0.11986029528496586"/>
    <n v="0.11986029528496586"/>
    <n v="0.12240038101285919"/>
    <n v="0.1239879345927925"/>
    <x v="9"/>
  </r>
  <r>
    <x v="10"/>
    <m/>
    <m/>
    <m/>
    <m/>
    <m/>
    <m/>
    <m/>
    <m/>
    <m/>
    <m/>
    <m/>
    <m/>
    <m/>
    <m/>
    <m/>
    <m/>
    <m/>
    <m/>
    <x v="5"/>
  </r>
  <r>
    <x v="11"/>
    <n v="0.21449904968775454"/>
    <n v="0.21286994298126527"/>
    <n v="0.21721422753190334"/>
    <n v="0.21884333423839261"/>
    <n v="0.22047244094488189"/>
    <n v="0.2218300298669563"/>
    <n v="0.22400217214227533"/>
    <n v="0.22345913657344557"/>
    <n v="0.2256312788487646"/>
    <n v="0.22508824327993485"/>
    <n v="0.22726038555525388"/>
    <n v="0.22970404561498778"/>
    <n v="0.23187618789030681"/>
    <n v="0.22424085128471322"/>
    <n v="0.22475992732935374"/>
    <n v="0.22475992732935374"/>
    <n v="0.22657669348559564"/>
    <n v="0.22995068777575914"/>
    <x v="10"/>
  </r>
  <r>
    <x v="12"/>
    <s v=" "/>
    <m/>
    <m/>
    <m/>
    <m/>
    <m/>
    <m/>
    <m/>
    <m/>
    <m/>
    <m/>
    <m/>
    <m/>
    <m/>
    <m/>
    <m/>
    <m/>
    <m/>
    <x v="5"/>
  </r>
  <r>
    <x v="13"/>
    <n v="0.10920770877944326"/>
    <n v="0.10706638115631692"/>
    <n v="0.10563882940756603"/>
    <n v="0.10492505353319058"/>
    <n v="0.10278372591006424"/>
    <n v="0.10706638115631692"/>
    <n v="0.10920770877944326"/>
    <n v="0.10849393290506781"/>
    <n v="0.10992148465381871"/>
    <n v="0.10635260528194147"/>
    <n v="0.10920770877944326"/>
    <n v="0.11134903640256959"/>
    <n v="0.10849393290506781"/>
    <n v="9.921671018276762E-2"/>
    <n v="9.8563968668407317E-2"/>
    <n v="9.8563968668407317E-2"/>
    <n v="9.5953002610966051E-2"/>
    <n v="9.5300261096605748E-2"/>
    <x v="11"/>
  </r>
  <r>
    <x v="14"/>
    <s v=" "/>
    <m/>
    <m/>
    <m/>
    <m/>
    <m/>
    <m/>
    <m/>
    <m/>
    <m/>
    <m/>
    <m/>
    <m/>
    <m/>
    <m/>
    <m/>
    <m/>
    <m/>
    <x v="5"/>
  </r>
  <r>
    <x v="15"/>
    <n v="0.11000967117988394"/>
    <n v="0.10904255319148937"/>
    <n v="0.10976789168278529"/>
    <n v="0.10517408123791103"/>
    <n v="0.10251450676982592"/>
    <n v="0.10323984526112186"/>
    <n v="0.1102514506769826"/>
    <n v="0.10952611218568666"/>
    <n v="0.10541586073500966"/>
    <n v="0.10444874274661509"/>
    <n v="0.10154738878143134"/>
    <n v="0.10227272727272728"/>
    <n v="0.10469052224371374"/>
    <n v="0.10474217311233885"/>
    <n v="0.10451197053406998"/>
    <n v="0.10451197053406998"/>
    <n v="0.10313075506445672"/>
    <n v="0.10128913443830571"/>
    <x v="12"/>
  </r>
  <r>
    <x v="16"/>
    <n v="0.14646535910822633"/>
    <n v="0.1449132213912798"/>
    <n v="0.1456187385353464"/>
    <n v="0.14519542824890644"/>
    <n v="0.14378439396077325"/>
    <n v="0.14195004938620009"/>
    <n v="0.14025680824044023"/>
    <n v="0.14152673909976013"/>
    <n v="0.14223225624382674"/>
    <n v="0.14279666995908"/>
    <n v="0.14336108367433328"/>
    <n v="0.14364329053195993"/>
    <n v="0.14307887681670664"/>
    <n v="0.13551589963772978"/>
    <n v="0.13632094458607272"/>
    <n v="0.13632094458607272"/>
    <n v="0.13457668053132968"/>
    <n v="0.13390580974104388"/>
    <x v="13"/>
  </r>
  <r>
    <x v="17"/>
    <n v="0.1676430824695809"/>
    <n v="0.16989634970707526"/>
    <n v="0.17214961694456962"/>
    <n v="0.17320114165540032"/>
    <n v="0.17545440889289471"/>
    <n v="0.17365179510289921"/>
    <n v="0.17695658705122427"/>
    <n v="0.18206399278954483"/>
    <n v="0.18476791347453808"/>
    <n v="0.18521856692203695"/>
    <n v="0.1879224876070302"/>
    <n v="0.19543337839867808"/>
    <n v="0.19678533874117471"/>
    <n v="0.18539484857061986"/>
    <n v="0.18114916501556749"/>
    <n v="0.18114916501556749"/>
    <n v="0.1798754599490518"/>
    <n v="0.18242287008208322"/>
    <x v="14"/>
  </r>
  <r>
    <x v="18"/>
    <n v="0.11757463835026162"/>
    <n v="0.1172668513388735"/>
    <n v="0.11711295783317945"/>
    <n v="0.11665127731609726"/>
    <n v="0.11357340720221606"/>
    <n v="0.11618959679901508"/>
    <n v="0.11942136041859033"/>
    <n v="0.11895967990150816"/>
    <n v="0.11988304093567251"/>
    <n v="0.11742074484456756"/>
    <n v="0.11757463835026162"/>
    <n v="0.12003693444136658"/>
    <n v="0.12049861495844875"/>
    <n v="0.12156448202959831"/>
    <n v="0.12035638779824827"/>
    <n v="0.12035638779824827"/>
    <n v="0.12171549380851707"/>
    <n v="0.12231954092419209"/>
    <x v="15"/>
  </r>
  <r>
    <x v="19"/>
    <n v="0.21285604311008469"/>
    <n v="0.21478060046189376"/>
    <n v="0.21593533487297922"/>
    <n v="0.2113163972286374"/>
    <n v="0.21170130869899922"/>
    <n v="0.21362586605080833"/>
    <n v="0.21593533487297922"/>
    <n v="0.21093148575827558"/>
    <n v="0.20900692840646651"/>
    <n v="0.20669745958429561"/>
    <n v="0.20823710546574287"/>
    <n v="0.20900692840646651"/>
    <n v="0.20862201693610469"/>
    <n v="0.20761115297663904"/>
    <n v="0.20761115297663904"/>
    <n v="0.20761115297663904"/>
    <n v="0.21137905048982666"/>
    <n v="0.21024868123587037"/>
    <x v="16"/>
  </r>
  <r>
    <x v="20"/>
    <n v="0.13545413669064749"/>
    <n v="0.13770233812949639"/>
    <n v="0.14028776978417265"/>
    <n v="0.14051258992805754"/>
    <n v="0.13860161870503598"/>
    <n v="0.13983812949640287"/>
    <n v="0.13961330935251798"/>
    <n v="0.13590377697841727"/>
    <n v="0.13298111510791366"/>
    <n v="0.13073291366906475"/>
    <n v="0.13073291366906475"/>
    <n v="0.13129496402877697"/>
    <n v="0.13140737410071943"/>
    <n v="0.11996318265493966"/>
    <n v="0.11648598895479648"/>
    <n v="0.11648598895479648"/>
    <n v="0.11311106565759869"/>
    <n v="0.11270198404581715"/>
    <x v="17"/>
  </r>
  <r>
    <x v="21"/>
    <n v="0.12399215515362824"/>
    <n v="0.127696665940292"/>
    <n v="0.12856831553715406"/>
    <n v="0.12943996513401612"/>
    <n v="0.1063412508171715"/>
    <n v="0.10852037480932665"/>
    <n v="0.11222488559599041"/>
    <n v="0.11527565918500762"/>
    <n v="0.11614730878186968"/>
    <n v="0.11636522118108521"/>
    <n v="0.12224885595990412"/>
    <n v="0.12595336674656787"/>
    <n v="0.12856831553715406"/>
    <n v="0.12295081967213115"/>
    <n v="0.12438524590163934"/>
    <n v="0.12438524590163934"/>
    <n v="0.125"/>
    <n v="0.12663934426229509"/>
    <x v="18"/>
  </r>
  <r>
    <x v="22"/>
    <m/>
    <m/>
    <m/>
    <m/>
    <m/>
    <m/>
    <m/>
    <m/>
    <m/>
    <m/>
    <m/>
    <m/>
    <m/>
    <m/>
    <m/>
    <m/>
    <m/>
    <m/>
    <x v="5"/>
  </r>
  <r>
    <x v="23"/>
    <m/>
    <m/>
    <m/>
    <m/>
    <m/>
    <m/>
    <m/>
    <m/>
    <m/>
    <m/>
    <m/>
    <m/>
    <m/>
    <m/>
    <m/>
    <m/>
    <m/>
    <m/>
    <x v="5"/>
  </r>
  <r>
    <x v="24"/>
    <m/>
    <m/>
    <m/>
    <m/>
    <m/>
    <m/>
    <m/>
    <m/>
    <m/>
    <m/>
    <m/>
    <m/>
    <m/>
    <m/>
    <m/>
    <m/>
    <m/>
    <m/>
    <x v="5"/>
  </r>
  <r>
    <x v="25"/>
    <m/>
    <m/>
    <m/>
    <m/>
    <m/>
    <m/>
    <m/>
    <m/>
    <m/>
    <m/>
    <m/>
    <m/>
    <m/>
    <m/>
    <m/>
    <m/>
    <m/>
    <m/>
    <x v="5"/>
  </r>
  <r>
    <x v="26"/>
    <m/>
    <m/>
    <m/>
    <m/>
    <m/>
    <m/>
    <m/>
    <m/>
    <m/>
    <m/>
    <m/>
    <m/>
    <m/>
    <m/>
    <m/>
    <m/>
    <m/>
    <m/>
    <x v="5"/>
  </r>
  <r>
    <x v="27"/>
    <m/>
    <m/>
    <m/>
    <m/>
    <m/>
    <m/>
    <m/>
    <m/>
    <m/>
    <m/>
    <m/>
    <m/>
    <m/>
    <m/>
    <m/>
    <m/>
    <m/>
    <m/>
    <x v="5"/>
  </r>
  <r>
    <x v="28"/>
    <m/>
    <m/>
    <m/>
    <m/>
    <m/>
    <m/>
    <m/>
    <m/>
    <m/>
    <m/>
    <m/>
    <m/>
    <m/>
    <m/>
    <m/>
    <m/>
    <m/>
    <m/>
    <x v="5"/>
  </r>
  <r>
    <x v="29"/>
    <m/>
    <m/>
    <m/>
    <m/>
    <m/>
    <m/>
    <m/>
    <m/>
    <m/>
    <m/>
    <m/>
    <m/>
    <m/>
    <m/>
    <m/>
    <m/>
    <m/>
    <m/>
    <x v="5"/>
  </r>
  <r>
    <x v="30"/>
    <m/>
    <m/>
    <m/>
    <m/>
    <m/>
    <m/>
    <m/>
    <m/>
    <m/>
    <m/>
    <m/>
    <m/>
    <m/>
    <m/>
    <m/>
    <m/>
    <m/>
    <m/>
    <x v="5"/>
  </r>
  <r>
    <x v="31"/>
    <n v="0.25260058881256131"/>
    <n v="0.23905789990186457"/>
    <n v="0.23846908734052993"/>
    <n v="0.23964671246319921"/>
    <n v="0.2323846908734053"/>
    <n v="0.22080471050049066"/>
    <n v="0.21550539744847891"/>
    <n v="0.2168792934249264"/>
    <n v="0.21844946025515211"/>
    <n v="0.22728164867517173"/>
    <n v="0.23336604514229636"/>
    <n v="0.25299313052011774"/>
    <n v="0.2700686947988224"/>
    <n v="0.26829720214934222"/>
    <n v="0.26959421901056141"/>
    <n v="0.26959421901056141"/>
    <n v="0.27033537150268666"/>
    <n v="0.27292940522512504"/>
    <x v="19"/>
  </r>
  <r>
    <x v="32"/>
    <n v="0.1672189087696046"/>
    <n v="0.162580075104926"/>
    <n v="0.16324276562845152"/>
    <n v="0.1641263529931522"/>
    <n v="0.16478904351667772"/>
    <n v="0.16655621824607908"/>
    <n v="0.16810249613430528"/>
    <n v="0.16766070245195494"/>
    <n v="0.16169648774022533"/>
    <n v="0.16280097194610116"/>
    <n v="0.1694278771813563"/>
    <n v="0.16898608349900596"/>
    <n v="0.17053236138723216"/>
    <n v="0.1748888888888889"/>
    <n v="0.17555555555555555"/>
    <n v="0.17555555555555555"/>
    <n v="0.17377777777777778"/>
    <n v="0.17466666666666666"/>
    <x v="20"/>
  </r>
  <r>
    <x v="33"/>
    <n v="0.25756336876533115"/>
    <n v="0.25382548767667329"/>
    <n v="0.24599929914729587"/>
    <n v="0.26655764513491415"/>
    <n v="0.26912743838336645"/>
    <n v="0.26994509987151033"/>
    <n v="0.25721294241326947"/>
    <n v="0.2388739633220418"/>
    <n v="0.23396799439317836"/>
    <n v="0.22801074640812991"/>
    <n v="0.22602499707978041"/>
    <n v="0.22801074640812991"/>
    <n v="0.22707627613596543"/>
    <n v="0.20549927641099855"/>
    <n v="0.20627852610486475"/>
    <n v="0.20627852610486475"/>
    <n v="0.21329177334966046"/>
    <n v="0.20984081041968161"/>
    <x v="21"/>
  </r>
  <r>
    <x v="34"/>
    <n v="9.8509632860777893E-2"/>
    <n v="9.8873137041075976E-2"/>
    <n v="9.8146128680479824E-2"/>
    <n v="9.8509632860777893E-2"/>
    <n v="9.7782624500181756E-2"/>
    <n v="0.10032715376226826"/>
    <n v="9.7782624500181756E-2"/>
    <n v="9.5601599418393315E-2"/>
    <n v="8.5786986550345334E-2"/>
    <n v="8.4332969829153032E-2"/>
    <n v="8.1424936386768454E-2"/>
    <n v="8.1788440567066523E-2"/>
    <n v="8.3605961468556894E-2"/>
    <n v="7.9465776293823037E-2"/>
    <n v="7.9131886477462443E-2"/>
    <n v="7.9131886477462443E-2"/>
    <n v="7.8797996661101835E-2"/>
    <n v="7.9131886477462443E-2"/>
    <x v="22"/>
  </r>
  <r>
    <x v="35"/>
    <n v="0.12363304981773998"/>
    <n v="0.12196233292831106"/>
    <n v="0.12165856622114216"/>
    <n v="0.12165856622114216"/>
    <n v="0.12074726609963549"/>
    <n v="0.12044349939246658"/>
    <n v="0.12135479951397327"/>
    <n v="0.12378493317132443"/>
    <n v="0.12621506682867559"/>
    <n v="0.12743013365735115"/>
    <n v="0.12879708383961117"/>
    <n v="0.13213851761846901"/>
    <n v="0.13320170109356014"/>
    <n v="0.1274888984386191"/>
    <n v="0.13049706345795731"/>
    <n v="0.13049706345795731"/>
    <n v="0.13207276894427733"/>
    <n v="0.1274888984386191"/>
    <x v="23"/>
  </r>
  <r>
    <x v="36"/>
    <m/>
    <m/>
    <m/>
    <m/>
    <m/>
    <m/>
    <m/>
    <m/>
    <m/>
    <m/>
    <m/>
    <m/>
    <m/>
    <m/>
    <m/>
    <m/>
    <m/>
    <m/>
    <x v="5"/>
  </r>
  <r>
    <x v="37"/>
    <n v="0.23005807751570465"/>
    <n v="0.22626526016356524"/>
    <n v="0.22116866184662795"/>
    <n v="0.21690174232547113"/>
    <n v="0.21251629726205998"/>
    <n v="0.20753822448737702"/>
    <n v="0.20741969894512266"/>
    <n v="0.20042669195211568"/>
    <n v="0.18975939314922366"/>
    <n v="0.18134407964916441"/>
    <n v="0.17909209434633164"/>
    <n v="0.17826241555055114"/>
    <n v="0.17992177314211213"/>
    <n v="0.1647373107747106"/>
    <n v="0.1616206589492431"/>
    <n v="0.1616206589492431"/>
    <n v="0.16195458593054318"/>
    <n v="0.16239982190560998"/>
    <x v="24"/>
  </r>
  <r>
    <x v="38"/>
    <n v="0.1857707509881423"/>
    <n v="0.18433345310815666"/>
    <n v="0.18181818181818182"/>
    <n v="0.18253683075817465"/>
    <n v="0.18181818181818182"/>
    <n v="0.18217750628817822"/>
    <n v="0.1814588573481854"/>
    <n v="0.17894358605821056"/>
    <n v="0.181099532878189"/>
    <n v="0.17930291052820696"/>
    <n v="0.1807402084081926"/>
    <n v="0.17786561264822134"/>
    <n v="0.17786561264822134"/>
    <n v="0.17009787377657778"/>
    <n v="0.16773540330745865"/>
    <n v="0.16773540330745865"/>
    <n v="0.16537293283833951"/>
    <n v="0.16773540330745865"/>
    <x v="25"/>
  </r>
  <r>
    <x v="39"/>
    <n v="0.20757223513782797"/>
    <n v="0.20591165725672533"/>
    <n v="0.2092328130189306"/>
    <n v="0.21255396878113583"/>
    <n v="0.22451012952507474"/>
    <n v="0.22882763201594156"/>
    <n v="0.23248090335436733"/>
    <n v="0.24709398870807042"/>
    <n v="0.25207572235137826"/>
    <n v="0.25539687811358353"/>
    <n v="0.25871803387578879"/>
    <n v="0.26170707406177351"/>
    <n v="0.27000996346728662"/>
    <n v="0.26506765067650678"/>
    <n v="0.26599015990159902"/>
    <n v="0.26599015990159902"/>
    <n v="0.26722017220172201"/>
    <n v="0.26537515375153753"/>
    <x v="26"/>
  </r>
  <r>
    <x v="40"/>
    <n v="0.23663994655978624"/>
    <n v="0.23908928969049209"/>
    <n v="0.24187263415720331"/>
    <n v="0.24337564016922733"/>
    <n v="0.24270763749721666"/>
    <n v="0.2446559786239145"/>
    <n v="0.24777332442663105"/>
    <n v="0.2483856602093075"/>
    <n v="0.24643731908260966"/>
    <n v="0.24504564684925406"/>
    <n v="0.24615898463593855"/>
    <n v="0.2476619906479626"/>
    <n v="0.2507236695613449"/>
    <n v="0.23788245189780255"/>
    <n v="0.23735674482178531"/>
    <n v="0.23735674482178531"/>
    <n v="0.23414993165808012"/>
    <n v="0.23420250236568185"/>
    <x v="27"/>
  </r>
  <r>
    <x v="41"/>
    <n v="0.34028605482717522"/>
    <n v="0.34266984505363529"/>
    <n v="0.34684147794994041"/>
    <n v="0.34862932061978547"/>
    <n v="0.34862932061978547"/>
    <n v="0.3498212157330155"/>
    <n v="0.35458879618593564"/>
    <n v="0.35578069129916567"/>
    <n v="0.37306317044100118"/>
    <n v="0.38855780691299163"/>
    <n v="0.43861740166865315"/>
    <n v="0.45589988081048866"/>
    <n v="0.46901072705601909"/>
    <n v="0.44432194046306506"/>
    <n v="0.4459757442116869"/>
    <n v="0.4459757442116869"/>
    <n v="0.43384785005512677"/>
    <n v="0.43605292171995591"/>
    <x v="28"/>
  </r>
  <r>
    <x v="42"/>
    <n v="0.13203031511767052"/>
    <n v="0.13274830474670921"/>
    <n v="0.13298763462305543"/>
    <n v="0.13027522935779817"/>
    <n v="0.1303550059832469"/>
    <n v="0.13171120861587554"/>
    <n v="0.13171120861587554"/>
    <n v="0.13099321898683686"/>
    <n v="0.132189868368568"/>
    <n v="0.12796170721978462"/>
    <n v="0.12477064220183487"/>
    <n v="0.12477064220183487"/>
    <n v="0.12652572796170722"/>
    <n v="0.11881410496368945"/>
    <n v="0.11709216141349105"/>
    <n v="0.11709216141349105"/>
    <n v="0.11656809163734372"/>
    <n v="0.11664295874822191"/>
    <x v="29"/>
  </r>
  <r>
    <x v="43"/>
    <n v="0.10299869621903521"/>
    <n v="9.9087353324641456E-2"/>
    <n v="9.647979139504563E-2"/>
    <n v="9.7131681877444587E-2"/>
    <n v="9.2568448500651893E-2"/>
    <n v="9.3220338983050849E-2"/>
    <n v="9.5827900912646674E-2"/>
    <n v="0.10495436766623208"/>
    <n v="9.8435462842242499E-2"/>
    <n v="9.4524119947848761E-2"/>
    <n v="9.4524119947848761E-2"/>
    <n v="9.5176010430247718E-2"/>
    <n v="9.3872229465449805E-2"/>
    <n v="8.8253968253968251E-2"/>
    <n v="8.3809523809523806E-2"/>
    <n v="8.3809523809523806E-2"/>
    <n v="8.2539682539682538E-2"/>
    <n v="8.2539682539682538E-2"/>
    <x v="30"/>
  </r>
  <r>
    <x v="44"/>
    <m/>
    <m/>
    <m/>
    <m/>
    <m/>
    <m/>
    <m/>
    <m/>
    <m/>
    <m/>
    <m/>
    <m/>
    <m/>
    <m/>
    <m/>
    <m/>
    <m/>
    <m/>
    <x v="5"/>
  </r>
  <r>
    <x v="45"/>
    <n v="0.214893986791797"/>
    <n v="0.20985401459854014"/>
    <n v="0.20494438651372959"/>
    <n v="0.2023375043448036"/>
    <n v="0.2035106013208203"/>
    <n v="0.20533541883906847"/>
    <n v="0.21311261730969761"/>
    <n v="0.20828988529718456"/>
    <n v="0.19742787625999306"/>
    <n v="0.1837851929092805"/>
    <n v="0.18278588807785889"/>
    <n v="0.18265554396941258"/>
    <n v="0.18400243309002434"/>
    <n v="0.18604651162790697"/>
    <n v="0.18596404420254001"/>
    <n v="0.18596404420254001"/>
    <n v="0.18703612073231074"/>
    <n v="0.18806696354939798"/>
    <x v="31"/>
  </r>
  <r>
    <x v="46"/>
    <n v="0.19052347850758972"/>
    <n v="0.1858419633990637"/>
    <n v="0.18413959426869059"/>
    <n v="0.18229536104411972"/>
    <n v="0.18130231238473543"/>
    <n v="0.18186976876152647"/>
    <n v="0.17959994325436232"/>
    <n v="0.17945807916016457"/>
    <n v="0.17775571002979146"/>
    <n v="0.1710880976024968"/>
    <n v="0.1380418809698751"/>
    <n v="0.1362049963262307"/>
    <n v="0.21052631578947367"/>
    <n v="0.19274680993955676"/>
    <n v="0.19220953660174614"/>
    <n v="0.19220953660174614"/>
    <n v="0.19073203492276697"/>
    <n v="0.19247817327065145"/>
    <x v="32"/>
  </r>
  <r>
    <x v="47"/>
    <n v="0.12791943432611957"/>
    <n v="0.13027640882794086"/>
    <n v="0.1180629955003214"/>
    <n v="0.12020569959288623"/>
    <n v="0.1122776944503964"/>
    <n v="0.11506320977073066"/>
    <n v="0.12020569959288623"/>
    <n v="0.11570602099850011"/>
    <n v="0.11763445468180844"/>
    <n v="0.11892007713734733"/>
    <n v="0.11120634240411399"/>
    <n v="0.11270623526890937"/>
    <n v="0.11484893936147418"/>
    <n v="0.11588594704684317"/>
    <n v="0.10407331975560082"/>
    <n v="0.10407331975560082"/>
    <n v="0.1010183299389002"/>
    <n v="0.10244399185336049"/>
    <x v="33"/>
  </r>
  <r>
    <x v="48"/>
    <n v="0.1419279907084785"/>
    <n v="0.14308943089430895"/>
    <n v="0.14250871080139374"/>
    <n v="0.1440185830429733"/>
    <n v="0.14367015098722416"/>
    <n v="0.14471544715447154"/>
    <n v="0.14819976771196283"/>
    <n v="0.14703832752613241"/>
    <n v="0.14529616724738675"/>
    <n v="0.14181184668989547"/>
    <n v="0.14239256678281068"/>
    <n v="0.14274099883855981"/>
    <n v="0.14332171893147502"/>
    <n v="0.13737058889012579"/>
    <n v="0.13614605365690749"/>
    <n v="0.13614605365690749"/>
    <n v="0.1358120895023934"/>
    <n v="0.13648001781142158"/>
    <x v="34"/>
  </r>
  <r>
    <x v="49"/>
    <n v="0.36839295248264814"/>
    <n v="0.37306460224239191"/>
    <n v="0.37586759209823811"/>
    <n v="0.37873731980779496"/>
    <n v="0.38154030966364122"/>
    <n v="0.38467698878804057"/>
    <n v="0.3896155899626268"/>
    <n v="0.39275226908702615"/>
    <n v="0.39054991991457555"/>
    <n v="0.39335290977042181"/>
    <n v="0.39595568606513615"/>
    <n v="0.39855846235985048"/>
    <n v="0.40136145221569675"/>
    <n v="0.36861783634692002"/>
    <n v="0.36622739809990806"/>
    <n v="0.36622739809990806"/>
    <n v="0.36371437327612627"/>
    <n v="0.36212074777811831"/>
    <x v="35"/>
  </r>
  <r>
    <x v="50"/>
    <m/>
    <m/>
    <m/>
    <m/>
    <m/>
    <m/>
    <m/>
    <m/>
    <m/>
    <m/>
    <m/>
    <m/>
    <m/>
    <m/>
    <m/>
    <m/>
    <m/>
    <m/>
    <x v="5"/>
  </r>
  <r>
    <x v="51"/>
    <n v="0.21786323461001705"/>
    <n v="0.21770817180958288"/>
    <n v="0.21445185300046518"/>
    <n v="0.21491704140176771"/>
    <n v="0.21894867421305628"/>
    <n v="0.21863854861218793"/>
    <n v="0.21987905101566135"/>
    <n v="0.21414172739959683"/>
    <n v="0.21197084819351839"/>
    <n v="0.20731896418049309"/>
    <n v="0.20576833617615134"/>
    <n v="0.20406264537137542"/>
    <n v="0.20375251977050707"/>
    <n v="0.18399524022013983"/>
    <n v="0.18116912092815707"/>
    <n v="0.18116912092815707"/>
    <n v="0.17655808418860627"/>
    <n v="0.17239327681094749"/>
    <x v="36"/>
  </r>
  <r>
    <x v="52"/>
    <n v="9.1796169136248648E-2"/>
    <n v="9.3964582580412001E-2"/>
    <n v="0.10516805204192266"/>
    <n v="0.10805926996747379"/>
    <n v="0.11203469461510661"/>
    <n v="0.11492591254065775"/>
    <n v="0.11601011926273942"/>
    <n v="0.12540657752078063"/>
    <n v="0.13191181785327069"/>
    <n v="0.13408023129743404"/>
    <n v="0.13444163353812794"/>
    <n v="0.13516443801951572"/>
    <n v="0.13986266714853632"/>
    <n v="0.13317357069496746"/>
    <n v="0.12975008558712769"/>
    <n v="0.12975008558712769"/>
    <n v="0.13146182814104759"/>
    <n v="0.12975008558712769"/>
    <x v="37"/>
  </r>
  <r>
    <x v="53"/>
    <n v="8.689166511280999E-2"/>
    <n v="8.6518739511467463E-2"/>
    <n v="8.2043632295357077E-2"/>
    <n v="7.9433153085959357E-2"/>
    <n v="8.0924855491329481E-2"/>
    <n v="8.1297781092672008E-2"/>
    <n v="8.3908260302069743E-2"/>
    <n v="8.689166511280999E-2"/>
    <n v="8.6518739511467463E-2"/>
    <n v="8.5772888308782394E-2"/>
    <n v="8.558642550811113E-2"/>
    <n v="8.6145813910124935E-2"/>
    <n v="8.6332276710796199E-2"/>
    <n v="8.598436647882203E-2"/>
    <n v="9.034720959825486E-2"/>
    <n v="9.034720959825486E-2"/>
    <n v="9.2346846027994908E-2"/>
    <n v="9.2165060898018542E-2"/>
    <x v="38"/>
  </r>
  <r>
    <x v="54"/>
    <n v="0.34879434802641684"/>
    <n v="0.32729227461219473"/>
    <n v="0.3228382736906773"/>
    <n v="0.32268468745200429"/>
    <n v="0.31439103056366152"/>
    <n v="0.29166026724005528"/>
    <n v="0.2864383351251728"/>
    <n v="0.2856704039318077"/>
    <n v="0.27107971125787128"/>
    <n v="0.24896329288895716"/>
    <n v="0.24665949930886191"/>
    <n v="0.2412839809553064"/>
    <n v="0.23314391030563661"/>
    <n v="0.16796174536760311"/>
    <n v="0.15585774058577406"/>
    <n v="0.15585774058577406"/>
    <n v="0.15735206216377765"/>
    <n v="0.1549611476389719"/>
    <x v="39"/>
  </r>
  <r>
    <x v="55"/>
    <m/>
    <m/>
    <m/>
    <m/>
    <m/>
    <m/>
    <m/>
    <m/>
    <m/>
    <m/>
    <m/>
    <m/>
    <m/>
    <m/>
    <m/>
    <m/>
    <m/>
    <m/>
    <x v="5"/>
  </r>
  <r>
    <x v="56"/>
    <n v="7.4759051836415735E-2"/>
    <n v="7.3456629330554829E-2"/>
    <n v="7.4498567335243557E-2"/>
    <n v="7.4759051836415735E-2"/>
    <n v="7.5019536337587914E-2"/>
    <n v="7.2935660328210472E-2"/>
    <n v="7.3196144829382651E-2"/>
    <n v="7.2414691325866115E-2"/>
    <n v="7.5540505339932271E-2"/>
    <n v="7.6061474342276628E-2"/>
    <n v="0"/>
    <n v="0"/>
    <n v="2.6048450117218026E-4"/>
    <n v="4.9677098857426726E-4"/>
    <n v="0"/>
    <n v="0"/>
    <n v="0"/>
    <n v="0"/>
    <x v="40"/>
  </r>
  <r>
    <x v="57"/>
    <n v="0.28986970527429201"/>
    <n v="0.28414827635944034"/>
    <n v="0.28342708784076159"/>
    <n v="0.2803980960623107"/>
    <n v="0.27390739939420167"/>
    <n v="0.27510938025866627"/>
    <n v="0.27828260974085295"/>
    <n v="0.27424395403625174"/>
    <n v="0.26890715899802875"/>
    <n v="0.26063753065051204"/>
    <n v="0.25674311264964661"/>
    <n v="0.24765613731429395"/>
    <n v="0.24808885042550122"/>
    <n v="0.21711447279295551"/>
    <n v="0.21273425152404607"/>
    <n v="0.21273425152404607"/>
    <n v="0.20740573492887784"/>
    <n v="0.20541883043576428"/>
    <x v="41"/>
  </r>
  <r>
    <x v="58"/>
    <n v="0.10707039175901358"/>
    <n v="0.1081629467769627"/>
    <n v="0.11144061183081005"/>
    <n v="0.11081629467769627"/>
    <n v="0.11222100827220229"/>
    <n v="0.11268924613703761"/>
    <n v="0.11456219759637896"/>
    <n v="0.11549867332604963"/>
    <n v="0.11705946620883409"/>
    <n v="0.11066021538941782"/>
    <n v="0.10987981894802559"/>
    <n v="0.10972373965974715"/>
    <n v="0.10285625097549556"/>
    <n v="0.10088253195374315"/>
    <n v="0.10012172854534389"/>
    <n v="0.10012172854534389"/>
    <n v="9.7991479001825935E-2"/>
    <n v="9.8904443091905048E-2"/>
    <x v="42"/>
  </r>
  <r>
    <x v="59"/>
    <n v="0.26696504173218821"/>
    <n v="0.26756985605419137"/>
    <n v="0.2606749727833555"/>
    <n v="0.26140074996975926"/>
    <n v="0.26043304705455428"/>
    <n v="0.26115882424095804"/>
    <n v="0.2606749727833555"/>
    <n v="0.26127978710535865"/>
    <n v="0.26333615580016934"/>
    <n v="0.26079593564775616"/>
    <n v="0.26224749002056369"/>
    <n v="0.26345711866457"/>
    <n v="0.26188460142736181"/>
    <n v="0.24820757937862753"/>
    <n v="0.24957323318538752"/>
    <n v="0.24957323318538752"/>
    <n v="0.25036986457266414"/>
    <n v="0.25207693183111413"/>
    <x v="43"/>
  </r>
  <r>
    <x v="60"/>
    <s v=" "/>
    <m/>
    <m/>
    <m/>
    <m/>
    <m/>
    <m/>
    <m/>
    <m/>
    <m/>
    <m/>
    <m/>
    <m/>
    <m/>
    <m/>
    <m/>
    <m/>
    <m/>
    <x v="5"/>
  </r>
  <r>
    <x v="61"/>
    <n v="0.24902289223897264"/>
    <n v="0.2529313232830821"/>
    <n v="0.25404801786711334"/>
    <n v="0.2565605806811837"/>
    <n v="0.25907314349525407"/>
    <n v="0.25991066443327748"/>
    <n v="0.25935231714126189"/>
    <n v="0.25963149078726966"/>
    <n v="0.25572305974316023"/>
    <n v="0.25628140703517588"/>
    <n v="0.2565605806811837"/>
    <n v="0.25795644891122277"/>
    <n v="0.2613065326633166"/>
    <n v="0.26750700280112044"/>
    <n v="0.269187675070028"/>
    <n v="0.269187675070028"/>
    <n v="0.27731092436974791"/>
    <n v="0.27955182072829132"/>
    <x v="44"/>
  </r>
  <r>
    <x v="62"/>
    <s v=" "/>
    <m/>
    <m/>
    <m/>
    <m/>
    <m/>
    <m/>
    <m/>
    <m/>
    <m/>
    <m/>
    <m/>
    <m/>
    <m/>
    <m/>
    <m/>
    <m/>
    <m/>
    <x v="5"/>
  </r>
  <r>
    <x v="63"/>
    <s v=" "/>
    <m/>
    <m/>
    <m/>
    <m/>
    <m/>
    <m/>
    <m/>
    <m/>
    <m/>
    <m/>
    <m/>
    <m/>
    <m/>
    <m/>
    <m/>
    <m/>
    <m/>
    <x v="5"/>
  </r>
  <r>
    <x v="64"/>
    <s v=" "/>
    <m/>
    <m/>
    <m/>
    <m/>
    <m/>
    <m/>
    <m/>
    <m/>
    <m/>
    <m/>
    <m/>
    <m/>
    <m/>
    <m/>
    <m/>
    <m/>
    <m/>
    <x v="5"/>
  </r>
  <r>
    <x v="65"/>
    <s v=" "/>
    <m/>
    <m/>
    <m/>
    <m/>
    <m/>
    <m/>
    <m/>
    <m/>
    <m/>
    <m/>
    <m/>
    <m/>
    <m/>
    <m/>
    <m/>
    <m/>
    <m/>
    <x v="5"/>
  </r>
  <r>
    <x v="66"/>
    <n v="7.2656014470907443E-2"/>
    <n v="7.1751582755501961E-2"/>
    <n v="7.0545673801627976E-2"/>
    <n v="7.1148628278564968E-2"/>
    <n v="6.8736810370816998E-2"/>
    <n v="6.7530901416943026E-2"/>
    <n v="6.8736810370816998E-2"/>
    <n v="6.9641242086222493E-2"/>
    <n v="6.7832378655411515E-2"/>
    <n v="6.8435333132348508E-2"/>
    <n v="6.8736810370816998E-2"/>
    <n v="6.9641242086222493E-2"/>
    <n v="7.0847151040096479E-2"/>
    <n v="6.9842197545295151E-2"/>
    <n v="6.9842197545295151E-2"/>
    <n v="6.9842197545295151E-2"/>
    <n v="7.0134424313267094E-2"/>
    <n v="6.8381063705435424E-2"/>
    <x v="45"/>
  </r>
  <r>
    <x v="67"/>
    <n v="9.3847525635309847E-2"/>
    <n v="9.5853767275969684E-2"/>
    <n v="9.7191261703076237E-2"/>
    <n v="9.808292465448061E-2"/>
    <n v="9.7860008916629521E-2"/>
    <n v="9.83058403923317E-2"/>
    <n v="9.7860008916629521E-2"/>
    <n v="9.808292465448061E-2"/>
    <n v="9.7414177440927327E-2"/>
    <n v="9.3847525635309847E-2"/>
    <n v="9.6076683013820774E-2"/>
    <n v="9.6522514489522954E-2"/>
    <n v="9.7637093178778417E-2"/>
    <n v="9.1958939264328479E-2"/>
    <n v="9.302822925577417E-2"/>
    <n v="9.302822925577417E-2"/>
    <n v="9.5594525235243796E-2"/>
    <n v="9.6236099230111199E-2"/>
    <x v="46"/>
  </r>
  <r>
    <x v="68"/>
    <s v=" "/>
    <m/>
    <m/>
    <m/>
    <m/>
    <m/>
    <m/>
    <m/>
    <m/>
    <m/>
    <m/>
    <m/>
    <m/>
    <m/>
    <m/>
    <m/>
    <m/>
    <m/>
    <x v="5"/>
  </r>
  <r>
    <x v="69"/>
    <n v="0.21477306437258972"/>
    <n v="0.21803619104123406"/>
    <n v="0.2168495995253634"/>
    <n v="0.21833283892020172"/>
    <n v="0.21655295164639574"/>
    <n v="0.21595965588846039"/>
    <n v="0.21981607831504005"/>
    <n v="0.21981607831504005"/>
    <n v="0.21477306437258972"/>
    <n v="0.21536636013052507"/>
    <n v="0.21299317709878374"/>
    <n v="0.21477306437258972"/>
    <n v="0.21744289528329871"/>
    <n v="0.20596510973550927"/>
    <n v="0.20258863252673046"/>
    <n v="0.20258863252673046"/>
    <n v="0.2000562746201463"/>
    <n v="0.19808666291502533"/>
    <x v="47"/>
  </r>
  <r>
    <x v="70"/>
    <n v="7.0024570024570021E-2"/>
    <n v="7.0024570024570021E-2"/>
    <n v="7.1662571662571659E-2"/>
    <n v="7.2072072072072071E-2"/>
    <n v="7.2481572481572484E-2"/>
    <n v="7.3300573300573296E-2"/>
    <n v="7.6576576576576572E-2"/>
    <n v="7.8624078624078622E-2"/>
    <n v="7.8624078624078622E-2"/>
    <n v="7.6986076986076984E-2"/>
    <n v="7.9443079443079448E-2"/>
    <n v="7.780507780507781E-2"/>
    <n v="7.9852579852579847E-2"/>
    <n v="7.8947368421052627E-2"/>
    <n v="7.8554595443833461E-2"/>
    <n v="7.8554595443833461E-2"/>
    <n v="7.6983503534956796E-2"/>
    <n v="7.6983503534956796E-2"/>
    <x v="48"/>
  </r>
  <r>
    <x v="71"/>
    <n v="0.10474901430000588"/>
    <n v="0.10780909786382628"/>
    <n v="0.10839757547225327"/>
    <n v="0.10822103218972517"/>
    <n v="0.10798564114635438"/>
    <n v="0.10928029188489378"/>
    <n v="0.10969222621079268"/>
    <n v="0.10939798740657918"/>
    <n v="0.10822103218972517"/>
    <n v="0.10745601129877008"/>
    <n v="0.10692638145118578"/>
    <n v="0.10745601129877008"/>
    <n v="0.10763255458129818"/>
    <n v="0.10001160227404571"/>
    <n v="9.8503306648103028E-2"/>
    <n v="9.8503306648103028E-2"/>
    <n v="9.6240863209188995E-2"/>
    <n v="9.7053022392388902E-2"/>
    <x v="49"/>
  </r>
  <r>
    <x v="72"/>
    <s v=" "/>
    <m/>
    <m/>
    <m/>
    <m/>
    <m/>
    <m/>
    <m/>
    <m/>
    <m/>
    <m/>
    <m/>
    <m/>
    <m/>
    <m/>
    <m/>
    <m/>
    <m/>
    <x v="5"/>
  </r>
  <r>
    <x v="73"/>
    <n v="0.35778768140783912"/>
    <n v="0.35835904468060792"/>
    <n v="0.36064449777168323"/>
    <n v="0.36155867900811334"/>
    <n v="0.36213004228088219"/>
    <n v="0.36464404068106504"/>
    <n v="0.3672723117358016"/>
    <n v="0.36932921951776942"/>
    <n v="0.34933150497086046"/>
    <n v="0.34110387384298935"/>
    <n v="0.33630442235173125"/>
    <n v="0.33070506227859675"/>
    <n v="0.33276197006056452"/>
    <n v="0.31001690617075234"/>
    <n v="0.31075655114116651"/>
    <n v="0.31075655114116651"/>
    <n v="0.31160185967878273"/>
    <n v="0.31434911242603553"/>
    <x v="50"/>
  </r>
  <r>
    <x v="74"/>
    <n v="0.10346399270738377"/>
    <n v="0.10597082953509572"/>
    <n v="0.10437556973564266"/>
    <n v="0.10585688240656335"/>
    <n v="0.10562898814949863"/>
    <n v="0.10608477666362807"/>
    <n v="0.10790793072014586"/>
    <n v="0.10585688240656335"/>
    <n v="0.10665451230628988"/>
    <n v="0.10483135824977211"/>
    <n v="0.10448951686417503"/>
    <n v="0.10369188696444849"/>
    <n v="0.10608477666362807"/>
    <n v="0.10334821428571428"/>
    <n v="0.10245535714285714"/>
    <n v="0.10245535714285714"/>
    <n v="0.10301339285714285"/>
    <n v="0.10435267857142858"/>
    <x v="51"/>
  </r>
  <r>
    <x v="75"/>
    <n v="0.16643291257597007"/>
    <n v="0.1622253389434315"/>
    <n v="0.16012155212716223"/>
    <n v="0.14609630668536699"/>
    <n v="0.14118747078073865"/>
    <n v="0.12201963534361851"/>
    <n v="0.12272089761570827"/>
    <n v="0.12342215988779803"/>
    <n v="0.12388966806919122"/>
    <n v="0.12365591397849462"/>
    <n v="0.12505843852267415"/>
    <n v="0.12809724170172979"/>
    <n v="0.12926601215521272"/>
    <n v="0.12538906180524678"/>
    <n v="0.12561138283681636"/>
    <n v="0.12561138283681636"/>
    <n v="0.12516674077367718"/>
    <n v="0.12405513561582926"/>
    <x v="52"/>
  </r>
  <r>
    <x v="76"/>
    <n v="0.22247557003257329"/>
    <n v="0.22084690553745928"/>
    <n v="0.22084690553745928"/>
    <n v="0.21856677524429968"/>
    <n v="0.21661237785016288"/>
    <n v="0.21758957654723127"/>
    <n v="0.22508143322475571"/>
    <n v="0.21237785016286645"/>
    <n v="0.20846905537459284"/>
    <n v="0.20586319218241042"/>
    <n v="0.19576547231270358"/>
    <n v="0.20684039087947884"/>
    <n v="0.21368078175895766"/>
    <n v="0.19750076196281621"/>
    <n v="0.19567205120390124"/>
    <n v="0.19567205120390124"/>
    <n v="0.19658640658335874"/>
    <n v="0.19475769582444377"/>
    <x v="53"/>
  </r>
  <r>
    <x v="77"/>
    <n v="0.10794818487126179"/>
    <n v="0.10634895250279866"/>
    <n v="0.10666879897649129"/>
    <n v="0.10762833839756916"/>
    <n v="0.10714856868703022"/>
    <n v="0.11082680313449544"/>
    <n v="0.11002718695026387"/>
    <n v="0.1092275707660323"/>
    <n v="0.10810810810810811"/>
    <n v="0.10554933631856708"/>
    <n v="0.10858787781864705"/>
    <n v="0.11002718695026387"/>
    <n v="0.10954741723972493"/>
    <n v="9.9194139194139191E-2"/>
    <n v="9.8461538461538461E-2"/>
    <n v="9.8461538461538461E-2"/>
    <n v="0.10021978021978022"/>
    <n v="0.10344322344322344"/>
    <x v="54"/>
  </r>
  <r>
    <x v="78"/>
    <n v="0.24589256045781799"/>
    <n v="0.2490308288720694"/>
    <n v="0.25235370131068857"/>
    <n v="0.25253830533505628"/>
    <n v="0.26047627838286874"/>
    <n v="0.26675281521137162"/>
    <n v="0.26139929850470739"/>
    <n v="0.26010707033413327"/>
    <n v="0.25715340594424957"/>
    <n v="0.24478493631161161"/>
    <n v="0.2388776075318442"/>
    <n v="0.2388776075318442"/>
    <n v="0.2412774598486247"/>
    <n v="0.22526501766784451"/>
    <n v="0.22332155477031801"/>
    <n v="0.22332155477031801"/>
    <n v="0.22385159010600705"/>
    <n v="0.22314487632508834"/>
    <x v="55"/>
  </r>
  <r>
    <x v="79"/>
    <n v="0.11356310438879247"/>
    <n v="0.11554673939995042"/>
    <n v="0.11802628316389785"/>
    <n v="0.1200099181750558"/>
    <n v="0.12273741631539797"/>
    <n v="0.12620877758492438"/>
    <n v="0.12596082320852964"/>
    <n v="0.12769650384329284"/>
    <n v="0.12943218447805604"/>
    <n v="0.12670468633771387"/>
    <n v="0.12546491445574015"/>
    <n v="0.1291842301016613"/>
    <n v="0.12992809323084553"/>
    <n v="0.12854349951124144"/>
    <n v="0.12781036168132942"/>
    <n v="0.12781036168132942"/>
    <n v="0.12634408602150538"/>
    <n v="0.12854349951124144"/>
    <x v="56"/>
  </r>
  <r>
    <x v="80"/>
    <n v="0.20337490829053559"/>
    <n v="0.1995597945707997"/>
    <n v="0.19471753484959647"/>
    <n v="0.18826118855465884"/>
    <n v="0.19016874541452677"/>
    <n v="0.2029347028613353"/>
    <n v="0.20102714600146734"/>
    <n v="0.19897285399853265"/>
    <n v="0.20220102714600147"/>
    <n v="0.19867938371239913"/>
    <n v="0.20689655172413793"/>
    <n v="0.20704328686720469"/>
    <n v="0.21203228173147468"/>
    <n v="0.19216317767042404"/>
    <n v="0.19243156199677938"/>
    <n v="0.19243156199677938"/>
    <n v="0.20048309178743962"/>
    <n v="0.18236714975845411"/>
    <x v="57"/>
  </r>
  <r>
    <x v="81"/>
    <n v="0.4543973941368078"/>
    <n v="0.4521172638436482"/>
    <n v="0.41140065146579807"/>
    <n v="0.40162866449511403"/>
    <n v="0.39706840390879478"/>
    <n v="0.40390879478827363"/>
    <n v="0.4042345276872964"/>
    <n v="0.39771986970684037"/>
    <n v="0.39413680781758959"/>
    <n v="0.38925081433224756"/>
    <n v="0.3785016286644951"/>
    <n v="0.38013029315960911"/>
    <n v="0.38013029315960911"/>
    <n v="0.36645768025078368"/>
    <n v="0.36300940438871471"/>
    <n v="0.36300940438871471"/>
    <n v="0.35579937304075238"/>
    <n v="0.36927899686520377"/>
    <x v="58"/>
  </r>
  <r>
    <x v="82"/>
    <n v="0.1315426997245179"/>
    <n v="0.128099173553719"/>
    <n v="0.128099173553719"/>
    <n v="0.12741046831955924"/>
    <n v="0.12672176308539945"/>
    <n v="0.12741046831955924"/>
    <n v="0.13223140495867769"/>
    <n v="0.1315426997245179"/>
    <n v="0.12878787878787878"/>
    <n v="0.12258953168044077"/>
    <n v="0.12603305785123967"/>
    <n v="0.13911845730027547"/>
    <n v="0.14118457300275483"/>
    <n v="0.13883299798792756"/>
    <n v="0.14151576123407109"/>
    <n v="0.14151576123407109"/>
    <n v="0.14084507042253522"/>
    <n v="0.13480885311871227"/>
    <x v="59"/>
  </r>
  <r>
    <x v="83"/>
    <n v="0.13440939104915628"/>
    <n v="0.13426265590608952"/>
    <n v="0.1338224504768892"/>
    <n v="0.13352898019075568"/>
    <n v="0.13176815847395451"/>
    <n v="0.13264856933235511"/>
    <n v="0.1301540719002201"/>
    <n v="0.12663242846661776"/>
    <n v="0.13162142333088775"/>
    <n v="0.1301540719002201"/>
    <n v="0.1285399853264857"/>
    <n v="0.1276595744680851"/>
    <n v="0.126485693323551"/>
    <n v="0.11973329550290822"/>
    <n v="0.12271244148106114"/>
    <n v="0.12271244148106114"/>
    <n v="0.12228684919846787"/>
    <n v="0.12143566463328131"/>
    <x v="60"/>
  </r>
  <r>
    <x v="84"/>
    <n v="0.11579195104730525"/>
    <n v="0.11437985408331372"/>
    <n v="0.11108496116733349"/>
    <n v="0.10849611673334902"/>
    <n v="0.1089668157213462"/>
    <n v="0.10779006825135326"/>
    <n v="0.10967286420334196"/>
    <n v="0.10661332078136032"/>
    <n v="0.10731936926335608"/>
    <n v="9.8611437985408334E-2"/>
    <n v="9.7199341021416807E-2"/>
    <n v="9.8376088491409747E-2"/>
    <n v="9.6257943045422456E-2"/>
    <n v="9.2414410382635939E-2"/>
    <n v="9.4204520026851646E-2"/>
    <n v="9.4204520026851646E-2"/>
    <n v="9.2414410382635939E-2"/>
    <n v="9.4652047437905576E-2"/>
    <x v="61"/>
  </r>
  <r>
    <x v="85"/>
    <n v="4.7413793103448273E-2"/>
    <n v="4.5566502463054187E-2"/>
    <n v="4.4950738916256158E-2"/>
    <n v="4.4950738916256158E-2"/>
    <n v="4.3719211822660101E-2"/>
    <n v="4.1871921182266007E-2"/>
    <n v="4.1256157635467978E-2"/>
    <n v="4.2487684729064036E-2"/>
    <n v="4.1256157635467978E-2"/>
    <n v="4.064039408866995E-2"/>
    <n v="4.064039408866995E-2"/>
    <n v="4.1871921182266007E-2"/>
    <n v="4.2487684729064036E-2"/>
    <n v="4.3036461446503291E-2"/>
    <n v="4.6025104602510462E-2"/>
    <n v="4.6025104602510462E-2"/>
    <n v="4.5427375971309025E-2"/>
    <n v="4.4829647340107588E-2"/>
    <x v="62"/>
  </r>
  <r>
    <x v="86"/>
    <n v="0.13447000160849285"/>
    <n v="0.1327006594820653"/>
    <n v="0.12723178381856201"/>
    <n v="0.12674923596589996"/>
    <n v="0.12337140099726557"/>
    <n v="0.12369309956570693"/>
    <n v="0.12272800386038282"/>
    <n v="0.11741997748110021"/>
    <n v="0.11259449895447965"/>
    <n v="0.1077690204278591"/>
    <n v="0.10841241756474183"/>
    <n v="0.10841241756474183"/>
    <n v="0.11034260897539006"/>
    <n v="0.10252415082580243"/>
    <n v="0.10517295107510127"/>
    <n v="0.10517295107510127"/>
    <n v="0.10517295107510127"/>
    <n v="0.10579619819258336"/>
    <x v="63"/>
  </r>
  <r>
    <x v="87"/>
    <n v="0.10053165780570324"/>
    <n v="9.9887224101820521E-2"/>
    <n v="9.811503141614307E-2"/>
    <n v="9.6987272434348321E-2"/>
    <n v="9.6987272434348321E-2"/>
    <n v="9.6181730304494922E-2"/>
    <n v="9.8276139842113738E-2"/>
    <n v="9.8598356694055103E-2"/>
    <n v="9.6181730304494922E-2"/>
    <n v="9.3603995488964073E-2"/>
    <n v="9.457064604478814E-2"/>
    <n v="9.6342838730465605E-2"/>
    <n v="9.9081681971967137E-2"/>
    <n v="9.0352449223416967E-2"/>
    <n v="8.930704898446834E-2"/>
    <n v="8.930704898446834E-2"/>
    <n v="8.8410991636798095E-2"/>
    <n v="8.7962962962962965E-2"/>
    <x v="64"/>
  </r>
  <r>
    <x v="88"/>
    <n v="0.20940714203166533"/>
    <n v="0.21033167687507223"/>
    <n v="0.21194961285103434"/>
    <n v="0.21241188027273777"/>
    <n v="0.21287414769444124"/>
    <n v="0.21645672021264301"/>
    <n v="0.2200392927308448"/>
    <n v="0.22200392927308449"/>
    <n v="0.22408413267075003"/>
    <n v="0.22523980122500867"/>
    <n v="0.22674217034554489"/>
    <n v="0.23055587657459842"/>
    <n v="0.23182711198428291"/>
    <n v="0.22437458490148329"/>
    <n v="0.22813814478636263"/>
    <n v="0.22813814478636263"/>
    <n v="0.23300863404914768"/>
    <n v="0.23057338941775515"/>
    <x v="65"/>
  </r>
  <r>
    <x v="89"/>
    <n v="0.1448076923076923"/>
    <n v="0.14346153846153847"/>
    <n v="0.14096153846153847"/>
    <n v="0.1398076923076923"/>
    <n v="0.13711538461538461"/>
    <n v="0.13596153846153847"/>
    <n v="0.13711538461538461"/>
    <n v="0.13442307692307692"/>
    <n v="0.13442307692307692"/>
    <n v="0.13634615384615384"/>
    <n v="0.13942307692307693"/>
    <n v="0.14057692307692307"/>
    <n v="0.14076923076923076"/>
    <n v="0.12370044052863437"/>
    <n v="0.12422907488986784"/>
    <n v="0.12422907488986784"/>
    <n v="0.11700440528634361"/>
    <n v="0.11577092511013216"/>
    <x v="66"/>
  </r>
  <r>
    <x v="90"/>
    <m/>
    <m/>
    <m/>
    <m/>
    <m/>
    <m/>
    <m/>
    <m/>
    <m/>
    <m/>
    <m/>
    <m/>
    <m/>
    <m/>
    <m/>
    <m/>
    <m/>
    <m/>
    <x v="5"/>
  </r>
  <r>
    <x v="91"/>
    <n v="0.20475155807994239"/>
    <n v="0.20418924351426873"/>
    <n v="0.2030350188794649"/>
    <n v="0.20262561441498322"/>
    <n v="0.20178954144233685"/>
    <n v="0.20239131667928587"/>
    <n v="0.20377737275783234"/>
    <n v="0.20288704136218239"/>
    <n v="0.20072656960985727"/>
    <n v="0.19755738444805621"/>
    <n v="0.19839345742070255"/>
    <n v="0.19870421020699588"/>
    <n v="0.18986570845640854"/>
    <n v="0.18872962963830531"/>
    <n v="0.18836889533317561"/>
    <n v="0.18781139686161155"/>
    <n v="0.18680415172391177"/>
    <n v="0.18670108477958899"/>
    <x v="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CP23" firstHeaderRow="1" firstDataRow="2" firstDataCol="1"/>
  <pivotFields count="20">
    <pivotField axis="axisCol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91"/>
        <item x="83"/>
        <item x="84"/>
        <item x="85"/>
        <item x="86"/>
        <item x="87"/>
        <item x="88"/>
        <item x="89"/>
        <item x="9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 defaultSubtotal="0"/>
    <pivotField dataField="1" showAll="0" defaultSubtotal="0"/>
    <pivotField dataField="1" showAll="0"/>
    <pivotField dataField="1" showAll="0" defaultSubtotal="0"/>
  </pivotFields>
  <rowFields count="1">
    <field x="-2"/>
  </rowFields>
  <row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rowItems>
  <colFields count="1">
    <field x="0"/>
  </colFields>
  <col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colItems>
  <dataFields count="19">
    <dataField name="Sum of Apr-20" fld="1" baseField="0" baseItem="0"/>
    <dataField name="Sum of May-20" fld="2" baseField="0" baseItem="0"/>
    <dataField name="Sum of Jun-20" fld="3" baseField="0" baseItem="0"/>
    <dataField name="Sum of Jul-20" fld="4" baseField="0" baseItem="0"/>
    <dataField name="Sum of Aug-20" fld="5" baseField="0" baseItem="0"/>
    <dataField name="Sum of Sep-20" fld="6" baseField="0" baseItem="0"/>
    <dataField name="Sum of Oct-20" fld="7" baseField="0" baseItem="0"/>
    <dataField name="Sum of Nov-20" fld="8" baseField="0" baseItem="0"/>
    <dataField name="Sum of Dec-20" fld="9" baseField="0" baseItem="0"/>
    <dataField name="Sum of Jan-21" fld="10" baseField="0" baseItem="0"/>
    <dataField name="Sum of Feb-21" fld="11" baseField="0" baseItem="0"/>
    <dataField name="Sum of Mar-21" fld="12" baseField="0" baseItem="0"/>
    <dataField name="Sum of Apr-21" fld="13" baseField="0" baseItem="0"/>
    <dataField name="Sum of May-21" fld="14" baseField="0" baseItem="0"/>
    <dataField name="Sum of Jun-21" fld="15" baseField="0" baseItem="0"/>
    <dataField name="Sum of Jul-21" fld="16" baseField="0" baseItem="0"/>
    <dataField name="Sum of Aug-21" fld="17" baseField="0" baseItem="0"/>
    <dataField name="Sum of Sep-21" fld="18" baseField="0" baseItem="0"/>
    <dataField name="Sum of Oct-21" fld="19" baseField="0" baseItem="0"/>
  </dataFields>
  <chartFormats count="92">
    <chartFormat chart="2" format="3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3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3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3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3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3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3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3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3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3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3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3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3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3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3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3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3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3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3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3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3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3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3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3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3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3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3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3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3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4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4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4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4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4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4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4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4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" format="4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" format="4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4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4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2" format="4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2" format="4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2" format="4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2" format="4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2" format="4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2" format="4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2" format="4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2" format="4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2" format="4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2" format="4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2" format="4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2" format="4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2" format="4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2" format="4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2" format="4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2" format="4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2" format="4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2" format="4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2" format="4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2" format="4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2" format="4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2" format="4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2" format="4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2" format="4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2" format="4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2" format="4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2" format="4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2" format="4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2" format="4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2" format="4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2" format="4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2" format="4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2" format="4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2" format="4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2" format="4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2" format="4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2" format="4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2" format="4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2" format="4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2" format="4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2" format="4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2" format="4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2" format="4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2" format="4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2" format="4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2" format="4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2" format="4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2" format="4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Number of accounts pivot table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6" cacheId="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71:CP90" firstHeaderRow="1" firstDataRow="2" firstDataCol="1"/>
  <pivotFields count="19">
    <pivotField axis="axisCol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91"/>
        <item x="83"/>
        <item x="84"/>
        <item x="85"/>
        <item x="86"/>
        <item x="87"/>
        <item x="88"/>
        <item x="89"/>
        <item x="9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 defaultSubtotal="0"/>
    <pivotField dataField="1" showAll="0" defaultSubtotal="0"/>
    <pivotField dataField="1" showAll="0"/>
  </pivotFields>
  <rowFields count="1">
    <field x="-2"/>
  </rowFields>
  <row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rowItems>
  <colFields count="1">
    <field x="0"/>
  </colFields>
  <col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colItems>
  <dataFields count="18">
    <dataField name="Sum of Apr-20" fld="1" baseField="2" baseItem="0"/>
    <dataField name="Sum of May-20" fld="2" baseField="0" baseItem="0"/>
    <dataField name="Sum of Jun-20" fld="3" baseField="4" baseItem="0"/>
    <dataField name="Sum of Jul-20" fld="4" baseField="0" baseItem="0"/>
    <dataField name="Sum of Aug-20" fld="5" baseField="6" baseItem="0"/>
    <dataField name="Sum of Sep-20" fld="6" baseField="0" baseItem="0"/>
    <dataField name="Sum of Oct-20" fld="7" baseField="8" baseItem="0"/>
    <dataField name="Sum of Nov-20" fld="8" baseField="9" baseItem="0"/>
    <dataField name="Sum of Dec-20" fld="9" baseField="0" baseItem="0"/>
    <dataField name="Sum of Jan-21" fld="10" baseField="0" baseItem="0"/>
    <dataField name="Sum of Feb-21" fld="11" baseField="0" baseItem="0"/>
    <dataField name="Sum of Mar-21" fld="12" baseField="0" baseItem="0"/>
    <dataField name="Sum of Apr-21" fld="13" baseField="0" baseItem="0"/>
    <dataField name="Sum of May-21" fld="14" baseField="0" baseItem="0"/>
    <dataField name="Sum of Jun-21" fld="15" baseField="0" baseItem="0"/>
    <dataField name="Sum of Jul-21" fld="16" baseField="0" baseItem="0"/>
    <dataField name="Sum of Aug-21" fld="17" baseField="0" baseItem="0"/>
    <dataField name="Sum of Sep-21" fld="18" baseField="0" baseItem="0"/>
  </dataFields>
  <formats count="1">
    <format dxfId="0">
      <pivotArea outline="0" collapsedLevelsAreSubtotals="1" fieldPosition="0"/>
    </format>
  </formats>
  <chartFormats count="184">
    <chartFormat chart="2" format="2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2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2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2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2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2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2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2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2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2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2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2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2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2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2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2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2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2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3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3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3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3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3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3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3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3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3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3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3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3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3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3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3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3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" format="3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" format="3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3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3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2" format="3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2" format="3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2" format="3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2" format="3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2" format="3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2" format="3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2" format="3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2" format="3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2" format="3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2" format="3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2" format="3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2" format="3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2" format="3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2" format="3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2" format="3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2" format="3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2" format="3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2" format="3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2" format="3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2" format="3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2" format="3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2" format="3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2" format="3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2" format="3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2" format="3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2" format="3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2" format="3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2" format="3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2" format="3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2" format="3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2" format="3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2" format="3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2" format="3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2" format="3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2" format="3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2" format="3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2" format="3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2" format="3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2" format="3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2" format="3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2" format="3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2" format="3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2" format="3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2" format="3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2" format="3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2" format="3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2" format="3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2" format="3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Percentage of accounts used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5" cacheId="4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9:CP68" firstHeaderRow="1" firstDataRow="2" firstDataCol="1"/>
  <pivotFields count="19">
    <pivotField axis="axisCol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91"/>
        <item x="83"/>
        <item x="84"/>
        <item x="85"/>
        <item x="86"/>
        <item x="87"/>
        <item x="88"/>
        <item x="89"/>
        <item x="9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 defaultSubtotal="0"/>
    <pivotField dataField="1" showAll="0" defaultSubtotal="0"/>
    <pivotField dataField="1" showAll="0"/>
  </pivotFields>
  <rowFields count="1">
    <field x="-2"/>
  </rowFields>
  <row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rowItems>
  <colFields count="1">
    <field x="0"/>
  </colFields>
  <col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colItems>
  <dataFields count="18">
    <dataField name="Sum of Apr-20" fld="1" baseField="2" baseItem="0"/>
    <dataField name="Sum of May-20" fld="2" baseField="0" baseItem="0"/>
    <dataField name="Sum of Jun-20" fld="3" baseField="0" baseItem="0"/>
    <dataField name="Sum of Jul-20" fld="4" baseField="0" baseItem="0"/>
    <dataField name="Sum of Aug-20" fld="5" baseField="0" baseItem="0"/>
    <dataField name="Sum of Sep-20" fld="6" baseField="0" baseItem="0"/>
    <dataField name="Sum of Oct-20" fld="7" baseField="0" baseItem="0"/>
    <dataField name="Sum of Nov-20" fld="8" baseField="0" baseItem="0"/>
    <dataField name="Sum of Dec-20" fld="9" baseField="0" baseItem="0"/>
    <dataField name="Sum of Jan-21" fld="10" baseField="0" baseItem="0"/>
    <dataField name="Sum of Feb-21" fld="11" baseField="0" baseItem="0"/>
    <dataField name="Sum of Mar-21" fld="12" baseField="0" baseItem="0"/>
    <dataField name="Sum of Apr-21" fld="13" baseField="0" baseItem="0"/>
    <dataField name="Sum of May-21" fld="14" baseField="0" baseItem="0"/>
    <dataField name="Sum of Jun-21" fld="15" baseField="0" baseItem="0"/>
    <dataField name="Sum of Jul-21" fld="16" baseField="0" baseItem="0"/>
    <dataField name="Sum of Aug-21" fld="17" baseField="0" baseItem="0"/>
    <dataField name="Sum of Sep-21" fld="18" baseField="0" baseItem="0"/>
  </dataFields>
  <chartFormats count="368">
    <chartFormat chart="2" format="2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2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2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2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2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2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2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2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2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2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2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2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2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2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2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2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2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2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3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3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3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3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3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3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3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3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3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3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3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3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3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3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3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3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" format="3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" format="3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3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3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2" format="3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2" format="3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2" format="3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2" format="3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2" format="3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2" format="3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2" format="3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2" format="3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2" format="3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2" format="3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2" format="3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2" format="3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2" format="3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2" format="3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2" format="3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2" format="3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2" format="3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2" format="3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2" format="3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2" format="3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2" format="3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2" format="3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2" format="3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2" format="3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2" format="3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2" format="3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2" format="3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2" format="3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2" format="3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2" format="3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2" format="3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2" format="3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2" format="3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2" format="3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2" format="3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2" format="3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2" format="3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2" format="3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2" format="3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2" format="3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2" format="3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2" format="3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2" format="3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2" format="3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2" format="3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2" format="3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2" format="3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2" format="3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4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4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4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4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4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4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4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4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4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4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4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4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4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4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4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4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4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4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4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4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4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4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4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4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4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4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4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4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4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4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4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5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5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5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5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5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5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5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5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5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5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5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5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5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5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5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5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5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5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5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5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5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5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5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5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5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5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5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5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5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5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5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5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5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5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5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5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5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5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5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5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5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5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5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5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5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5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5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5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5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5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5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5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5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Successful authentications pivot table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4" cacheId="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26:CP46" firstHeaderRow="1" firstDataRow="2" firstDataCol="1"/>
  <pivotFields count="20">
    <pivotField axis="axisCol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91"/>
        <item x="83"/>
        <item x="84"/>
        <item x="85"/>
        <item x="86"/>
        <item x="87"/>
        <item x="88"/>
        <item x="89"/>
        <item x="9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 defaultSubtotal="0"/>
    <pivotField dataField="1" showAll="0" defaultSubtotal="0"/>
    <pivotField dataField="1" showAll="0"/>
    <pivotField dataField="1" showAll="0" defaultSubtotal="0"/>
  </pivotFields>
  <rowFields count="1">
    <field x="-2"/>
  </rowFields>
  <row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rowItems>
  <colFields count="1">
    <field x="0"/>
  </colFields>
  <col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colItems>
  <dataFields count="19">
    <dataField name="Sum of Apr-20" fld="1" baseField="0" baseItem="0"/>
    <dataField name="Sum of May-20" fld="2" baseField="0" baseItem="0"/>
    <dataField name="Sum of Jun-20" fld="3" baseField="0" baseItem="0"/>
    <dataField name="Sum of Jul-20" fld="4" baseField="0" baseItem="0"/>
    <dataField name="Sum of Aug-20" fld="5" baseField="0" baseItem="0"/>
    <dataField name="Sum of Sep-20" fld="6" baseField="0" baseItem="0"/>
    <dataField name="Sum of Oct-20" fld="7" baseField="0" baseItem="0"/>
    <dataField name="Sum of Nov-20" fld="8" baseField="0" baseItem="1"/>
    <dataField name="Sum of Dec-20" fld="9" baseField="0" baseItem="0"/>
    <dataField name="Sum of Jan-21" fld="10" baseField="0" baseItem="0"/>
    <dataField name="Sum of Feb-21" fld="11" baseField="0" baseItem="0"/>
    <dataField name="Sum of Mar-21" fld="12" baseField="0" baseItem="0"/>
    <dataField name="Sum of Apr-21" fld="13" baseField="0" baseItem="0"/>
    <dataField name="Sum of May-21" fld="14" baseField="0" baseItem="0"/>
    <dataField name="Sum of Jun-21" fld="15" baseField="0" baseItem="0"/>
    <dataField name="Sum of Jul-21" fld="16" baseField="0" baseItem="0"/>
    <dataField name="Sum of Aug-21" fld="17" baseField="0" baseItem="0"/>
    <dataField name="Sum of Sep-21" fld="18" baseField="0" baseItem="0"/>
    <dataField name="Sum of Oct-21" fld="19" baseField="0" baseItem="0"/>
  </dataFields>
  <formats count="2">
    <format dxfId="2">
      <pivotArea collapsedLevelsAreSubtotals="1" fieldPosition="0">
        <references count="2">
          <reference field="4294967294" count="1">
            <x v="12"/>
          </reference>
          <reference field="0" count="1" selected="0">
            <x v="0"/>
          </reference>
        </references>
      </pivotArea>
    </format>
    <format dxfId="1">
      <pivotArea outline="0" collapsedLevelsAreSubtotals="1" fieldPosition="0"/>
    </format>
  </formats>
  <chartFormats count="92">
    <chartFormat chart="2" format="2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2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2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2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2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2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2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2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2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2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2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2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2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2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2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2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2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2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3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3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3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3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3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3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3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3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3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3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3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3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3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3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3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3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" format="3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" format="3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3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3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2" format="3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2" format="3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2" format="3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2" format="3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2" format="3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2" format="3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2" format="3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2" format="3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2" format="3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2" format="3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2" format="3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2" format="3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2" format="3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2" format="3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2" format="3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2" format="3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2" format="3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2" format="3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2" format="3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2" format="3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2" format="3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2" format="3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2" format="3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2" format="3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2" format="3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2" format="3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2" format="3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2" format="3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2" format="3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2" format="3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2" format="3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2" format="3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2" format="3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2" format="3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2" format="3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2" format="3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2" format="3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2" format="3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2" format="3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2" format="3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2" format="3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2" format="3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2" format="3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2" format="3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2" format="3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2" format="3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2" format="3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2" format="3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Account percentage of headcount pivot table 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6"/>
  <sheetViews>
    <sheetView showGridLines="0" tabSelected="1" workbookViewId="0"/>
  </sheetViews>
  <sheetFormatPr defaultRowHeight="14.5" x14ac:dyDescent="0.35"/>
  <sheetData>
    <row r="36" spans="2:2" x14ac:dyDescent="0.35">
      <c r="B36" t="s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2" zoomScaleNormal="100" workbookViewId="0">
      <selection activeCell="G53" sqref="G5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55"/>
  <sheetViews>
    <sheetView topLeftCell="A61" zoomScale="85" zoomScaleNormal="85" workbookViewId="0">
      <selection activeCell="U1" sqref="U1"/>
    </sheetView>
  </sheetViews>
  <sheetFormatPr defaultColWidth="9.1796875" defaultRowHeight="14.5" x14ac:dyDescent="0.35"/>
  <cols>
    <col min="1" max="1" width="47.81640625" customWidth="1"/>
    <col min="2" max="2" width="8.1796875" bestFit="1" customWidth="1"/>
    <col min="4" max="4" width="8.26953125" bestFit="1" customWidth="1"/>
    <col min="5" max="5" width="9.7265625" customWidth="1"/>
    <col min="6" max="6" width="8.7265625" bestFit="1" customWidth="1"/>
    <col min="11" max="11" width="9.1796875" style="5"/>
    <col min="12" max="12" width="9.1796875" style="11"/>
    <col min="13" max="13" width="7.54296875" style="5" bestFit="1" customWidth="1"/>
    <col min="14" max="14" width="9.1796875" style="5"/>
    <col min="15" max="16" width="9.1796875" style="9"/>
    <col min="20" max="20" width="9.1796875" style="5"/>
  </cols>
  <sheetData>
    <row r="1" spans="1:20" ht="15" thickBot="1" x14ac:dyDescent="0.4">
      <c r="A1" s="1" t="s">
        <v>1</v>
      </c>
      <c r="B1" s="2">
        <v>43922</v>
      </c>
      <c r="C1" s="2">
        <v>43952</v>
      </c>
      <c r="D1" s="2">
        <v>43983</v>
      </c>
      <c r="E1" s="2">
        <v>44013</v>
      </c>
      <c r="F1" s="2">
        <v>44044</v>
      </c>
      <c r="G1" s="2">
        <v>44075</v>
      </c>
      <c r="H1" s="2">
        <v>44105</v>
      </c>
      <c r="I1" s="2">
        <v>44136</v>
      </c>
      <c r="J1" s="2">
        <v>44166</v>
      </c>
      <c r="K1" s="3">
        <v>44197</v>
      </c>
      <c r="L1" s="3">
        <v>44228</v>
      </c>
      <c r="M1" s="3">
        <v>44256</v>
      </c>
      <c r="N1" s="2">
        <v>44287</v>
      </c>
      <c r="O1" s="4">
        <v>44317</v>
      </c>
      <c r="P1" s="4">
        <v>44348</v>
      </c>
      <c r="Q1" s="2">
        <v>44378</v>
      </c>
      <c r="R1" s="2">
        <v>44409</v>
      </c>
      <c r="S1" s="2">
        <v>44440</v>
      </c>
      <c r="T1" s="3">
        <v>44470</v>
      </c>
    </row>
    <row r="2" spans="1:20" ht="15" thickBot="1" x14ac:dyDescent="0.4">
      <c r="A2" s="1" t="s">
        <v>2</v>
      </c>
      <c r="B2">
        <v>369</v>
      </c>
      <c r="C2">
        <v>381</v>
      </c>
      <c r="D2">
        <v>379</v>
      </c>
      <c r="E2">
        <v>378</v>
      </c>
      <c r="F2">
        <v>396</v>
      </c>
      <c r="G2">
        <v>400</v>
      </c>
      <c r="H2">
        <v>411</v>
      </c>
      <c r="I2" s="5">
        <v>416</v>
      </c>
      <c r="J2" s="5">
        <v>407</v>
      </c>
      <c r="K2" s="5">
        <v>423</v>
      </c>
      <c r="L2">
        <v>446</v>
      </c>
      <c r="M2">
        <v>436</v>
      </c>
      <c r="N2">
        <v>434</v>
      </c>
      <c r="O2" s="6">
        <v>428</v>
      </c>
      <c r="P2" s="30">
        <v>428</v>
      </c>
      <c r="Q2" s="30">
        <v>426</v>
      </c>
      <c r="R2" s="30">
        <v>427</v>
      </c>
      <c r="S2" s="30">
        <v>436</v>
      </c>
      <c r="T2" s="30">
        <v>439</v>
      </c>
    </row>
    <row r="3" spans="1:20" ht="15" thickBot="1" x14ac:dyDescent="0.4">
      <c r="A3" s="1" t="s">
        <v>3</v>
      </c>
      <c r="B3">
        <v>702</v>
      </c>
      <c r="C3">
        <v>713</v>
      </c>
      <c r="D3">
        <v>703</v>
      </c>
      <c r="E3">
        <v>704</v>
      </c>
      <c r="F3">
        <v>696</v>
      </c>
      <c r="G3">
        <v>697</v>
      </c>
      <c r="H3">
        <v>713</v>
      </c>
      <c r="I3">
        <v>716</v>
      </c>
      <c r="J3">
        <v>719</v>
      </c>
      <c r="K3">
        <v>709</v>
      </c>
      <c r="L3">
        <v>719</v>
      </c>
      <c r="M3">
        <v>713</v>
      </c>
      <c r="N3">
        <v>708</v>
      </c>
      <c r="O3" s="7">
        <v>723</v>
      </c>
      <c r="P3" s="31">
        <v>723</v>
      </c>
      <c r="Q3" s="31">
        <v>737</v>
      </c>
      <c r="R3" s="31">
        <v>723</v>
      </c>
      <c r="S3" s="31">
        <v>725</v>
      </c>
      <c r="T3" s="31">
        <v>736</v>
      </c>
    </row>
    <row r="4" spans="1:20" ht="15" thickBot="1" x14ac:dyDescent="0.4">
      <c r="A4" s="1" t="s">
        <v>4</v>
      </c>
      <c r="B4">
        <v>387</v>
      </c>
      <c r="C4">
        <v>385</v>
      </c>
      <c r="D4">
        <v>382</v>
      </c>
      <c r="E4">
        <v>387</v>
      </c>
      <c r="F4">
        <v>393</v>
      </c>
      <c r="G4">
        <v>399</v>
      </c>
      <c r="H4">
        <v>404</v>
      </c>
      <c r="I4">
        <v>393</v>
      </c>
      <c r="J4">
        <v>397</v>
      </c>
      <c r="K4">
        <v>399</v>
      </c>
      <c r="L4">
        <v>391</v>
      </c>
      <c r="M4">
        <v>396</v>
      </c>
      <c r="N4">
        <v>395</v>
      </c>
      <c r="O4" s="6">
        <v>414</v>
      </c>
      <c r="P4" s="30">
        <v>414</v>
      </c>
      <c r="Q4" s="30">
        <v>415</v>
      </c>
      <c r="R4" s="30">
        <v>410</v>
      </c>
      <c r="S4" s="30">
        <v>417</v>
      </c>
      <c r="T4" s="30">
        <v>412</v>
      </c>
    </row>
    <row r="5" spans="1:20" ht="15" thickBot="1" x14ac:dyDescent="0.4">
      <c r="A5" s="1" t="s">
        <v>5</v>
      </c>
      <c r="B5">
        <v>983</v>
      </c>
      <c r="C5">
        <v>989</v>
      </c>
      <c r="D5">
        <v>968</v>
      </c>
      <c r="E5">
        <v>978</v>
      </c>
      <c r="F5">
        <v>970</v>
      </c>
      <c r="G5">
        <v>970</v>
      </c>
      <c r="H5">
        <v>960</v>
      </c>
      <c r="I5">
        <v>937</v>
      </c>
      <c r="J5">
        <v>934</v>
      </c>
      <c r="K5">
        <v>911</v>
      </c>
      <c r="L5">
        <v>913</v>
      </c>
      <c r="M5">
        <v>909</v>
      </c>
      <c r="N5">
        <v>916</v>
      </c>
      <c r="O5" s="6">
        <v>918</v>
      </c>
      <c r="P5" s="30">
        <v>918</v>
      </c>
      <c r="Q5" s="30">
        <v>913</v>
      </c>
      <c r="R5" s="30">
        <v>916</v>
      </c>
      <c r="S5" s="30">
        <v>925</v>
      </c>
      <c r="T5" s="30">
        <v>970</v>
      </c>
    </row>
    <row r="6" spans="1:20" ht="16.5" customHeight="1" thickBot="1" x14ac:dyDescent="0.4">
      <c r="A6" s="1" t="s">
        <v>6</v>
      </c>
      <c r="B6">
        <v>1992</v>
      </c>
      <c r="C6">
        <v>2000</v>
      </c>
      <c r="D6">
        <v>2008</v>
      </c>
      <c r="E6">
        <v>2020</v>
      </c>
      <c r="F6">
        <v>2019</v>
      </c>
      <c r="G6">
        <v>2025</v>
      </c>
      <c r="H6">
        <v>2022</v>
      </c>
      <c r="I6">
        <v>2044</v>
      </c>
      <c r="J6">
        <v>1961</v>
      </c>
      <c r="K6">
        <v>1982</v>
      </c>
      <c r="L6">
        <v>1982</v>
      </c>
      <c r="M6">
        <v>1977</v>
      </c>
      <c r="N6">
        <v>1992</v>
      </c>
      <c r="O6" s="6">
        <v>1999</v>
      </c>
      <c r="P6" s="30">
        <v>1999</v>
      </c>
      <c r="Q6" s="30">
        <v>2003</v>
      </c>
      <c r="R6" s="30">
        <v>1880</v>
      </c>
      <c r="S6" s="30">
        <v>1948</v>
      </c>
      <c r="T6" s="30">
        <v>1948</v>
      </c>
    </row>
    <row r="7" spans="1:20" ht="15" thickBot="1" x14ac:dyDescent="0.4">
      <c r="A7" s="1" t="s">
        <v>7</v>
      </c>
      <c r="B7">
        <v>42</v>
      </c>
      <c r="C7">
        <v>48</v>
      </c>
      <c r="D7">
        <v>52</v>
      </c>
      <c r="E7">
        <v>56</v>
      </c>
      <c r="F7">
        <v>56</v>
      </c>
      <c r="G7">
        <v>61</v>
      </c>
      <c r="H7">
        <v>67</v>
      </c>
      <c r="I7">
        <v>77</v>
      </c>
      <c r="J7">
        <v>74</v>
      </c>
      <c r="K7">
        <v>73</v>
      </c>
      <c r="L7">
        <v>77</v>
      </c>
      <c r="M7">
        <v>76</v>
      </c>
      <c r="N7">
        <v>81</v>
      </c>
      <c r="O7" s="7">
        <v>76</v>
      </c>
      <c r="P7" s="31">
        <v>76</v>
      </c>
      <c r="Q7" s="31">
        <v>82</v>
      </c>
      <c r="R7" s="31">
        <v>89</v>
      </c>
      <c r="S7" s="31">
        <v>91</v>
      </c>
      <c r="T7" s="31">
        <v>98</v>
      </c>
    </row>
    <row r="8" spans="1:20" ht="15" thickBot="1" x14ac:dyDescent="0.4">
      <c r="A8" s="1" t="s">
        <v>8</v>
      </c>
      <c r="B8">
        <v>909</v>
      </c>
      <c r="C8">
        <v>867</v>
      </c>
      <c r="D8">
        <v>839</v>
      </c>
      <c r="E8">
        <v>800</v>
      </c>
      <c r="F8">
        <v>776</v>
      </c>
      <c r="G8">
        <v>775</v>
      </c>
      <c r="H8">
        <v>787</v>
      </c>
      <c r="I8">
        <v>798</v>
      </c>
      <c r="J8">
        <v>797</v>
      </c>
      <c r="K8">
        <v>816</v>
      </c>
      <c r="L8">
        <v>950</v>
      </c>
      <c r="M8">
        <v>918</v>
      </c>
      <c r="N8">
        <v>925</v>
      </c>
      <c r="O8" s="7">
        <v>1036</v>
      </c>
      <c r="P8" s="31">
        <v>1036</v>
      </c>
      <c r="Q8" s="31">
        <v>1048</v>
      </c>
      <c r="R8" s="31">
        <v>1057</v>
      </c>
      <c r="S8" s="31">
        <v>1076</v>
      </c>
      <c r="T8" s="31">
        <v>1116</v>
      </c>
    </row>
    <row r="9" spans="1:20" ht="15" thickBot="1" x14ac:dyDescent="0.4">
      <c r="A9" s="1" t="s">
        <v>9</v>
      </c>
      <c r="B9">
        <v>939</v>
      </c>
      <c r="C9">
        <v>930</v>
      </c>
      <c r="D9">
        <v>926</v>
      </c>
      <c r="E9">
        <v>910</v>
      </c>
      <c r="F9">
        <v>907</v>
      </c>
      <c r="G9">
        <v>905</v>
      </c>
      <c r="H9">
        <v>899</v>
      </c>
      <c r="I9">
        <v>873</v>
      </c>
      <c r="J9">
        <v>854</v>
      </c>
      <c r="K9">
        <v>810</v>
      </c>
      <c r="L9">
        <v>800</v>
      </c>
      <c r="M9">
        <v>805</v>
      </c>
      <c r="N9">
        <v>807</v>
      </c>
      <c r="O9" s="6">
        <v>804</v>
      </c>
      <c r="P9" s="30">
        <v>804</v>
      </c>
      <c r="Q9" s="30">
        <v>796</v>
      </c>
      <c r="R9" s="30">
        <v>789</v>
      </c>
      <c r="S9" s="30">
        <v>794</v>
      </c>
      <c r="T9" s="30">
        <v>791</v>
      </c>
    </row>
    <row r="10" spans="1:20" ht="15" thickBot="1" x14ac:dyDescent="0.4">
      <c r="A10" s="1" t="s">
        <v>10</v>
      </c>
      <c r="B10">
        <v>290</v>
      </c>
      <c r="C10">
        <v>279</v>
      </c>
      <c r="D10">
        <v>285</v>
      </c>
      <c r="E10">
        <v>280</v>
      </c>
      <c r="F10">
        <v>273</v>
      </c>
      <c r="G10">
        <v>265</v>
      </c>
      <c r="H10">
        <v>252</v>
      </c>
      <c r="I10">
        <v>245</v>
      </c>
      <c r="J10">
        <v>237</v>
      </c>
      <c r="K10">
        <v>227</v>
      </c>
      <c r="L10">
        <v>219</v>
      </c>
      <c r="M10">
        <v>212</v>
      </c>
      <c r="N10">
        <v>208</v>
      </c>
      <c r="O10" s="7">
        <v>195</v>
      </c>
      <c r="P10" s="31">
        <v>195</v>
      </c>
      <c r="Q10" s="31">
        <v>189</v>
      </c>
      <c r="R10" s="31">
        <v>187</v>
      </c>
      <c r="S10" s="31">
        <v>182</v>
      </c>
      <c r="T10" s="31">
        <v>178</v>
      </c>
    </row>
    <row r="11" spans="1:20" ht="15" thickBot="1" x14ac:dyDescent="0.4">
      <c r="A11" s="1" t="s">
        <v>11</v>
      </c>
      <c r="B11">
        <v>806</v>
      </c>
      <c r="C11">
        <v>808</v>
      </c>
      <c r="D11">
        <v>804</v>
      </c>
      <c r="E11">
        <v>801</v>
      </c>
      <c r="F11">
        <v>791</v>
      </c>
      <c r="G11">
        <v>811</v>
      </c>
      <c r="H11">
        <v>806</v>
      </c>
      <c r="I11">
        <v>779</v>
      </c>
      <c r="J11">
        <v>767</v>
      </c>
      <c r="K11">
        <v>755</v>
      </c>
      <c r="L11">
        <v>752</v>
      </c>
      <c r="M11">
        <v>751</v>
      </c>
      <c r="N11">
        <v>752</v>
      </c>
      <c r="O11" s="7">
        <v>756</v>
      </c>
      <c r="P11" s="31">
        <v>756</v>
      </c>
      <c r="Q11" s="31">
        <v>755</v>
      </c>
      <c r="R11" s="31">
        <v>771</v>
      </c>
      <c r="S11" s="31">
        <v>781</v>
      </c>
      <c r="T11" s="31">
        <v>779</v>
      </c>
    </row>
    <row r="12" spans="1:20" ht="15" thickBot="1" x14ac:dyDescent="0.4">
      <c r="A12" s="1" t="s">
        <v>12</v>
      </c>
      <c r="B12">
        <v>96</v>
      </c>
      <c r="C12">
        <v>78</v>
      </c>
      <c r="D12">
        <v>84</v>
      </c>
      <c r="E12">
        <v>83</v>
      </c>
      <c r="F12">
        <v>89</v>
      </c>
      <c r="G12">
        <v>88</v>
      </c>
      <c r="H12">
        <v>85</v>
      </c>
      <c r="I12">
        <v>88</v>
      </c>
      <c r="J12">
        <v>90</v>
      </c>
      <c r="K12">
        <v>93</v>
      </c>
      <c r="L12">
        <v>91</v>
      </c>
      <c r="M12">
        <v>89</v>
      </c>
      <c r="N12">
        <v>96</v>
      </c>
      <c r="O12" s="6">
        <v>90</v>
      </c>
      <c r="P12" s="30">
        <v>90</v>
      </c>
      <c r="Q12" s="30">
        <v>93</v>
      </c>
      <c r="R12" s="30">
        <v>93</v>
      </c>
      <c r="S12" s="30">
        <v>90</v>
      </c>
      <c r="T12" s="30">
        <v>97</v>
      </c>
    </row>
    <row r="13" spans="1:20" ht="15" thickBot="1" x14ac:dyDescent="0.4">
      <c r="A13" s="1" t="s">
        <v>13</v>
      </c>
      <c r="B13">
        <v>790</v>
      </c>
      <c r="C13">
        <v>784</v>
      </c>
      <c r="D13">
        <v>800</v>
      </c>
      <c r="E13">
        <v>806</v>
      </c>
      <c r="F13">
        <v>812</v>
      </c>
      <c r="G13">
        <v>817</v>
      </c>
      <c r="H13">
        <v>825</v>
      </c>
      <c r="I13">
        <v>823</v>
      </c>
      <c r="J13">
        <v>831</v>
      </c>
      <c r="K13">
        <v>829</v>
      </c>
      <c r="L13">
        <v>837</v>
      </c>
      <c r="M13">
        <v>846</v>
      </c>
      <c r="N13">
        <v>854</v>
      </c>
      <c r="O13" s="7">
        <v>864</v>
      </c>
      <c r="P13" s="31">
        <v>864</v>
      </c>
      <c r="Q13" s="31">
        <v>866</v>
      </c>
      <c r="R13" s="31">
        <v>873</v>
      </c>
      <c r="S13" s="31">
        <v>886</v>
      </c>
      <c r="T13" s="31">
        <v>882</v>
      </c>
    </row>
    <row r="14" spans="1:20" ht="15" thickBot="1" x14ac:dyDescent="0.4">
      <c r="A14" s="1" t="s">
        <v>14</v>
      </c>
      <c r="B14">
        <v>165</v>
      </c>
      <c r="C14">
        <v>162</v>
      </c>
      <c r="D14">
        <v>158</v>
      </c>
      <c r="E14">
        <v>158</v>
      </c>
      <c r="F14">
        <v>154</v>
      </c>
      <c r="G14">
        <v>150</v>
      </c>
      <c r="H14">
        <v>151</v>
      </c>
      <c r="I14">
        <v>147</v>
      </c>
      <c r="J14">
        <v>148</v>
      </c>
      <c r="K14">
        <v>142</v>
      </c>
      <c r="L14">
        <v>141</v>
      </c>
      <c r="M14">
        <v>145</v>
      </c>
      <c r="N14">
        <v>147</v>
      </c>
      <c r="O14" s="6">
        <v>143</v>
      </c>
      <c r="P14" s="30">
        <v>143</v>
      </c>
      <c r="Q14" s="30">
        <v>142</v>
      </c>
      <c r="R14" s="30">
        <v>139</v>
      </c>
      <c r="S14" s="30">
        <v>136</v>
      </c>
      <c r="T14" s="30">
        <v>122</v>
      </c>
    </row>
    <row r="15" spans="1:20" ht="15" thickBot="1" x14ac:dyDescent="0.4">
      <c r="A15" s="1" t="s">
        <v>15</v>
      </c>
      <c r="B15">
        <v>153</v>
      </c>
      <c r="C15">
        <v>150</v>
      </c>
      <c r="D15">
        <v>148</v>
      </c>
      <c r="E15">
        <v>147</v>
      </c>
      <c r="F15">
        <v>144</v>
      </c>
      <c r="G15">
        <v>150</v>
      </c>
      <c r="H15">
        <v>153</v>
      </c>
      <c r="I15">
        <v>152</v>
      </c>
      <c r="J15">
        <v>154</v>
      </c>
      <c r="K15">
        <v>149</v>
      </c>
      <c r="L15">
        <v>153</v>
      </c>
      <c r="M15">
        <v>156</v>
      </c>
      <c r="N15">
        <v>152</v>
      </c>
      <c r="O15" s="7">
        <v>152</v>
      </c>
      <c r="P15" s="31" t="s">
        <v>16</v>
      </c>
      <c r="Q15" s="31">
        <v>151</v>
      </c>
      <c r="R15" s="31">
        <v>147</v>
      </c>
      <c r="S15" s="31">
        <v>146</v>
      </c>
      <c r="T15" s="31">
        <v>148</v>
      </c>
    </row>
    <row r="16" spans="1:20" ht="15" thickBot="1" x14ac:dyDescent="0.4">
      <c r="A16" s="1" t="s">
        <v>17</v>
      </c>
      <c r="B16">
        <v>488</v>
      </c>
      <c r="C16">
        <v>505</v>
      </c>
      <c r="D16">
        <v>508</v>
      </c>
      <c r="E16">
        <v>490</v>
      </c>
      <c r="F16">
        <v>473</v>
      </c>
      <c r="G16">
        <v>460</v>
      </c>
      <c r="H16">
        <v>456</v>
      </c>
      <c r="I16">
        <v>456</v>
      </c>
      <c r="J16">
        <v>457</v>
      </c>
      <c r="K16">
        <v>461</v>
      </c>
      <c r="L16">
        <v>462</v>
      </c>
      <c r="M16">
        <v>455</v>
      </c>
      <c r="N16">
        <v>462</v>
      </c>
      <c r="O16" s="6">
        <v>455</v>
      </c>
      <c r="P16" s="30">
        <v>455</v>
      </c>
      <c r="Q16" s="30">
        <v>442</v>
      </c>
      <c r="R16" s="30">
        <v>435</v>
      </c>
      <c r="S16" s="30">
        <v>426</v>
      </c>
      <c r="T16" s="30">
        <v>405</v>
      </c>
    </row>
    <row r="17" spans="1:20" ht="15" thickBot="1" x14ac:dyDescent="0.4">
      <c r="A17" s="1" t="s">
        <v>18</v>
      </c>
      <c r="B17">
        <v>455</v>
      </c>
      <c r="C17">
        <v>451</v>
      </c>
      <c r="D17">
        <v>454</v>
      </c>
      <c r="E17">
        <v>435</v>
      </c>
      <c r="F17">
        <v>424</v>
      </c>
      <c r="G17">
        <v>427</v>
      </c>
      <c r="H17">
        <v>456</v>
      </c>
      <c r="I17">
        <v>453</v>
      </c>
      <c r="J17">
        <v>436</v>
      </c>
      <c r="K17">
        <v>432</v>
      </c>
      <c r="L17">
        <v>420</v>
      </c>
      <c r="M17">
        <v>423</v>
      </c>
      <c r="N17">
        <v>433</v>
      </c>
      <c r="O17" s="7">
        <v>455</v>
      </c>
      <c r="P17" s="31">
        <v>455</v>
      </c>
      <c r="Q17" s="31">
        <v>454</v>
      </c>
      <c r="R17" s="31">
        <v>448</v>
      </c>
      <c r="S17" s="31">
        <v>440</v>
      </c>
      <c r="T17" s="31">
        <v>455</v>
      </c>
    </row>
    <row r="18" spans="1:20" ht="15" thickBot="1" x14ac:dyDescent="0.4">
      <c r="A18" s="1" t="s">
        <v>19</v>
      </c>
      <c r="B18">
        <v>1038</v>
      </c>
      <c r="C18">
        <v>1027</v>
      </c>
      <c r="D18">
        <v>1032</v>
      </c>
      <c r="E18">
        <v>1029</v>
      </c>
      <c r="F18">
        <v>1019</v>
      </c>
      <c r="G18">
        <v>1006</v>
      </c>
      <c r="H18">
        <v>994</v>
      </c>
      <c r="I18">
        <v>1003</v>
      </c>
      <c r="J18">
        <v>1008</v>
      </c>
      <c r="K18">
        <v>1012</v>
      </c>
      <c r="L18">
        <v>1016</v>
      </c>
      <c r="M18">
        <v>1018</v>
      </c>
      <c r="N18">
        <v>1014</v>
      </c>
      <c r="O18" s="6">
        <v>1010</v>
      </c>
      <c r="P18" s="30">
        <v>1010</v>
      </c>
      <c r="Q18" s="30">
        <v>1016</v>
      </c>
      <c r="R18" s="30">
        <v>1003</v>
      </c>
      <c r="S18" s="30">
        <v>998</v>
      </c>
      <c r="T18" s="30">
        <v>1006</v>
      </c>
    </row>
    <row r="19" spans="1:20" ht="15" thickBot="1" x14ac:dyDescent="0.4">
      <c r="A19" s="1" t="s">
        <v>20</v>
      </c>
      <c r="B19">
        <v>1116</v>
      </c>
      <c r="C19">
        <v>1131</v>
      </c>
      <c r="D19">
        <v>1146</v>
      </c>
      <c r="E19">
        <v>1153</v>
      </c>
      <c r="F19">
        <v>1168</v>
      </c>
      <c r="G19">
        <v>1156</v>
      </c>
      <c r="H19">
        <v>1178</v>
      </c>
      <c r="I19">
        <v>1212</v>
      </c>
      <c r="J19">
        <v>1230</v>
      </c>
      <c r="K19">
        <v>1233</v>
      </c>
      <c r="L19">
        <v>1251</v>
      </c>
      <c r="M19">
        <v>1301</v>
      </c>
      <c r="N19">
        <v>1310</v>
      </c>
      <c r="O19" s="7">
        <v>1310</v>
      </c>
      <c r="P19" s="31">
        <v>1310</v>
      </c>
      <c r="Q19" s="31">
        <v>1280</v>
      </c>
      <c r="R19" s="31">
        <v>1271</v>
      </c>
      <c r="S19" s="31">
        <v>1289</v>
      </c>
      <c r="T19" s="31">
        <v>1313</v>
      </c>
    </row>
    <row r="20" spans="1:20" ht="15" thickBot="1" x14ac:dyDescent="0.4">
      <c r="A20" s="1" t="s">
        <v>21</v>
      </c>
      <c r="B20">
        <v>764</v>
      </c>
      <c r="C20">
        <v>762</v>
      </c>
      <c r="D20">
        <v>761</v>
      </c>
      <c r="E20">
        <v>758</v>
      </c>
      <c r="F20">
        <v>738</v>
      </c>
      <c r="G20">
        <v>755</v>
      </c>
      <c r="H20">
        <v>776</v>
      </c>
      <c r="I20">
        <v>773</v>
      </c>
      <c r="J20">
        <v>779</v>
      </c>
      <c r="K20">
        <v>763</v>
      </c>
      <c r="L20">
        <v>764</v>
      </c>
      <c r="M20">
        <v>780</v>
      </c>
      <c r="N20">
        <v>783</v>
      </c>
      <c r="O20" s="6">
        <v>805</v>
      </c>
      <c r="P20" s="30">
        <v>805</v>
      </c>
      <c r="Q20" s="30">
        <v>797</v>
      </c>
      <c r="R20" s="30">
        <v>806</v>
      </c>
      <c r="S20" s="30">
        <v>810</v>
      </c>
      <c r="T20" s="30">
        <v>815</v>
      </c>
    </row>
    <row r="21" spans="1:20" ht="15" thickBot="1" x14ac:dyDescent="0.4">
      <c r="A21" s="1" t="s">
        <v>22</v>
      </c>
      <c r="B21">
        <v>553</v>
      </c>
      <c r="C21">
        <v>558</v>
      </c>
      <c r="D21">
        <v>561</v>
      </c>
      <c r="E21">
        <v>549</v>
      </c>
      <c r="F21">
        <v>550</v>
      </c>
      <c r="G21">
        <v>555</v>
      </c>
      <c r="H21">
        <v>561</v>
      </c>
      <c r="I21">
        <v>548</v>
      </c>
      <c r="J21">
        <v>543</v>
      </c>
      <c r="K21">
        <v>537</v>
      </c>
      <c r="L21">
        <v>541</v>
      </c>
      <c r="M21">
        <v>543</v>
      </c>
      <c r="N21">
        <v>542</v>
      </c>
      <c r="O21" s="7">
        <v>551</v>
      </c>
      <c r="P21" s="31">
        <v>551</v>
      </c>
      <c r="Q21" s="31">
        <v>551</v>
      </c>
      <c r="R21" s="31">
        <v>561</v>
      </c>
      <c r="S21" s="31">
        <v>558</v>
      </c>
      <c r="T21" s="31">
        <v>567</v>
      </c>
    </row>
    <row r="22" spans="1:20" ht="15" thickBot="1" x14ac:dyDescent="0.4">
      <c r="A22" s="1" t="s">
        <v>23</v>
      </c>
      <c r="B22">
        <v>1205</v>
      </c>
      <c r="C22">
        <v>1225</v>
      </c>
      <c r="D22">
        <v>1248</v>
      </c>
      <c r="E22">
        <v>1250</v>
      </c>
      <c r="F22">
        <v>1233</v>
      </c>
      <c r="G22">
        <v>1244</v>
      </c>
      <c r="H22">
        <v>1242</v>
      </c>
      <c r="I22">
        <v>1209</v>
      </c>
      <c r="J22">
        <v>1183</v>
      </c>
      <c r="K22">
        <v>1163</v>
      </c>
      <c r="L22">
        <v>1163</v>
      </c>
      <c r="M22">
        <v>1168</v>
      </c>
      <c r="N22">
        <v>1169</v>
      </c>
      <c r="O22" s="6">
        <v>1173</v>
      </c>
      <c r="P22" s="30">
        <v>1173</v>
      </c>
      <c r="Q22" s="30">
        <v>1139</v>
      </c>
      <c r="R22" s="30">
        <v>1106</v>
      </c>
      <c r="S22" s="30">
        <v>1102</v>
      </c>
      <c r="T22" s="30">
        <v>1106</v>
      </c>
    </row>
    <row r="23" spans="1:20" ht="15" thickBot="1" x14ac:dyDescent="0.4">
      <c r="A23" s="1" t="s">
        <v>24</v>
      </c>
      <c r="B23">
        <v>569</v>
      </c>
      <c r="C23">
        <v>586</v>
      </c>
      <c r="D23">
        <v>590</v>
      </c>
      <c r="E23">
        <v>594</v>
      </c>
      <c r="F23">
        <v>488</v>
      </c>
      <c r="G23">
        <v>498</v>
      </c>
      <c r="H23">
        <v>515</v>
      </c>
      <c r="I23">
        <v>529</v>
      </c>
      <c r="J23">
        <v>533</v>
      </c>
      <c r="K23">
        <v>534</v>
      </c>
      <c r="L23">
        <v>561</v>
      </c>
      <c r="M23">
        <v>578</v>
      </c>
      <c r="N23">
        <v>590</v>
      </c>
      <c r="O23" s="6">
        <v>600</v>
      </c>
      <c r="P23" s="30">
        <v>600</v>
      </c>
      <c r="Q23" s="30">
        <v>607</v>
      </c>
      <c r="R23" s="30">
        <v>610</v>
      </c>
      <c r="S23" s="30">
        <v>618</v>
      </c>
      <c r="T23" s="30">
        <v>609</v>
      </c>
    </row>
    <row r="24" spans="1:20" ht="15" thickBot="1" x14ac:dyDescent="0.4">
      <c r="A24" s="1" t="s">
        <v>25</v>
      </c>
      <c r="B24">
        <v>85</v>
      </c>
      <c r="C24">
        <v>79</v>
      </c>
      <c r="D24">
        <v>78</v>
      </c>
      <c r="E24">
        <v>77</v>
      </c>
      <c r="F24">
        <v>74</v>
      </c>
      <c r="G24">
        <v>73</v>
      </c>
      <c r="H24">
        <v>72</v>
      </c>
      <c r="I24">
        <v>71</v>
      </c>
      <c r="J24">
        <v>70</v>
      </c>
      <c r="K24">
        <v>68</v>
      </c>
      <c r="L24">
        <v>74</v>
      </c>
      <c r="M24">
        <v>72</v>
      </c>
      <c r="N24">
        <v>72</v>
      </c>
      <c r="O24" s="7">
        <v>78</v>
      </c>
      <c r="P24" s="31">
        <v>78</v>
      </c>
      <c r="Q24" s="31">
        <v>80</v>
      </c>
      <c r="R24" s="31">
        <v>80</v>
      </c>
      <c r="S24" s="31">
        <v>83</v>
      </c>
      <c r="T24" s="31">
        <v>83</v>
      </c>
    </row>
    <row r="25" spans="1:20" ht="15" thickBot="1" x14ac:dyDescent="0.4">
      <c r="A25" s="1" t="s">
        <v>26</v>
      </c>
      <c r="B25">
        <v>378</v>
      </c>
      <c r="C25">
        <v>400</v>
      </c>
      <c r="D25">
        <v>393</v>
      </c>
      <c r="E25">
        <v>385</v>
      </c>
      <c r="F25">
        <v>387</v>
      </c>
      <c r="G25">
        <v>391</v>
      </c>
      <c r="H25">
        <v>393</v>
      </c>
      <c r="I25">
        <v>390</v>
      </c>
      <c r="J25">
        <v>389</v>
      </c>
      <c r="K25">
        <v>391</v>
      </c>
      <c r="L25">
        <v>389</v>
      </c>
      <c r="M25">
        <v>390</v>
      </c>
      <c r="N25">
        <v>382</v>
      </c>
      <c r="O25" s="7">
        <v>392</v>
      </c>
      <c r="P25" s="31">
        <v>392</v>
      </c>
      <c r="Q25" s="31">
        <v>388</v>
      </c>
      <c r="R25" s="31">
        <v>384</v>
      </c>
      <c r="S25" s="31">
        <v>382</v>
      </c>
      <c r="T25" s="31">
        <v>380</v>
      </c>
    </row>
    <row r="26" spans="1:20" ht="15" thickBot="1" x14ac:dyDescent="0.4">
      <c r="A26" s="1" t="s">
        <v>27</v>
      </c>
      <c r="B26">
        <v>1392</v>
      </c>
      <c r="C26">
        <v>1522</v>
      </c>
      <c r="D26">
        <v>1508</v>
      </c>
      <c r="E26">
        <v>1495</v>
      </c>
      <c r="F26">
        <v>1523</v>
      </c>
      <c r="G26">
        <v>1549</v>
      </c>
      <c r="H26">
        <v>1573</v>
      </c>
      <c r="I26">
        <v>1591</v>
      </c>
      <c r="J26">
        <v>1606</v>
      </c>
      <c r="K26">
        <v>1608</v>
      </c>
      <c r="L26">
        <v>1656</v>
      </c>
      <c r="M26">
        <v>1681</v>
      </c>
      <c r="N26">
        <v>1720</v>
      </c>
      <c r="O26" s="6">
        <v>1698</v>
      </c>
      <c r="P26" s="30">
        <v>1698</v>
      </c>
      <c r="Q26" s="30">
        <v>1658</v>
      </c>
      <c r="R26" s="30">
        <v>1619</v>
      </c>
      <c r="S26" s="30">
        <v>1611</v>
      </c>
      <c r="T26" s="30">
        <v>1628</v>
      </c>
    </row>
    <row r="27" spans="1:20" ht="15" thickBot="1" x14ac:dyDescent="0.4">
      <c r="A27" s="1" t="s">
        <v>28</v>
      </c>
      <c r="B27">
        <v>173</v>
      </c>
      <c r="C27">
        <v>180</v>
      </c>
      <c r="D27">
        <v>180</v>
      </c>
      <c r="E27">
        <v>182</v>
      </c>
      <c r="F27">
        <v>177</v>
      </c>
      <c r="G27">
        <v>177</v>
      </c>
      <c r="H27">
        <v>185</v>
      </c>
      <c r="I27">
        <v>185</v>
      </c>
      <c r="J27">
        <v>181</v>
      </c>
      <c r="K27">
        <v>183</v>
      </c>
      <c r="L27">
        <v>183</v>
      </c>
      <c r="M27">
        <v>190</v>
      </c>
      <c r="N27">
        <v>188</v>
      </c>
      <c r="O27" s="7">
        <v>190</v>
      </c>
      <c r="P27" s="31">
        <v>190</v>
      </c>
      <c r="Q27" s="31">
        <v>188</v>
      </c>
      <c r="R27" s="31">
        <v>188</v>
      </c>
      <c r="S27" s="31">
        <v>187</v>
      </c>
      <c r="T27" s="31">
        <v>186</v>
      </c>
    </row>
    <row r="28" spans="1:20" ht="15" thickBot="1" x14ac:dyDescent="0.4">
      <c r="A28" s="1" t="s">
        <v>29</v>
      </c>
      <c r="B28">
        <v>166</v>
      </c>
      <c r="C28">
        <v>163</v>
      </c>
      <c r="D28">
        <v>166</v>
      </c>
      <c r="E28">
        <v>166</v>
      </c>
      <c r="F28">
        <v>161</v>
      </c>
      <c r="G28">
        <v>155</v>
      </c>
      <c r="H28">
        <v>158</v>
      </c>
      <c r="I28">
        <v>161</v>
      </c>
      <c r="J28">
        <v>158</v>
      </c>
      <c r="K28">
        <v>157</v>
      </c>
      <c r="L28">
        <v>157</v>
      </c>
      <c r="M28">
        <v>155</v>
      </c>
      <c r="N28">
        <v>157</v>
      </c>
      <c r="O28" s="6">
        <v>150</v>
      </c>
      <c r="P28" s="30">
        <v>150</v>
      </c>
      <c r="Q28" s="30">
        <v>149</v>
      </c>
      <c r="R28" s="30">
        <v>148</v>
      </c>
      <c r="S28" s="30">
        <v>146</v>
      </c>
      <c r="T28" s="30">
        <v>147</v>
      </c>
    </row>
    <row r="29" spans="1:20" ht="15" thickBot="1" x14ac:dyDescent="0.4">
      <c r="A29" s="1" t="s">
        <v>30</v>
      </c>
      <c r="B29">
        <v>296</v>
      </c>
      <c r="C29">
        <v>300</v>
      </c>
      <c r="D29">
        <v>309</v>
      </c>
      <c r="E29">
        <v>314</v>
      </c>
      <c r="F29">
        <v>326</v>
      </c>
      <c r="G29">
        <v>338</v>
      </c>
      <c r="H29">
        <v>340</v>
      </c>
      <c r="I29">
        <v>345</v>
      </c>
      <c r="J29">
        <v>351</v>
      </c>
      <c r="K29">
        <v>357</v>
      </c>
      <c r="L29">
        <v>362</v>
      </c>
      <c r="M29">
        <v>367</v>
      </c>
      <c r="N29">
        <v>371</v>
      </c>
      <c r="O29" s="7">
        <v>392</v>
      </c>
      <c r="P29" s="31">
        <v>392</v>
      </c>
      <c r="Q29" s="31">
        <v>399</v>
      </c>
      <c r="R29" s="31">
        <v>402</v>
      </c>
      <c r="S29" s="31">
        <v>410</v>
      </c>
      <c r="T29" s="31">
        <v>416</v>
      </c>
    </row>
    <row r="30" spans="1:20" ht="15" thickBot="1" x14ac:dyDescent="0.4">
      <c r="A30" s="1" t="s">
        <v>31</v>
      </c>
      <c r="B30">
        <v>49</v>
      </c>
      <c r="C30">
        <v>54</v>
      </c>
      <c r="D30">
        <v>57</v>
      </c>
      <c r="E30">
        <v>57</v>
      </c>
      <c r="F30">
        <v>59</v>
      </c>
      <c r="G30">
        <v>59</v>
      </c>
      <c r="H30">
        <v>56</v>
      </c>
      <c r="I30">
        <v>52</v>
      </c>
      <c r="J30">
        <v>51</v>
      </c>
      <c r="K30">
        <v>48</v>
      </c>
      <c r="L30">
        <v>48</v>
      </c>
      <c r="M30">
        <v>46</v>
      </c>
      <c r="N30">
        <v>46</v>
      </c>
      <c r="O30" s="6">
        <v>51</v>
      </c>
      <c r="P30" s="30">
        <v>51</v>
      </c>
      <c r="Q30" s="30">
        <v>51</v>
      </c>
      <c r="R30" s="30">
        <v>50</v>
      </c>
      <c r="S30" s="30">
        <v>50</v>
      </c>
      <c r="T30" s="30">
        <v>52</v>
      </c>
    </row>
    <row r="31" spans="1:20" ht="15" thickBot="1" x14ac:dyDescent="0.4">
      <c r="A31" s="1" t="s">
        <v>32</v>
      </c>
      <c r="B31">
        <v>75</v>
      </c>
      <c r="C31">
        <v>74</v>
      </c>
      <c r="D31">
        <v>78</v>
      </c>
      <c r="E31">
        <v>76</v>
      </c>
      <c r="F31">
        <v>79</v>
      </c>
      <c r="G31">
        <v>81</v>
      </c>
      <c r="H31">
        <v>86</v>
      </c>
      <c r="I31">
        <v>89</v>
      </c>
      <c r="J31">
        <v>89</v>
      </c>
      <c r="K31">
        <v>94</v>
      </c>
      <c r="L31">
        <v>93</v>
      </c>
      <c r="M31">
        <v>94</v>
      </c>
      <c r="N31">
        <v>93</v>
      </c>
      <c r="O31" s="7">
        <v>97</v>
      </c>
      <c r="P31" s="31">
        <v>97</v>
      </c>
      <c r="Q31" s="31">
        <v>100</v>
      </c>
      <c r="R31" s="31">
        <v>102</v>
      </c>
      <c r="S31" s="31">
        <v>103</v>
      </c>
      <c r="T31" s="31">
        <v>101</v>
      </c>
    </row>
    <row r="32" spans="1:20" ht="15" thickBot="1" x14ac:dyDescent="0.4">
      <c r="A32" s="1" t="s">
        <v>33</v>
      </c>
      <c r="B32">
        <v>53</v>
      </c>
      <c r="C32">
        <v>50</v>
      </c>
      <c r="D32">
        <v>48</v>
      </c>
      <c r="E32">
        <v>46</v>
      </c>
      <c r="F32">
        <v>47</v>
      </c>
      <c r="G32">
        <v>46</v>
      </c>
      <c r="H32">
        <v>50</v>
      </c>
      <c r="I32">
        <v>50</v>
      </c>
      <c r="J32">
        <v>49</v>
      </c>
      <c r="K32">
        <v>49</v>
      </c>
      <c r="L32">
        <v>50</v>
      </c>
      <c r="M32">
        <v>48</v>
      </c>
      <c r="N32">
        <v>47</v>
      </c>
      <c r="O32" s="6">
        <v>55</v>
      </c>
      <c r="P32" s="30">
        <v>55</v>
      </c>
      <c r="Q32" s="30">
        <v>58</v>
      </c>
      <c r="R32" s="30">
        <v>51</v>
      </c>
      <c r="S32" s="30">
        <v>45</v>
      </c>
      <c r="T32" s="30">
        <v>44</v>
      </c>
    </row>
    <row r="33" spans="1:20" ht="15" thickBot="1" x14ac:dyDescent="0.4">
      <c r="A33" s="1" t="s">
        <v>34</v>
      </c>
      <c r="B33">
        <v>1287</v>
      </c>
      <c r="C33">
        <v>1218</v>
      </c>
      <c r="D33">
        <v>1215</v>
      </c>
      <c r="E33">
        <v>1221</v>
      </c>
      <c r="F33">
        <v>1184</v>
      </c>
      <c r="G33">
        <v>1125</v>
      </c>
      <c r="H33">
        <v>1098</v>
      </c>
      <c r="I33">
        <v>1105</v>
      </c>
      <c r="J33">
        <v>1113</v>
      </c>
      <c r="K33">
        <v>1158</v>
      </c>
      <c r="L33">
        <v>1189</v>
      </c>
      <c r="M33">
        <v>1289</v>
      </c>
      <c r="N33">
        <v>1376</v>
      </c>
      <c r="O33" s="7">
        <v>1448</v>
      </c>
      <c r="P33" s="31">
        <v>1448</v>
      </c>
      <c r="Q33" s="31">
        <v>1455</v>
      </c>
      <c r="R33" s="31">
        <v>1459</v>
      </c>
      <c r="S33" s="31">
        <v>1473</v>
      </c>
      <c r="T33" s="31">
        <v>1497</v>
      </c>
    </row>
    <row r="34" spans="1:20" ht="15" thickBot="1" x14ac:dyDescent="0.4">
      <c r="A34" s="1" t="s">
        <v>35</v>
      </c>
      <c r="B34">
        <v>757</v>
      </c>
      <c r="C34">
        <v>736</v>
      </c>
      <c r="D34">
        <v>739</v>
      </c>
      <c r="E34">
        <v>743</v>
      </c>
      <c r="F34">
        <v>746</v>
      </c>
      <c r="G34">
        <v>754</v>
      </c>
      <c r="H34">
        <v>761</v>
      </c>
      <c r="I34">
        <v>759</v>
      </c>
      <c r="J34">
        <v>732</v>
      </c>
      <c r="K34">
        <v>737</v>
      </c>
      <c r="L34">
        <v>767</v>
      </c>
      <c r="M34">
        <v>765</v>
      </c>
      <c r="N34">
        <v>772</v>
      </c>
      <c r="O34" s="6">
        <v>787</v>
      </c>
      <c r="P34" s="30">
        <v>787</v>
      </c>
      <c r="Q34" s="30">
        <v>790</v>
      </c>
      <c r="R34" s="30">
        <v>782</v>
      </c>
      <c r="S34" s="30">
        <v>786</v>
      </c>
      <c r="T34" s="30">
        <v>762</v>
      </c>
    </row>
    <row r="35" spans="1:20" ht="15" thickBot="1" x14ac:dyDescent="0.4">
      <c r="A35" s="1" t="s">
        <v>36</v>
      </c>
      <c r="B35">
        <v>2205</v>
      </c>
      <c r="C35">
        <v>2173</v>
      </c>
      <c r="D35">
        <v>2106</v>
      </c>
      <c r="E35">
        <v>2282</v>
      </c>
      <c r="F35">
        <v>2304</v>
      </c>
      <c r="G35">
        <v>2311</v>
      </c>
      <c r="H35">
        <v>2202</v>
      </c>
      <c r="I35">
        <v>2045</v>
      </c>
      <c r="J35">
        <v>2003</v>
      </c>
      <c r="K35">
        <v>1952</v>
      </c>
      <c r="L35">
        <v>1935</v>
      </c>
      <c r="M35">
        <v>1952</v>
      </c>
      <c r="N35">
        <v>1944</v>
      </c>
      <c r="O35" s="7">
        <v>1846</v>
      </c>
      <c r="P35" s="31">
        <v>1846</v>
      </c>
      <c r="Q35" s="31">
        <v>1853</v>
      </c>
      <c r="R35" s="31">
        <v>1916</v>
      </c>
      <c r="S35" s="31">
        <v>1885</v>
      </c>
      <c r="T35" s="31">
        <v>1872</v>
      </c>
    </row>
    <row r="36" spans="1:20" ht="15" thickBot="1" x14ac:dyDescent="0.4">
      <c r="A36" s="1" t="s">
        <v>37</v>
      </c>
      <c r="B36">
        <v>271</v>
      </c>
      <c r="C36">
        <v>272</v>
      </c>
      <c r="D36">
        <v>270</v>
      </c>
      <c r="E36">
        <v>271</v>
      </c>
      <c r="F36">
        <v>269</v>
      </c>
      <c r="G36">
        <v>276</v>
      </c>
      <c r="H36">
        <v>269</v>
      </c>
      <c r="I36">
        <v>263</v>
      </c>
      <c r="J36">
        <v>236</v>
      </c>
      <c r="K36">
        <v>232</v>
      </c>
      <c r="L36">
        <v>224</v>
      </c>
      <c r="M36">
        <v>225</v>
      </c>
      <c r="N36">
        <v>230</v>
      </c>
      <c r="O36" s="6">
        <v>238</v>
      </c>
      <c r="P36" s="30">
        <v>238</v>
      </c>
      <c r="Q36" s="30">
        <v>237</v>
      </c>
      <c r="R36" s="30">
        <v>236</v>
      </c>
      <c r="S36" s="30">
        <v>237</v>
      </c>
      <c r="T36" s="30">
        <v>255</v>
      </c>
    </row>
    <row r="37" spans="1:20" ht="15" thickBot="1" x14ac:dyDescent="0.4">
      <c r="A37" s="1" t="s">
        <v>38</v>
      </c>
      <c r="B37">
        <v>814</v>
      </c>
      <c r="C37">
        <v>803</v>
      </c>
      <c r="D37">
        <v>801</v>
      </c>
      <c r="E37">
        <v>801</v>
      </c>
      <c r="F37">
        <v>795</v>
      </c>
      <c r="G37">
        <v>793</v>
      </c>
      <c r="H37">
        <v>799</v>
      </c>
      <c r="I37">
        <v>815</v>
      </c>
      <c r="J37">
        <v>831</v>
      </c>
      <c r="K37">
        <v>839</v>
      </c>
      <c r="L37">
        <v>848</v>
      </c>
      <c r="M37">
        <v>870</v>
      </c>
      <c r="N37">
        <v>877</v>
      </c>
      <c r="O37" s="6">
        <v>890</v>
      </c>
      <c r="P37" s="30">
        <v>890</v>
      </c>
      <c r="Q37" s="30">
        <v>911</v>
      </c>
      <c r="R37" s="30">
        <v>922</v>
      </c>
      <c r="S37" s="30">
        <v>890</v>
      </c>
      <c r="T37" s="30">
        <v>882</v>
      </c>
    </row>
    <row r="38" spans="1:20" ht="15" thickBot="1" x14ac:dyDescent="0.4">
      <c r="A38" s="1" t="s">
        <v>39</v>
      </c>
      <c r="B38">
        <v>33</v>
      </c>
      <c r="C38">
        <v>34</v>
      </c>
      <c r="D38">
        <v>36</v>
      </c>
      <c r="E38">
        <v>34</v>
      </c>
      <c r="F38">
        <v>32</v>
      </c>
      <c r="G38">
        <v>29</v>
      </c>
      <c r="H38">
        <v>28</v>
      </c>
      <c r="I38">
        <v>28</v>
      </c>
      <c r="J38">
        <v>27</v>
      </c>
      <c r="K38">
        <v>27</v>
      </c>
      <c r="L38">
        <v>27</v>
      </c>
      <c r="M38">
        <v>29</v>
      </c>
      <c r="N38">
        <v>29</v>
      </c>
      <c r="O38" s="8">
        <v>47</v>
      </c>
      <c r="P38" s="31">
        <v>47</v>
      </c>
      <c r="Q38" s="31">
        <v>49</v>
      </c>
      <c r="R38" s="31">
        <v>53</v>
      </c>
      <c r="S38" s="31">
        <v>51</v>
      </c>
      <c r="T38" s="31">
        <v>52</v>
      </c>
    </row>
    <row r="39" spans="1:20" ht="15" thickBot="1" x14ac:dyDescent="0.4">
      <c r="A39" s="1" t="s">
        <v>40</v>
      </c>
      <c r="B39">
        <v>1941</v>
      </c>
      <c r="C39">
        <v>1909</v>
      </c>
      <c r="D39">
        <v>1866</v>
      </c>
      <c r="E39">
        <v>1830</v>
      </c>
      <c r="F39">
        <v>1793</v>
      </c>
      <c r="G39">
        <v>1751</v>
      </c>
      <c r="H39">
        <v>1750</v>
      </c>
      <c r="I39">
        <v>1691</v>
      </c>
      <c r="J39">
        <v>1601</v>
      </c>
      <c r="K39">
        <v>1530</v>
      </c>
      <c r="L39">
        <v>1511</v>
      </c>
      <c r="M39">
        <v>1504</v>
      </c>
      <c r="N39">
        <v>1518</v>
      </c>
      <c r="O39" s="7">
        <v>1480</v>
      </c>
      <c r="P39" s="31">
        <v>1480</v>
      </c>
      <c r="Q39" s="31">
        <v>1452</v>
      </c>
      <c r="R39" s="31">
        <v>1455</v>
      </c>
      <c r="S39" s="31">
        <v>1459</v>
      </c>
      <c r="T39" s="31">
        <v>1432</v>
      </c>
    </row>
    <row r="40" spans="1:20" ht="15" thickBot="1" x14ac:dyDescent="0.4">
      <c r="A40" s="1" t="s">
        <v>41</v>
      </c>
      <c r="B40">
        <v>517</v>
      </c>
      <c r="C40">
        <v>513</v>
      </c>
      <c r="D40">
        <v>506</v>
      </c>
      <c r="E40">
        <v>508</v>
      </c>
      <c r="F40">
        <v>506</v>
      </c>
      <c r="G40">
        <v>507</v>
      </c>
      <c r="H40">
        <v>505</v>
      </c>
      <c r="I40">
        <v>498</v>
      </c>
      <c r="J40">
        <v>504</v>
      </c>
      <c r="K40">
        <v>499</v>
      </c>
      <c r="L40">
        <v>503</v>
      </c>
      <c r="M40">
        <v>495</v>
      </c>
      <c r="N40">
        <v>495</v>
      </c>
      <c r="O40" s="6">
        <v>504</v>
      </c>
      <c r="P40" s="30">
        <v>504</v>
      </c>
      <c r="Q40" s="30">
        <v>497</v>
      </c>
      <c r="R40" s="30">
        <v>490</v>
      </c>
      <c r="S40" s="30">
        <v>497</v>
      </c>
      <c r="T40" s="30">
        <v>496</v>
      </c>
    </row>
    <row r="41" spans="1:20" ht="15" thickBot="1" x14ac:dyDescent="0.4">
      <c r="A41" s="1" t="s">
        <v>42</v>
      </c>
      <c r="B41">
        <v>625</v>
      </c>
      <c r="C41">
        <v>620</v>
      </c>
      <c r="D41">
        <v>630</v>
      </c>
      <c r="E41">
        <v>640</v>
      </c>
      <c r="F41">
        <v>676</v>
      </c>
      <c r="G41">
        <v>689</v>
      </c>
      <c r="H41">
        <v>700</v>
      </c>
      <c r="I41">
        <v>744</v>
      </c>
      <c r="J41">
        <v>759</v>
      </c>
      <c r="K41">
        <v>769</v>
      </c>
      <c r="L41">
        <v>779</v>
      </c>
      <c r="M41">
        <v>788</v>
      </c>
      <c r="N41">
        <v>813</v>
      </c>
      <c r="O41" s="7">
        <v>862</v>
      </c>
      <c r="P41" s="31">
        <v>862</v>
      </c>
      <c r="Q41" s="31">
        <v>865</v>
      </c>
      <c r="R41" s="31">
        <v>869</v>
      </c>
      <c r="S41" s="31">
        <v>863</v>
      </c>
      <c r="T41" s="31">
        <v>853</v>
      </c>
    </row>
    <row r="42" spans="1:20" ht="15" thickBot="1" x14ac:dyDescent="0.4">
      <c r="A42" s="1" t="s">
        <v>43</v>
      </c>
      <c r="B42">
        <v>4251</v>
      </c>
      <c r="C42">
        <v>4295</v>
      </c>
      <c r="D42">
        <v>4345</v>
      </c>
      <c r="E42">
        <v>4372</v>
      </c>
      <c r="F42">
        <v>4360</v>
      </c>
      <c r="G42">
        <v>4395</v>
      </c>
      <c r="H42">
        <v>4451</v>
      </c>
      <c r="I42">
        <v>4462</v>
      </c>
      <c r="J42">
        <v>4427</v>
      </c>
      <c r="K42">
        <v>4402</v>
      </c>
      <c r="L42">
        <v>4422</v>
      </c>
      <c r="M42">
        <v>4449</v>
      </c>
      <c r="N42">
        <v>4504</v>
      </c>
      <c r="O42" s="6">
        <v>4525</v>
      </c>
      <c r="P42" s="30">
        <v>4525</v>
      </c>
      <c r="Q42" s="30">
        <v>4515</v>
      </c>
      <c r="R42" s="30">
        <v>4454</v>
      </c>
      <c r="S42" s="30">
        <v>4455</v>
      </c>
      <c r="T42" s="30">
        <v>4477</v>
      </c>
    </row>
    <row r="43" spans="1:20" ht="15" thickBot="1" x14ac:dyDescent="0.4">
      <c r="A43" s="1" t="s">
        <v>44</v>
      </c>
      <c r="B43">
        <v>571</v>
      </c>
      <c r="C43">
        <v>575</v>
      </c>
      <c r="D43">
        <v>582</v>
      </c>
      <c r="E43">
        <v>585</v>
      </c>
      <c r="F43">
        <v>585</v>
      </c>
      <c r="G43">
        <v>587</v>
      </c>
      <c r="H43">
        <v>595</v>
      </c>
      <c r="I43">
        <v>597</v>
      </c>
      <c r="J43">
        <v>626</v>
      </c>
      <c r="K43">
        <v>652</v>
      </c>
      <c r="L43">
        <v>736</v>
      </c>
      <c r="M43">
        <v>765</v>
      </c>
      <c r="N43">
        <v>787</v>
      </c>
      <c r="O43" s="7">
        <v>806</v>
      </c>
      <c r="P43" s="31">
        <v>806</v>
      </c>
      <c r="Q43" s="31">
        <v>809</v>
      </c>
      <c r="R43" s="31">
        <v>787</v>
      </c>
      <c r="S43" s="31">
        <v>791</v>
      </c>
      <c r="T43" s="31">
        <v>810</v>
      </c>
    </row>
    <row r="44" spans="1:20" ht="14.25" customHeight="1" thickBot="1" x14ac:dyDescent="0.4">
      <c r="A44" s="1" t="s">
        <v>45</v>
      </c>
      <c r="B44">
        <v>1655</v>
      </c>
      <c r="C44">
        <v>1664</v>
      </c>
      <c r="D44">
        <v>1667</v>
      </c>
      <c r="E44">
        <v>1633</v>
      </c>
      <c r="F44">
        <v>1634</v>
      </c>
      <c r="G44">
        <v>1651</v>
      </c>
      <c r="H44">
        <v>1651</v>
      </c>
      <c r="I44">
        <v>1642</v>
      </c>
      <c r="J44">
        <v>1657</v>
      </c>
      <c r="K44">
        <v>1604</v>
      </c>
      <c r="L44">
        <v>1564</v>
      </c>
      <c r="M44">
        <v>1564</v>
      </c>
      <c r="N44">
        <v>1586</v>
      </c>
      <c r="O44" s="6">
        <v>1587</v>
      </c>
      <c r="P44" s="30">
        <v>1587</v>
      </c>
      <c r="Q44" s="30">
        <v>1564</v>
      </c>
      <c r="R44" s="30">
        <v>1557</v>
      </c>
      <c r="S44" s="30">
        <v>1558</v>
      </c>
      <c r="T44" s="30">
        <v>1547</v>
      </c>
    </row>
    <row r="45" spans="1:20" ht="15" thickBot="1" x14ac:dyDescent="0.4">
      <c r="A45" s="1" t="s">
        <v>46</v>
      </c>
      <c r="B45">
        <v>158</v>
      </c>
      <c r="C45">
        <v>152</v>
      </c>
      <c r="D45">
        <v>148</v>
      </c>
      <c r="E45">
        <v>149</v>
      </c>
      <c r="F45">
        <v>142</v>
      </c>
      <c r="G45">
        <v>143</v>
      </c>
      <c r="H45">
        <v>147</v>
      </c>
      <c r="I45">
        <v>161</v>
      </c>
      <c r="J45">
        <v>151</v>
      </c>
      <c r="K45">
        <v>145</v>
      </c>
      <c r="L45">
        <v>145</v>
      </c>
      <c r="M45">
        <v>146</v>
      </c>
      <c r="N45">
        <v>144</v>
      </c>
      <c r="O45" s="7">
        <v>139</v>
      </c>
      <c r="P45" s="31">
        <v>139</v>
      </c>
      <c r="Q45" s="31">
        <v>132</v>
      </c>
      <c r="R45" s="31">
        <v>130</v>
      </c>
      <c r="S45" s="31">
        <v>130</v>
      </c>
      <c r="T45" s="31">
        <v>134</v>
      </c>
    </row>
    <row r="46" spans="1:20" ht="15" thickBot="1" x14ac:dyDescent="0.4">
      <c r="A46" s="1" t="s">
        <v>47</v>
      </c>
      <c r="B46">
        <v>64</v>
      </c>
      <c r="C46">
        <v>59</v>
      </c>
      <c r="D46">
        <v>59</v>
      </c>
      <c r="E46">
        <v>60</v>
      </c>
      <c r="F46">
        <v>59</v>
      </c>
      <c r="G46">
        <v>60</v>
      </c>
      <c r="H46">
        <v>62</v>
      </c>
      <c r="I46">
        <v>64</v>
      </c>
      <c r="J46">
        <v>67</v>
      </c>
      <c r="K46">
        <v>68</v>
      </c>
      <c r="L46">
        <v>67</v>
      </c>
      <c r="M46">
        <v>67</v>
      </c>
      <c r="N46">
        <v>68</v>
      </c>
      <c r="O46" s="6">
        <v>68</v>
      </c>
      <c r="P46" s="30">
        <v>68</v>
      </c>
      <c r="Q46" s="30">
        <v>68</v>
      </c>
      <c r="R46" s="30">
        <v>68</v>
      </c>
      <c r="S46" s="30">
        <v>69</v>
      </c>
      <c r="T46" s="30">
        <v>67</v>
      </c>
    </row>
    <row r="47" spans="1:20" ht="15" thickBot="1" x14ac:dyDescent="0.4">
      <c r="A47" s="1" t="s">
        <v>48</v>
      </c>
      <c r="B47">
        <v>4946</v>
      </c>
      <c r="C47">
        <v>4830</v>
      </c>
      <c r="D47">
        <v>4717</v>
      </c>
      <c r="E47">
        <v>4657</v>
      </c>
      <c r="F47">
        <v>4684</v>
      </c>
      <c r="G47">
        <v>4726</v>
      </c>
      <c r="H47">
        <v>4905</v>
      </c>
      <c r="I47">
        <v>4794</v>
      </c>
      <c r="J47">
        <v>4544</v>
      </c>
      <c r="K47">
        <v>4230</v>
      </c>
      <c r="L47">
        <v>4207</v>
      </c>
      <c r="M47">
        <v>4204</v>
      </c>
      <c r="N47">
        <v>4235</v>
      </c>
      <c r="O47" s="7">
        <v>4512</v>
      </c>
      <c r="P47" s="31">
        <v>4512</v>
      </c>
      <c r="Q47" s="31">
        <v>4510</v>
      </c>
      <c r="R47" s="31">
        <v>4536</v>
      </c>
      <c r="S47" s="31">
        <v>4561</v>
      </c>
      <c r="T47" s="31">
        <v>4756</v>
      </c>
    </row>
    <row r="48" spans="1:20" ht="15" thickBot="1" x14ac:dyDescent="0.4">
      <c r="A48" s="1" t="s">
        <v>49</v>
      </c>
      <c r="B48">
        <v>1343</v>
      </c>
      <c r="C48">
        <v>1310</v>
      </c>
      <c r="D48">
        <v>1298</v>
      </c>
      <c r="E48">
        <v>1285</v>
      </c>
      <c r="F48">
        <v>1278</v>
      </c>
      <c r="G48">
        <v>1282</v>
      </c>
      <c r="H48">
        <v>1266</v>
      </c>
      <c r="I48">
        <v>1265</v>
      </c>
      <c r="J48">
        <v>1253</v>
      </c>
      <c r="K48">
        <v>1206</v>
      </c>
      <c r="L48">
        <v>1503</v>
      </c>
      <c r="M48">
        <v>1483</v>
      </c>
      <c r="N48">
        <v>1484</v>
      </c>
      <c r="O48" s="6">
        <v>1435</v>
      </c>
      <c r="P48" s="30">
        <v>1435</v>
      </c>
      <c r="Q48" s="30">
        <v>1431</v>
      </c>
      <c r="R48" s="30">
        <v>1420</v>
      </c>
      <c r="S48" s="30">
        <v>1433</v>
      </c>
      <c r="T48" s="30">
        <v>1434</v>
      </c>
    </row>
    <row r="49" spans="1:20" ht="15" thickBot="1" x14ac:dyDescent="0.4">
      <c r="A49" s="1" t="s">
        <v>50</v>
      </c>
      <c r="B49">
        <v>597</v>
      </c>
      <c r="C49">
        <v>608</v>
      </c>
      <c r="D49">
        <v>551</v>
      </c>
      <c r="E49">
        <v>561</v>
      </c>
      <c r="F49">
        <v>524</v>
      </c>
      <c r="G49">
        <v>537</v>
      </c>
      <c r="H49">
        <v>561</v>
      </c>
      <c r="I49">
        <v>540</v>
      </c>
      <c r="J49">
        <v>549</v>
      </c>
      <c r="K49">
        <v>555</v>
      </c>
      <c r="L49">
        <v>519</v>
      </c>
      <c r="M49">
        <v>526</v>
      </c>
      <c r="N49">
        <v>536</v>
      </c>
      <c r="O49" s="6">
        <v>569</v>
      </c>
      <c r="P49" s="30">
        <v>569</v>
      </c>
      <c r="Q49" s="30">
        <v>511</v>
      </c>
      <c r="R49" s="30">
        <v>496</v>
      </c>
      <c r="S49" s="30">
        <v>503</v>
      </c>
      <c r="T49" s="30">
        <v>513</v>
      </c>
    </row>
    <row r="50" spans="1:20" ht="15" thickBot="1" x14ac:dyDescent="0.4">
      <c r="A50" s="1" t="s">
        <v>51</v>
      </c>
      <c r="B50">
        <v>1222</v>
      </c>
      <c r="C50">
        <v>1232</v>
      </c>
      <c r="D50">
        <v>1227</v>
      </c>
      <c r="E50">
        <v>1240</v>
      </c>
      <c r="F50">
        <v>1237</v>
      </c>
      <c r="G50">
        <v>1246</v>
      </c>
      <c r="H50">
        <v>1276</v>
      </c>
      <c r="I50">
        <v>1266</v>
      </c>
      <c r="J50">
        <v>1251</v>
      </c>
      <c r="K50">
        <v>1221</v>
      </c>
      <c r="L50">
        <v>1226</v>
      </c>
      <c r="M50">
        <v>1229</v>
      </c>
      <c r="N50">
        <v>1234</v>
      </c>
      <c r="O50" s="7">
        <v>1234</v>
      </c>
      <c r="P50" s="31">
        <v>1234</v>
      </c>
      <c r="Q50" s="31">
        <v>1223</v>
      </c>
      <c r="R50" s="31">
        <v>1220</v>
      </c>
      <c r="S50" s="31">
        <v>1226</v>
      </c>
      <c r="T50" s="31">
        <v>1243</v>
      </c>
    </row>
    <row r="51" spans="1:20" ht="15" thickBot="1" x14ac:dyDescent="0.4">
      <c r="A51" s="1" t="s">
        <v>52</v>
      </c>
      <c r="B51">
        <v>5520</v>
      </c>
      <c r="C51">
        <v>5590</v>
      </c>
      <c r="D51">
        <v>5632</v>
      </c>
      <c r="E51">
        <v>5675</v>
      </c>
      <c r="F51">
        <v>5717</v>
      </c>
      <c r="G51">
        <v>5764</v>
      </c>
      <c r="H51">
        <v>5838</v>
      </c>
      <c r="I51">
        <v>5885</v>
      </c>
      <c r="J51">
        <v>5852</v>
      </c>
      <c r="K51">
        <v>5894</v>
      </c>
      <c r="L51">
        <v>5933</v>
      </c>
      <c r="M51">
        <v>5972</v>
      </c>
      <c r="N51">
        <v>6014</v>
      </c>
      <c r="O51" s="7">
        <v>6014</v>
      </c>
      <c r="P51" s="31">
        <v>6014</v>
      </c>
      <c r="Q51" s="31">
        <v>5975</v>
      </c>
      <c r="R51" s="31">
        <v>5934</v>
      </c>
      <c r="S51" s="31">
        <v>5908</v>
      </c>
      <c r="T51" s="31">
        <v>5881</v>
      </c>
    </row>
    <row r="52" spans="1:20" ht="15" thickBot="1" x14ac:dyDescent="0.4">
      <c r="A52" s="1" t="s">
        <v>53</v>
      </c>
      <c r="B52">
        <v>543</v>
      </c>
      <c r="C52">
        <v>538</v>
      </c>
      <c r="D52">
        <v>532</v>
      </c>
      <c r="E52">
        <v>535</v>
      </c>
      <c r="F52">
        <v>549</v>
      </c>
      <c r="G52">
        <v>545</v>
      </c>
      <c r="H52">
        <v>580</v>
      </c>
      <c r="I52">
        <v>579</v>
      </c>
      <c r="J52">
        <v>548</v>
      </c>
      <c r="K52">
        <v>531</v>
      </c>
      <c r="L52">
        <v>529</v>
      </c>
      <c r="M52">
        <v>521</v>
      </c>
      <c r="N52">
        <v>522</v>
      </c>
      <c r="O52" s="6">
        <v>534</v>
      </c>
      <c r="P52" s="30">
        <v>534</v>
      </c>
      <c r="Q52" s="30">
        <v>535</v>
      </c>
      <c r="R52" s="30">
        <v>526</v>
      </c>
      <c r="S52" s="30">
        <v>521</v>
      </c>
      <c r="T52" s="30">
        <v>543</v>
      </c>
    </row>
    <row r="53" spans="1:20" ht="15" thickBot="1" x14ac:dyDescent="0.4">
      <c r="A53" s="1" t="s">
        <v>54</v>
      </c>
      <c r="B53">
        <v>1405</v>
      </c>
      <c r="C53">
        <v>1404</v>
      </c>
      <c r="D53">
        <v>1383</v>
      </c>
      <c r="E53">
        <v>1386</v>
      </c>
      <c r="F53">
        <v>1412</v>
      </c>
      <c r="G53">
        <v>1410</v>
      </c>
      <c r="H53">
        <v>1418</v>
      </c>
      <c r="I53">
        <v>1381</v>
      </c>
      <c r="J53">
        <v>1367</v>
      </c>
      <c r="K53">
        <v>1337</v>
      </c>
      <c r="L53">
        <v>1327</v>
      </c>
      <c r="M53">
        <v>1316</v>
      </c>
      <c r="N53">
        <v>1314</v>
      </c>
      <c r="O53" s="7">
        <v>1237</v>
      </c>
      <c r="P53" s="31">
        <v>1237</v>
      </c>
      <c r="Q53" s="31">
        <v>1218</v>
      </c>
      <c r="R53" s="31">
        <v>1187</v>
      </c>
      <c r="S53" s="31">
        <v>1159</v>
      </c>
      <c r="T53" s="31">
        <v>1151</v>
      </c>
    </row>
    <row r="54" spans="1:20" ht="15" thickBot="1" x14ac:dyDescent="0.4">
      <c r="A54" s="1" t="s">
        <v>55</v>
      </c>
      <c r="B54">
        <v>254</v>
      </c>
      <c r="C54">
        <v>260</v>
      </c>
      <c r="D54">
        <v>291</v>
      </c>
      <c r="E54">
        <v>299</v>
      </c>
      <c r="F54">
        <v>310</v>
      </c>
      <c r="G54">
        <v>318</v>
      </c>
      <c r="H54">
        <v>321</v>
      </c>
      <c r="I54">
        <v>347</v>
      </c>
      <c r="J54">
        <v>365</v>
      </c>
      <c r="K54">
        <v>371</v>
      </c>
      <c r="L54">
        <v>372</v>
      </c>
      <c r="M54">
        <v>374</v>
      </c>
      <c r="N54">
        <v>387</v>
      </c>
      <c r="O54" s="6">
        <v>389</v>
      </c>
      <c r="P54" s="30">
        <v>389</v>
      </c>
      <c r="Q54" s="30">
        <v>379</v>
      </c>
      <c r="R54" s="30">
        <v>384</v>
      </c>
      <c r="S54" s="30">
        <v>379</v>
      </c>
      <c r="T54" s="30">
        <v>369</v>
      </c>
    </row>
    <row r="55" spans="1:20" ht="15" thickBot="1" x14ac:dyDescent="0.4">
      <c r="A55" s="1" t="s">
        <v>56</v>
      </c>
      <c r="B55">
        <v>466</v>
      </c>
      <c r="C55">
        <v>464</v>
      </c>
      <c r="D55">
        <v>440</v>
      </c>
      <c r="E55">
        <v>426</v>
      </c>
      <c r="F55">
        <v>434</v>
      </c>
      <c r="G55">
        <v>436</v>
      </c>
      <c r="H55">
        <v>450</v>
      </c>
      <c r="I55">
        <v>466</v>
      </c>
      <c r="J55">
        <v>464</v>
      </c>
      <c r="K55">
        <v>460</v>
      </c>
      <c r="L55">
        <v>459</v>
      </c>
      <c r="M55">
        <v>462</v>
      </c>
      <c r="N55">
        <v>463</v>
      </c>
      <c r="O55" s="7">
        <v>473</v>
      </c>
      <c r="P55" s="31">
        <v>473</v>
      </c>
      <c r="Q55" s="31">
        <v>497</v>
      </c>
      <c r="R55" s="31">
        <v>508</v>
      </c>
      <c r="S55" s="31">
        <v>507</v>
      </c>
      <c r="T55" s="31">
        <v>514</v>
      </c>
    </row>
    <row r="56" spans="1:20" ht="15" thickBot="1" x14ac:dyDescent="0.4">
      <c r="A56" s="1" t="s">
        <v>57</v>
      </c>
      <c r="B56">
        <v>2271</v>
      </c>
      <c r="C56">
        <v>2131</v>
      </c>
      <c r="D56">
        <v>2102</v>
      </c>
      <c r="E56">
        <v>2101</v>
      </c>
      <c r="F56">
        <v>2047</v>
      </c>
      <c r="G56">
        <v>1899</v>
      </c>
      <c r="H56">
        <v>1865</v>
      </c>
      <c r="I56">
        <v>1860</v>
      </c>
      <c r="J56">
        <v>1765</v>
      </c>
      <c r="K56">
        <v>1621</v>
      </c>
      <c r="L56">
        <v>1606</v>
      </c>
      <c r="M56">
        <v>1571</v>
      </c>
      <c r="N56">
        <v>1518</v>
      </c>
      <c r="O56" s="6">
        <v>1124</v>
      </c>
      <c r="P56" s="30">
        <v>1124</v>
      </c>
      <c r="Q56" s="30">
        <v>1043</v>
      </c>
      <c r="R56" s="30">
        <v>1053</v>
      </c>
      <c r="S56" s="30">
        <v>1037</v>
      </c>
      <c r="T56" s="30">
        <v>1035</v>
      </c>
    </row>
    <row r="57" spans="1:20" ht="15" thickBot="1" x14ac:dyDescent="0.4">
      <c r="A57" s="1" t="s">
        <v>58</v>
      </c>
      <c r="B57">
        <v>79</v>
      </c>
      <c r="C57">
        <v>77</v>
      </c>
      <c r="D57">
        <v>78</v>
      </c>
      <c r="E57">
        <v>78</v>
      </c>
      <c r="F57">
        <v>75</v>
      </c>
      <c r="G57">
        <v>78</v>
      </c>
      <c r="H57">
        <v>79</v>
      </c>
      <c r="I57">
        <v>78</v>
      </c>
      <c r="J57">
        <v>81</v>
      </c>
      <c r="K57">
        <v>82</v>
      </c>
      <c r="L57">
        <v>82</v>
      </c>
      <c r="M57">
        <v>82</v>
      </c>
      <c r="N57">
        <v>82</v>
      </c>
      <c r="O57" s="7">
        <v>78</v>
      </c>
      <c r="P57" s="31">
        <v>78</v>
      </c>
      <c r="Q57" s="31">
        <v>69</v>
      </c>
      <c r="R57" s="31">
        <v>68</v>
      </c>
      <c r="S57" s="31">
        <v>62</v>
      </c>
      <c r="T57" s="31">
        <v>58</v>
      </c>
    </row>
    <row r="58" spans="1:20" ht="15" thickBot="1" x14ac:dyDescent="0.4">
      <c r="A58" s="1" t="s">
        <v>59</v>
      </c>
      <c r="B58">
        <v>287</v>
      </c>
      <c r="C58">
        <v>282</v>
      </c>
      <c r="D58">
        <v>286</v>
      </c>
      <c r="E58">
        <v>287</v>
      </c>
      <c r="F58">
        <v>288</v>
      </c>
      <c r="G58">
        <v>280</v>
      </c>
      <c r="H58">
        <v>281</v>
      </c>
      <c r="I58">
        <v>278</v>
      </c>
      <c r="J58">
        <v>290</v>
      </c>
      <c r="K58">
        <v>292</v>
      </c>
      <c r="L58">
        <v>1</v>
      </c>
      <c r="M58">
        <v>2</v>
      </c>
      <c r="N58">
        <v>1</v>
      </c>
      <c r="O58" s="6">
        <v>2</v>
      </c>
      <c r="P58" s="31"/>
      <c r="Q58" s="31"/>
      <c r="R58" s="31"/>
      <c r="S58" s="31"/>
      <c r="T58" s="31"/>
    </row>
    <row r="59" spans="1:20" ht="15" thickBot="1" x14ac:dyDescent="0.4">
      <c r="A59" s="1" t="s">
        <v>60</v>
      </c>
      <c r="B59">
        <v>6029</v>
      </c>
      <c r="C59">
        <v>5910</v>
      </c>
      <c r="D59">
        <v>5895</v>
      </c>
      <c r="E59">
        <v>5832</v>
      </c>
      <c r="F59">
        <v>5697</v>
      </c>
      <c r="G59">
        <v>5722</v>
      </c>
      <c r="H59">
        <v>5788</v>
      </c>
      <c r="I59">
        <v>5704</v>
      </c>
      <c r="J59">
        <v>5593</v>
      </c>
      <c r="K59">
        <v>5421</v>
      </c>
      <c r="L59">
        <v>5340</v>
      </c>
      <c r="M59">
        <v>5151</v>
      </c>
      <c r="N59">
        <v>5160</v>
      </c>
      <c r="O59" s="7">
        <v>4808</v>
      </c>
      <c r="P59" s="31">
        <v>4808</v>
      </c>
      <c r="Q59" s="31">
        <v>4711</v>
      </c>
      <c r="R59" s="31">
        <v>4593</v>
      </c>
      <c r="S59" s="31">
        <v>4549</v>
      </c>
      <c r="T59" s="31">
        <v>4649</v>
      </c>
    </row>
    <row r="60" spans="1:20" ht="15" thickBot="1" x14ac:dyDescent="0.4">
      <c r="A60" s="1" t="s">
        <v>61</v>
      </c>
      <c r="B60">
        <v>686</v>
      </c>
      <c r="C60">
        <v>693</v>
      </c>
      <c r="D60">
        <v>714</v>
      </c>
      <c r="E60">
        <v>710</v>
      </c>
      <c r="F60">
        <v>719</v>
      </c>
      <c r="G60">
        <v>722</v>
      </c>
      <c r="H60">
        <v>734</v>
      </c>
      <c r="I60">
        <v>740</v>
      </c>
      <c r="J60">
        <v>750</v>
      </c>
      <c r="K60">
        <v>709</v>
      </c>
      <c r="L60">
        <v>704</v>
      </c>
      <c r="M60">
        <v>703</v>
      </c>
      <c r="N60">
        <v>659</v>
      </c>
      <c r="O60" s="7">
        <v>663</v>
      </c>
      <c r="P60" s="31">
        <v>663</v>
      </c>
      <c r="Q60" s="31">
        <v>658</v>
      </c>
      <c r="R60" s="31">
        <v>644</v>
      </c>
      <c r="S60" s="31">
        <v>650</v>
      </c>
      <c r="T60" s="31">
        <v>649</v>
      </c>
    </row>
    <row r="61" spans="1:20" ht="15" thickBot="1" x14ac:dyDescent="0.4">
      <c r="A61" s="1" t="s">
        <v>62</v>
      </c>
      <c r="B61">
        <v>2207</v>
      </c>
      <c r="C61">
        <v>2212</v>
      </c>
      <c r="D61">
        <v>2155</v>
      </c>
      <c r="E61">
        <v>2161</v>
      </c>
      <c r="F61">
        <v>2153</v>
      </c>
      <c r="G61">
        <v>2159</v>
      </c>
      <c r="H61">
        <v>2155</v>
      </c>
      <c r="I61">
        <v>2160</v>
      </c>
      <c r="J61">
        <v>2177</v>
      </c>
      <c r="K61">
        <v>2156</v>
      </c>
      <c r="L61">
        <v>2168</v>
      </c>
      <c r="M61">
        <v>2178</v>
      </c>
      <c r="N61">
        <v>2165</v>
      </c>
      <c r="O61" s="6">
        <v>2181</v>
      </c>
      <c r="P61" s="30">
        <v>2181</v>
      </c>
      <c r="Q61" s="30">
        <v>2193</v>
      </c>
      <c r="R61" s="30">
        <v>2200</v>
      </c>
      <c r="S61" s="30">
        <v>2215</v>
      </c>
      <c r="T61" s="30">
        <v>2220</v>
      </c>
    </row>
    <row r="62" spans="1:20" ht="15" thickBot="1" x14ac:dyDescent="0.4">
      <c r="A62" s="1" t="s">
        <v>63</v>
      </c>
      <c r="B62">
        <v>1861</v>
      </c>
      <c r="C62">
        <v>1866</v>
      </c>
      <c r="D62">
        <v>1851</v>
      </c>
      <c r="E62">
        <v>1811</v>
      </c>
      <c r="F62">
        <v>1801</v>
      </c>
      <c r="G62">
        <v>1813</v>
      </c>
      <c r="H62">
        <v>1807</v>
      </c>
      <c r="I62">
        <v>1922</v>
      </c>
      <c r="J62">
        <v>2037</v>
      </c>
      <c r="K62">
        <v>2057</v>
      </c>
      <c r="L62">
        <v>2187</v>
      </c>
      <c r="M62">
        <v>2133</v>
      </c>
      <c r="N62">
        <v>2099</v>
      </c>
      <c r="O62" s="6">
        <v>1999</v>
      </c>
      <c r="P62" s="30">
        <v>1999</v>
      </c>
      <c r="Q62" s="30">
        <v>1995</v>
      </c>
      <c r="R62" s="30">
        <v>1941</v>
      </c>
      <c r="S62" s="30">
        <v>1925</v>
      </c>
      <c r="T62" s="30">
        <v>1934</v>
      </c>
    </row>
    <row r="63" spans="1:20" ht="15" thickBot="1" x14ac:dyDescent="0.4">
      <c r="A63" s="1" t="s">
        <v>64</v>
      </c>
      <c r="B63">
        <v>892</v>
      </c>
      <c r="C63">
        <v>906</v>
      </c>
      <c r="D63">
        <v>910</v>
      </c>
      <c r="E63">
        <v>919</v>
      </c>
      <c r="F63">
        <v>928</v>
      </c>
      <c r="G63">
        <v>931</v>
      </c>
      <c r="H63">
        <v>929</v>
      </c>
      <c r="I63">
        <v>930</v>
      </c>
      <c r="J63">
        <v>916</v>
      </c>
      <c r="K63">
        <v>918</v>
      </c>
      <c r="L63">
        <v>919</v>
      </c>
      <c r="M63">
        <v>924</v>
      </c>
      <c r="N63">
        <v>936</v>
      </c>
      <c r="O63" s="7">
        <v>955</v>
      </c>
      <c r="P63" s="31">
        <v>955</v>
      </c>
      <c r="Q63" s="31">
        <v>961</v>
      </c>
      <c r="R63" s="31">
        <v>990</v>
      </c>
      <c r="S63" s="31">
        <v>998</v>
      </c>
      <c r="T63" s="31">
        <v>1008</v>
      </c>
    </row>
    <row r="64" spans="1:20" ht="15" thickBot="1" x14ac:dyDescent="0.4">
      <c r="A64" s="1" t="s">
        <v>65</v>
      </c>
      <c r="B64">
        <v>6</v>
      </c>
      <c r="C64">
        <v>6</v>
      </c>
      <c r="D64">
        <v>6</v>
      </c>
      <c r="E64">
        <v>5</v>
      </c>
      <c r="F64">
        <v>5</v>
      </c>
      <c r="G64">
        <v>4</v>
      </c>
      <c r="H64">
        <v>4</v>
      </c>
      <c r="I64">
        <v>4</v>
      </c>
      <c r="J64">
        <v>4</v>
      </c>
      <c r="K64">
        <v>4</v>
      </c>
      <c r="L64">
        <v>3</v>
      </c>
      <c r="M64">
        <v>3</v>
      </c>
      <c r="N64">
        <v>3</v>
      </c>
      <c r="O64" s="6">
        <v>6</v>
      </c>
      <c r="P64" s="30">
        <v>6</v>
      </c>
      <c r="Q64" s="30">
        <v>7</v>
      </c>
      <c r="R64" s="30">
        <v>8</v>
      </c>
      <c r="S64" s="30">
        <v>9</v>
      </c>
      <c r="T64" s="30">
        <v>9</v>
      </c>
    </row>
    <row r="65" spans="1:20" ht="15" thickBot="1" x14ac:dyDescent="0.4">
      <c r="A65" s="1" t="s">
        <v>66</v>
      </c>
      <c r="B65">
        <v>42</v>
      </c>
      <c r="C65">
        <v>42</v>
      </c>
      <c r="D65">
        <v>42</v>
      </c>
      <c r="E65">
        <v>42</v>
      </c>
      <c r="F65">
        <v>42</v>
      </c>
      <c r="G65">
        <v>42</v>
      </c>
      <c r="H65">
        <v>42</v>
      </c>
      <c r="I65">
        <v>43</v>
      </c>
      <c r="J65">
        <v>43</v>
      </c>
      <c r="K65">
        <v>40</v>
      </c>
      <c r="L65">
        <v>40</v>
      </c>
      <c r="M65">
        <v>42</v>
      </c>
      <c r="N65">
        <v>42</v>
      </c>
      <c r="O65" s="7">
        <v>43</v>
      </c>
      <c r="P65" s="31">
        <v>43</v>
      </c>
      <c r="Q65" s="31">
        <v>44</v>
      </c>
      <c r="R65" s="31">
        <v>44</v>
      </c>
      <c r="S65" s="31">
        <v>42</v>
      </c>
      <c r="T65" s="31">
        <v>42</v>
      </c>
    </row>
    <row r="66" spans="1:20" ht="15" thickBot="1" x14ac:dyDescent="0.4">
      <c r="A66" s="1" t="s">
        <v>67</v>
      </c>
      <c r="B66">
        <v>5</v>
      </c>
      <c r="C66">
        <v>5</v>
      </c>
      <c r="D66">
        <v>5</v>
      </c>
      <c r="E66">
        <v>5</v>
      </c>
      <c r="F66">
        <v>5</v>
      </c>
      <c r="G66">
        <v>5</v>
      </c>
      <c r="H66">
        <v>6</v>
      </c>
      <c r="I66">
        <v>6</v>
      </c>
      <c r="J66">
        <v>6</v>
      </c>
      <c r="K66">
        <v>6</v>
      </c>
      <c r="L66">
        <v>6</v>
      </c>
      <c r="M66">
        <v>6</v>
      </c>
      <c r="N66">
        <v>6</v>
      </c>
      <c r="O66" s="6">
        <v>9</v>
      </c>
      <c r="P66" s="30">
        <v>9</v>
      </c>
      <c r="Q66" s="30">
        <v>10</v>
      </c>
      <c r="R66" s="30">
        <v>10</v>
      </c>
      <c r="S66" s="30">
        <v>10</v>
      </c>
      <c r="T66" s="30">
        <v>10</v>
      </c>
    </row>
    <row r="67" spans="1:20" ht="15" thickBot="1" x14ac:dyDescent="0.4">
      <c r="A67" s="1" t="s">
        <v>68</v>
      </c>
      <c r="B67">
        <v>4</v>
      </c>
      <c r="C67">
        <v>9</v>
      </c>
      <c r="D67">
        <v>14</v>
      </c>
      <c r="E67">
        <v>0</v>
      </c>
      <c r="F67">
        <v>13</v>
      </c>
      <c r="G67">
        <v>8</v>
      </c>
      <c r="H67">
        <v>5</v>
      </c>
      <c r="I67">
        <v>2</v>
      </c>
      <c r="J67">
        <v>6</v>
      </c>
      <c r="K67">
        <v>2</v>
      </c>
      <c r="L67">
        <v>3</v>
      </c>
      <c r="M67">
        <v>2</v>
      </c>
      <c r="N67">
        <v>3</v>
      </c>
      <c r="O67" s="7">
        <v>1</v>
      </c>
      <c r="P67" s="31">
        <v>1</v>
      </c>
      <c r="Q67" s="31">
        <v>2</v>
      </c>
      <c r="R67" s="31">
        <v>2</v>
      </c>
      <c r="S67" s="31">
        <v>2</v>
      </c>
      <c r="T67" s="31">
        <v>8</v>
      </c>
    </row>
    <row r="68" spans="1:20" ht="15" customHeight="1" thickBot="1" x14ac:dyDescent="0.4">
      <c r="A68" s="1" t="s">
        <v>69</v>
      </c>
      <c r="B68">
        <v>241</v>
      </c>
      <c r="C68">
        <v>238</v>
      </c>
      <c r="D68">
        <v>234</v>
      </c>
      <c r="E68">
        <v>236</v>
      </c>
      <c r="F68">
        <v>228</v>
      </c>
      <c r="G68">
        <v>224</v>
      </c>
      <c r="H68">
        <v>228</v>
      </c>
      <c r="I68">
        <v>231</v>
      </c>
      <c r="J68">
        <v>225</v>
      </c>
      <c r="K68">
        <v>227</v>
      </c>
      <c r="L68">
        <v>228</v>
      </c>
      <c r="M68">
        <v>231</v>
      </c>
      <c r="N68">
        <v>235</v>
      </c>
      <c r="O68" s="6">
        <v>239</v>
      </c>
      <c r="P68" s="30">
        <v>239</v>
      </c>
      <c r="Q68" s="30">
        <v>239</v>
      </c>
      <c r="R68" s="30">
        <v>240</v>
      </c>
      <c r="S68" s="30">
        <v>234</v>
      </c>
      <c r="T68" s="30">
        <v>234</v>
      </c>
    </row>
    <row r="69" spans="1:20" ht="15" thickBot="1" x14ac:dyDescent="0.4">
      <c r="A69" s="1" t="s">
        <v>70</v>
      </c>
      <c r="B69">
        <v>421</v>
      </c>
      <c r="C69">
        <v>430</v>
      </c>
      <c r="D69">
        <v>436</v>
      </c>
      <c r="E69">
        <v>440</v>
      </c>
      <c r="F69">
        <v>439</v>
      </c>
      <c r="G69">
        <v>441</v>
      </c>
      <c r="H69">
        <v>439</v>
      </c>
      <c r="I69">
        <v>440</v>
      </c>
      <c r="J69">
        <v>437</v>
      </c>
      <c r="K69">
        <v>421</v>
      </c>
      <c r="L69">
        <v>431</v>
      </c>
      <c r="M69">
        <v>433</v>
      </c>
      <c r="N69">
        <v>438</v>
      </c>
      <c r="O69" s="7">
        <v>430</v>
      </c>
      <c r="P69" s="31">
        <v>430</v>
      </c>
      <c r="Q69" s="31">
        <v>435</v>
      </c>
      <c r="R69" s="31">
        <v>447</v>
      </c>
      <c r="S69" s="31">
        <v>450</v>
      </c>
      <c r="T69" s="31">
        <v>455</v>
      </c>
    </row>
    <row r="70" spans="1:20" ht="15" thickBot="1" x14ac:dyDescent="0.4">
      <c r="A70" s="1" t="s">
        <v>71</v>
      </c>
      <c r="B70">
        <v>8</v>
      </c>
      <c r="C70">
        <v>7</v>
      </c>
      <c r="D70">
        <v>7</v>
      </c>
      <c r="E70">
        <v>7</v>
      </c>
      <c r="F70">
        <v>7</v>
      </c>
      <c r="G70">
        <v>8</v>
      </c>
      <c r="H70">
        <v>8</v>
      </c>
      <c r="I70">
        <v>7</v>
      </c>
      <c r="J70">
        <v>7</v>
      </c>
      <c r="K70">
        <v>7</v>
      </c>
      <c r="L70">
        <v>7</v>
      </c>
      <c r="M70">
        <v>8</v>
      </c>
      <c r="N70">
        <v>7</v>
      </c>
      <c r="O70" s="6">
        <v>8</v>
      </c>
      <c r="P70" s="30">
        <v>8</v>
      </c>
      <c r="Q70" s="30">
        <v>9</v>
      </c>
      <c r="R70" s="30">
        <v>9</v>
      </c>
      <c r="S70" s="30">
        <v>9</v>
      </c>
      <c r="T70" s="30">
        <v>9</v>
      </c>
    </row>
    <row r="71" spans="1:20" ht="15" thickBot="1" x14ac:dyDescent="0.4">
      <c r="A71" s="1" t="s">
        <v>72</v>
      </c>
      <c r="B71">
        <v>724</v>
      </c>
      <c r="C71">
        <v>735</v>
      </c>
      <c r="D71">
        <v>731</v>
      </c>
      <c r="E71">
        <v>736</v>
      </c>
      <c r="F71">
        <v>730</v>
      </c>
      <c r="G71">
        <v>728</v>
      </c>
      <c r="H71">
        <v>741</v>
      </c>
      <c r="I71">
        <v>741</v>
      </c>
      <c r="J71">
        <v>724</v>
      </c>
      <c r="K71">
        <v>726</v>
      </c>
      <c r="L71">
        <v>718</v>
      </c>
      <c r="M71">
        <v>724</v>
      </c>
      <c r="N71">
        <v>733</v>
      </c>
      <c r="O71" s="7">
        <v>732</v>
      </c>
      <c r="P71" s="31">
        <v>732</v>
      </c>
      <c r="Q71" s="31">
        <v>720</v>
      </c>
      <c r="R71" s="31">
        <v>711</v>
      </c>
      <c r="S71" s="31">
        <v>704</v>
      </c>
      <c r="T71" s="31">
        <v>696</v>
      </c>
    </row>
    <row r="72" spans="1:20" ht="15" thickBot="1" x14ac:dyDescent="0.4">
      <c r="A72" s="1" t="s">
        <v>73</v>
      </c>
      <c r="B72">
        <v>171</v>
      </c>
      <c r="C72">
        <v>171</v>
      </c>
      <c r="D72">
        <v>175</v>
      </c>
      <c r="E72">
        <v>176</v>
      </c>
      <c r="F72">
        <v>177</v>
      </c>
      <c r="G72">
        <v>179</v>
      </c>
      <c r="H72">
        <v>187</v>
      </c>
      <c r="I72">
        <v>192</v>
      </c>
      <c r="J72">
        <v>192</v>
      </c>
      <c r="K72">
        <v>188</v>
      </c>
      <c r="L72">
        <v>194</v>
      </c>
      <c r="M72">
        <v>190</v>
      </c>
      <c r="N72">
        <v>195</v>
      </c>
      <c r="O72" s="6">
        <v>201</v>
      </c>
      <c r="P72" s="30">
        <v>201</v>
      </c>
      <c r="Q72" s="30">
        <v>200</v>
      </c>
      <c r="R72" s="30">
        <v>196</v>
      </c>
      <c r="S72" s="30">
        <v>196</v>
      </c>
      <c r="T72" s="30">
        <v>195</v>
      </c>
    </row>
    <row r="73" spans="1:20" ht="15" thickBot="1" x14ac:dyDescent="0.4">
      <c r="A73" s="1" t="s">
        <v>74</v>
      </c>
      <c r="B73">
        <v>1780</v>
      </c>
      <c r="C73">
        <v>1832</v>
      </c>
      <c r="D73">
        <v>1842</v>
      </c>
      <c r="E73">
        <v>1839</v>
      </c>
      <c r="F73">
        <v>1835</v>
      </c>
      <c r="G73">
        <v>1857</v>
      </c>
      <c r="H73">
        <v>1864</v>
      </c>
      <c r="I73">
        <v>1859</v>
      </c>
      <c r="J73">
        <v>1839</v>
      </c>
      <c r="K73">
        <v>1826</v>
      </c>
      <c r="L73">
        <v>1817</v>
      </c>
      <c r="M73">
        <v>1826</v>
      </c>
      <c r="N73">
        <v>1829</v>
      </c>
      <c r="O73" s="7">
        <v>1724</v>
      </c>
      <c r="P73" s="31">
        <v>1724</v>
      </c>
      <c r="Q73" s="31">
        <v>1698</v>
      </c>
      <c r="R73" s="31">
        <v>1659</v>
      </c>
      <c r="S73" s="31">
        <v>1673</v>
      </c>
      <c r="T73" s="31">
        <v>1684</v>
      </c>
    </row>
    <row r="74" spans="1:20" ht="15" thickBot="1" x14ac:dyDescent="0.4">
      <c r="A74" s="1" t="s">
        <v>75</v>
      </c>
      <c r="B74">
        <v>2</v>
      </c>
      <c r="C74">
        <v>2</v>
      </c>
      <c r="D74">
        <v>2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 s="6">
        <v>4</v>
      </c>
      <c r="P74" s="30">
        <v>4</v>
      </c>
      <c r="Q74" s="30">
        <v>5</v>
      </c>
      <c r="R74" s="30">
        <v>5</v>
      </c>
      <c r="S74" s="30">
        <v>5</v>
      </c>
      <c r="T74" s="30">
        <v>5</v>
      </c>
    </row>
    <row r="75" spans="1:20" ht="15" thickBot="1" x14ac:dyDescent="0.4">
      <c r="A75" s="1" t="s">
        <v>76</v>
      </c>
      <c r="B75">
        <v>3131</v>
      </c>
      <c r="C75">
        <v>3136</v>
      </c>
      <c r="D75">
        <v>3156</v>
      </c>
      <c r="E75">
        <v>3164</v>
      </c>
      <c r="F75">
        <v>3169</v>
      </c>
      <c r="G75">
        <v>3191</v>
      </c>
      <c r="H75">
        <v>3214</v>
      </c>
      <c r="I75">
        <v>3232</v>
      </c>
      <c r="J75">
        <v>3057</v>
      </c>
      <c r="K75">
        <v>2985</v>
      </c>
      <c r="L75">
        <v>2943</v>
      </c>
      <c r="M75">
        <v>2894</v>
      </c>
      <c r="N75">
        <v>2912</v>
      </c>
      <c r="O75" s="6">
        <v>2934</v>
      </c>
      <c r="P75" s="30">
        <v>2934</v>
      </c>
      <c r="Q75" s="30">
        <v>2941</v>
      </c>
      <c r="R75" s="30">
        <v>2949</v>
      </c>
      <c r="S75" s="30">
        <v>2975</v>
      </c>
      <c r="T75" s="30">
        <v>3000</v>
      </c>
    </row>
    <row r="76" spans="1:20" ht="15" thickBot="1" x14ac:dyDescent="0.4">
      <c r="A76" s="1" t="s">
        <v>77</v>
      </c>
      <c r="B76">
        <v>908</v>
      </c>
      <c r="C76">
        <v>930</v>
      </c>
      <c r="D76">
        <v>916</v>
      </c>
      <c r="E76">
        <v>929</v>
      </c>
      <c r="F76">
        <v>927</v>
      </c>
      <c r="G76">
        <v>931</v>
      </c>
      <c r="H76">
        <v>947</v>
      </c>
      <c r="I76">
        <v>929</v>
      </c>
      <c r="J76">
        <v>936</v>
      </c>
      <c r="K76">
        <v>920</v>
      </c>
      <c r="L76">
        <v>917</v>
      </c>
      <c r="M76">
        <v>910</v>
      </c>
      <c r="N76">
        <v>931</v>
      </c>
      <c r="O76" s="7">
        <v>926</v>
      </c>
      <c r="P76" s="31">
        <v>926</v>
      </c>
      <c r="Q76" s="31">
        <v>918</v>
      </c>
      <c r="R76" s="31">
        <v>923</v>
      </c>
      <c r="S76" s="31">
        <v>935</v>
      </c>
      <c r="T76" s="31">
        <v>928</v>
      </c>
    </row>
    <row r="77" spans="1:20" ht="15" thickBot="1" x14ac:dyDescent="0.4">
      <c r="A77" s="1" t="s">
        <v>78</v>
      </c>
      <c r="B77">
        <v>712</v>
      </c>
      <c r="C77">
        <v>694</v>
      </c>
      <c r="D77">
        <v>685</v>
      </c>
      <c r="E77">
        <v>625</v>
      </c>
      <c r="F77">
        <v>604</v>
      </c>
      <c r="G77">
        <v>522</v>
      </c>
      <c r="H77">
        <v>525</v>
      </c>
      <c r="I77">
        <v>528</v>
      </c>
      <c r="J77">
        <v>530</v>
      </c>
      <c r="K77">
        <v>529</v>
      </c>
      <c r="L77">
        <v>535</v>
      </c>
      <c r="M77">
        <v>548</v>
      </c>
      <c r="N77">
        <v>553</v>
      </c>
      <c r="O77" s="7">
        <v>564</v>
      </c>
      <c r="P77" s="31">
        <v>564</v>
      </c>
      <c r="Q77" s="31">
        <v>565</v>
      </c>
      <c r="R77" s="31">
        <v>563</v>
      </c>
      <c r="S77" s="31">
        <v>558</v>
      </c>
      <c r="T77" s="31">
        <v>556</v>
      </c>
    </row>
    <row r="78" spans="1:20" ht="15" thickBot="1" x14ac:dyDescent="0.4">
      <c r="A78" s="1" t="s">
        <v>79</v>
      </c>
      <c r="B78">
        <v>683</v>
      </c>
      <c r="C78">
        <v>678</v>
      </c>
      <c r="D78">
        <v>678</v>
      </c>
      <c r="E78">
        <v>671</v>
      </c>
      <c r="F78">
        <v>665</v>
      </c>
      <c r="G78">
        <v>668</v>
      </c>
      <c r="H78">
        <v>691</v>
      </c>
      <c r="I78">
        <v>652</v>
      </c>
      <c r="J78">
        <v>640</v>
      </c>
      <c r="K78">
        <v>632</v>
      </c>
      <c r="L78">
        <v>601</v>
      </c>
      <c r="M78">
        <v>635</v>
      </c>
      <c r="N78">
        <v>656</v>
      </c>
      <c r="O78" s="6">
        <v>648</v>
      </c>
      <c r="P78" s="30">
        <v>648</v>
      </c>
      <c r="Q78" s="30">
        <v>642</v>
      </c>
      <c r="R78" s="30">
        <v>645</v>
      </c>
      <c r="S78" s="30">
        <v>639</v>
      </c>
      <c r="T78" s="30">
        <v>651</v>
      </c>
    </row>
    <row r="79" spans="1:20" ht="15" thickBot="1" x14ac:dyDescent="0.4">
      <c r="A79" s="1" t="s">
        <v>80</v>
      </c>
      <c r="B79">
        <v>675</v>
      </c>
      <c r="C79">
        <v>665</v>
      </c>
      <c r="D79">
        <v>667</v>
      </c>
      <c r="E79">
        <v>673</v>
      </c>
      <c r="F79">
        <v>670</v>
      </c>
      <c r="G79">
        <v>693</v>
      </c>
      <c r="H79">
        <v>688</v>
      </c>
      <c r="I79">
        <v>683</v>
      </c>
      <c r="J79">
        <v>676</v>
      </c>
      <c r="K79">
        <v>660</v>
      </c>
      <c r="L79">
        <v>679</v>
      </c>
      <c r="M79">
        <v>688</v>
      </c>
      <c r="N79">
        <v>685</v>
      </c>
      <c r="O79" s="7">
        <v>677</v>
      </c>
      <c r="P79" s="31">
        <v>677</v>
      </c>
      <c r="Q79" s="31">
        <v>672</v>
      </c>
      <c r="R79" s="31">
        <v>684</v>
      </c>
      <c r="S79" s="31">
        <v>706</v>
      </c>
      <c r="T79" s="31">
        <v>700</v>
      </c>
    </row>
    <row r="80" spans="1:20" ht="15" thickBot="1" x14ac:dyDescent="0.4">
      <c r="A80" s="1" t="s">
        <v>81</v>
      </c>
      <c r="B80">
        <v>1332</v>
      </c>
      <c r="C80">
        <v>1349</v>
      </c>
      <c r="D80">
        <v>1367</v>
      </c>
      <c r="E80">
        <v>1368</v>
      </c>
      <c r="F80">
        <v>1411</v>
      </c>
      <c r="G80">
        <v>1445</v>
      </c>
      <c r="H80">
        <v>1416</v>
      </c>
      <c r="I80">
        <v>1409</v>
      </c>
      <c r="J80">
        <v>1393</v>
      </c>
      <c r="K80">
        <v>1326</v>
      </c>
      <c r="L80">
        <v>1294</v>
      </c>
      <c r="M80">
        <v>1294</v>
      </c>
      <c r="N80">
        <v>1307</v>
      </c>
      <c r="O80" s="6">
        <v>1275</v>
      </c>
      <c r="P80" s="30">
        <v>1275</v>
      </c>
      <c r="Q80" s="30">
        <v>1264</v>
      </c>
      <c r="R80" s="30">
        <v>1267</v>
      </c>
      <c r="S80" s="30">
        <v>1263</v>
      </c>
      <c r="T80" s="30">
        <v>1245</v>
      </c>
    </row>
    <row r="81" spans="1:20" ht="15" thickBot="1" x14ac:dyDescent="0.4">
      <c r="A81" s="1" t="s">
        <v>82</v>
      </c>
      <c r="B81">
        <v>458</v>
      </c>
      <c r="C81">
        <v>466</v>
      </c>
      <c r="D81">
        <v>476</v>
      </c>
      <c r="E81">
        <v>484</v>
      </c>
      <c r="F81">
        <v>495</v>
      </c>
      <c r="G81">
        <v>509</v>
      </c>
      <c r="H81">
        <v>508</v>
      </c>
      <c r="I81">
        <v>515</v>
      </c>
      <c r="J81">
        <v>522</v>
      </c>
      <c r="K81">
        <v>511</v>
      </c>
      <c r="L81">
        <v>506</v>
      </c>
      <c r="M81">
        <v>521</v>
      </c>
      <c r="N81">
        <v>524</v>
      </c>
      <c r="O81" s="7">
        <v>526</v>
      </c>
      <c r="P81" s="31">
        <v>526</v>
      </c>
      <c r="Q81" s="31">
        <v>523</v>
      </c>
      <c r="R81" s="31">
        <v>517</v>
      </c>
      <c r="S81" s="31">
        <v>526</v>
      </c>
      <c r="T81" s="31">
        <v>536</v>
      </c>
    </row>
    <row r="82" spans="1:20" ht="15" thickBot="1" x14ac:dyDescent="0.4">
      <c r="A82" s="1" t="s">
        <v>83</v>
      </c>
      <c r="B82">
        <v>1386</v>
      </c>
      <c r="C82">
        <v>1360</v>
      </c>
      <c r="D82">
        <v>1327</v>
      </c>
      <c r="E82">
        <v>1283</v>
      </c>
      <c r="F82">
        <v>1296</v>
      </c>
      <c r="G82">
        <v>1383</v>
      </c>
      <c r="H82">
        <v>1370</v>
      </c>
      <c r="I82">
        <v>1356</v>
      </c>
      <c r="J82">
        <v>1378</v>
      </c>
      <c r="K82">
        <v>1354</v>
      </c>
      <c r="L82">
        <v>1410</v>
      </c>
      <c r="M82">
        <v>1411</v>
      </c>
      <c r="N82">
        <v>1445</v>
      </c>
      <c r="O82" s="6">
        <v>1432</v>
      </c>
      <c r="P82" s="30">
        <v>1432</v>
      </c>
      <c r="Q82" s="30">
        <v>1434</v>
      </c>
      <c r="R82" s="30">
        <v>1494</v>
      </c>
      <c r="S82" s="30">
        <v>1359</v>
      </c>
      <c r="T82" s="30">
        <v>1353</v>
      </c>
    </row>
    <row r="83" spans="1:20" ht="15" thickBot="1" x14ac:dyDescent="0.4">
      <c r="A83" s="1" t="s">
        <v>84</v>
      </c>
      <c r="B83">
        <v>1395</v>
      </c>
      <c r="C83">
        <v>1388</v>
      </c>
      <c r="D83">
        <v>1263</v>
      </c>
      <c r="E83">
        <v>1233</v>
      </c>
      <c r="F83">
        <v>1219</v>
      </c>
      <c r="G83">
        <v>1240</v>
      </c>
      <c r="H83">
        <v>1241</v>
      </c>
      <c r="I83">
        <v>1221</v>
      </c>
      <c r="J83">
        <v>1210</v>
      </c>
      <c r="K83">
        <v>1195</v>
      </c>
      <c r="L83">
        <v>1162</v>
      </c>
      <c r="M83">
        <v>1167</v>
      </c>
      <c r="N83">
        <v>1167</v>
      </c>
      <c r="O83" s="7">
        <v>1169</v>
      </c>
      <c r="P83" s="31">
        <v>1169</v>
      </c>
      <c r="Q83" s="31">
        <v>1158</v>
      </c>
      <c r="R83" s="31">
        <v>1135</v>
      </c>
      <c r="S83" s="31">
        <v>1178</v>
      </c>
      <c r="T83" s="31">
        <v>1161</v>
      </c>
    </row>
    <row r="84" spans="1:20" ht="15" thickBot="1" x14ac:dyDescent="0.4">
      <c r="A84" s="1" t="s">
        <v>85</v>
      </c>
      <c r="B84">
        <v>191</v>
      </c>
      <c r="C84">
        <v>186</v>
      </c>
      <c r="D84">
        <v>186</v>
      </c>
      <c r="E84">
        <v>185</v>
      </c>
      <c r="F84">
        <v>184</v>
      </c>
      <c r="G84">
        <v>185</v>
      </c>
      <c r="H84">
        <v>192</v>
      </c>
      <c r="I84">
        <v>191</v>
      </c>
      <c r="J84">
        <v>187</v>
      </c>
      <c r="K84">
        <v>178</v>
      </c>
      <c r="L84">
        <v>183</v>
      </c>
      <c r="M84">
        <v>202</v>
      </c>
      <c r="N84">
        <v>205</v>
      </c>
      <c r="O84" s="7">
        <v>207</v>
      </c>
      <c r="P84" s="31">
        <v>207</v>
      </c>
      <c r="Q84" s="31">
        <v>211</v>
      </c>
      <c r="R84" s="31">
        <v>210</v>
      </c>
      <c r="S84" s="31">
        <v>201</v>
      </c>
      <c r="T84" s="31">
        <v>212</v>
      </c>
    </row>
    <row r="85" spans="1:20" ht="15" thickBot="1" x14ac:dyDescent="0.4">
      <c r="A85" s="1" t="s">
        <v>86</v>
      </c>
      <c r="B85">
        <v>916</v>
      </c>
      <c r="C85">
        <v>915</v>
      </c>
      <c r="D85">
        <v>912</v>
      </c>
      <c r="E85">
        <v>910</v>
      </c>
      <c r="F85">
        <v>898</v>
      </c>
      <c r="G85">
        <v>904</v>
      </c>
      <c r="H85">
        <v>887</v>
      </c>
      <c r="I85">
        <v>863</v>
      </c>
      <c r="J85">
        <v>897</v>
      </c>
      <c r="K85">
        <v>887</v>
      </c>
      <c r="L85">
        <v>876</v>
      </c>
      <c r="M85">
        <v>870</v>
      </c>
      <c r="N85">
        <v>862</v>
      </c>
      <c r="O85" s="6">
        <v>844</v>
      </c>
      <c r="P85" s="30">
        <v>844</v>
      </c>
      <c r="Q85" s="30">
        <v>865</v>
      </c>
      <c r="R85" s="30">
        <v>862</v>
      </c>
      <c r="S85" s="30">
        <v>856</v>
      </c>
      <c r="T85" s="30">
        <v>852</v>
      </c>
    </row>
    <row r="86" spans="1:20" ht="15" thickBot="1" x14ac:dyDescent="0.4">
      <c r="A86" s="1" t="s">
        <v>87</v>
      </c>
      <c r="B86">
        <v>492</v>
      </c>
      <c r="C86">
        <v>486</v>
      </c>
      <c r="D86">
        <v>472</v>
      </c>
      <c r="E86">
        <v>461</v>
      </c>
      <c r="F86">
        <v>463</v>
      </c>
      <c r="G86">
        <v>458</v>
      </c>
      <c r="H86">
        <v>466</v>
      </c>
      <c r="I86">
        <v>453</v>
      </c>
      <c r="J86">
        <v>456</v>
      </c>
      <c r="K86">
        <v>419</v>
      </c>
      <c r="L86">
        <v>413</v>
      </c>
      <c r="M86">
        <v>418</v>
      </c>
      <c r="N86">
        <v>409</v>
      </c>
      <c r="O86" s="7">
        <v>413</v>
      </c>
      <c r="P86" s="31">
        <v>413</v>
      </c>
      <c r="Q86" s="31">
        <v>421</v>
      </c>
      <c r="R86" s="31">
        <v>413</v>
      </c>
      <c r="S86" s="31">
        <v>423</v>
      </c>
      <c r="T86" s="31">
        <v>441</v>
      </c>
    </row>
    <row r="87" spans="1:20" ht="15" thickBot="1" x14ac:dyDescent="0.4">
      <c r="A87" s="1" t="s">
        <v>88</v>
      </c>
      <c r="B87">
        <v>77</v>
      </c>
      <c r="C87">
        <v>74</v>
      </c>
      <c r="D87">
        <v>73</v>
      </c>
      <c r="E87">
        <v>73</v>
      </c>
      <c r="F87">
        <v>71</v>
      </c>
      <c r="G87">
        <v>68</v>
      </c>
      <c r="H87">
        <v>67</v>
      </c>
      <c r="I87">
        <v>69</v>
      </c>
      <c r="J87">
        <v>67</v>
      </c>
      <c r="K87">
        <v>66</v>
      </c>
      <c r="L87">
        <v>66</v>
      </c>
      <c r="M87">
        <v>68</v>
      </c>
      <c r="N87">
        <v>69</v>
      </c>
      <c r="O87" s="6">
        <v>72</v>
      </c>
      <c r="P87" s="30">
        <v>72</v>
      </c>
      <c r="Q87" s="30">
        <v>77</v>
      </c>
      <c r="R87" s="30">
        <v>76</v>
      </c>
      <c r="S87" s="30">
        <v>75</v>
      </c>
      <c r="T87" s="30">
        <v>77</v>
      </c>
    </row>
    <row r="88" spans="1:20" ht="15" thickBot="1" x14ac:dyDescent="0.4">
      <c r="A88" s="1" t="s">
        <v>89</v>
      </c>
      <c r="B88">
        <v>836</v>
      </c>
      <c r="C88">
        <v>825</v>
      </c>
      <c r="D88">
        <v>791</v>
      </c>
      <c r="E88">
        <v>788</v>
      </c>
      <c r="F88">
        <v>767</v>
      </c>
      <c r="G88">
        <v>769</v>
      </c>
      <c r="H88">
        <v>763</v>
      </c>
      <c r="I88">
        <v>730</v>
      </c>
      <c r="J88">
        <v>700</v>
      </c>
      <c r="K88">
        <v>670</v>
      </c>
      <c r="L88">
        <v>674</v>
      </c>
      <c r="M88">
        <v>674</v>
      </c>
      <c r="N88">
        <v>686</v>
      </c>
      <c r="O88" s="7">
        <v>658</v>
      </c>
      <c r="P88" s="31">
        <v>658</v>
      </c>
      <c r="Q88" s="31">
        <v>675</v>
      </c>
      <c r="R88" s="31">
        <v>675</v>
      </c>
      <c r="S88" s="31">
        <v>679</v>
      </c>
      <c r="T88" s="31">
        <v>700</v>
      </c>
    </row>
    <row r="89" spans="1:20" ht="15" thickBot="1" x14ac:dyDescent="0.4">
      <c r="A89" s="1" t="s">
        <v>90</v>
      </c>
      <c r="B89">
        <v>624</v>
      </c>
      <c r="C89">
        <v>620</v>
      </c>
      <c r="D89">
        <v>609</v>
      </c>
      <c r="E89">
        <v>602</v>
      </c>
      <c r="F89">
        <v>602</v>
      </c>
      <c r="G89">
        <v>597</v>
      </c>
      <c r="H89">
        <v>610</v>
      </c>
      <c r="I89">
        <v>612</v>
      </c>
      <c r="J89">
        <v>597</v>
      </c>
      <c r="K89">
        <v>581</v>
      </c>
      <c r="L89">
        <v>587</v>
      </c>
      <c r="M89">
        <v>598</v>
      </c>
      <c r="N89">
        <v>615</v>
      </c>
      <c r="O89" s="6">
        <v>605</v>
      </c>
      <c r="P89" s="30">
        <v>605</v>
      </c>
      <c r="Q89" s="30">
        <v>598</v>
      </c>
      <c r="R89" s="30">
        <v>592</v>
      </c>
      <c r="S89" s="30">
        <v>589</v>
      </c>
      <c r="T89" s="30">
        <v>611</v>
      </c>
    </row>
    <row r="90" spans="1:20" ht="15" thickBot="1" x14ac:dyDescent="0.4">
      <c r="A90" s="1" t="s">
        <v>91</v>
      </c>
      <c r="B90">
        <v>1812</v>
      </c>
      <c r="C90">
        <v>1820</v>
      </c>
      <c r="D90">
        <v>1834</v>
      </c>
      <c r="E90">
        <v>1838</v>
      </c>
      <c r="F90">
        <v>1842</v>
      </c>
      <c r="G90">
        <v>1873</v>
      </c>
      <c r="H90">
        <v>1904</v>
      </c>
      <c r="I90">
        <v>1921</v>
      </c>
      <c r="J90">
        <v>1939</v>
      </c>
      <c r="K90">
        <v>1949</v>
      </c>
      <c r="L90">
        <v>1962</v>
      </c>
      <c r="M90">
        <v>1995</v>
      </c>
      <c r="N90">
        <v>2006</v>
      </c>
      <c r="O90" s="7">
        <v>2027</v>
      </c>
      <c r="P90" s="31">
        <v>2027</v>
      </c>
      <c r="Q90" s="31">
        <v>2061</v>
      </c>
      <c r="R90" s="31">
        <v>2105</v>
      </c>
      <c r="S90" s="31">
        <v>2083</v>
      </c>
      <c r="T90" s="31">
        <v>2082</v>
      </c>
    </row>
    <row r="91" spans="1:20" x14ac:dyDescent="0.35">
      <c r="A91" s="1" t="s">
        <v>92</v>
      </c>
      <c r="B91">
        <v>753</v>
      </c>
      <c r="C91">
        <v>746</v>
      </c>
      <c r="D91">
        <v>733</v>
      </c>
      <c r="E91">
        <v>727</v>
      </c>
      <c r="F91">
        <v>713</v>
      </c>
      <c r="G91">
        <v>707</v>
      </c>
      <c r="H91">
        <v>713</v>
      </c>
      <c r="I91">
        <v>699</v>
      </c>
      <c r="J91">
        <v>699</v>
      </c>
      <c r="K91">
        <v>709</v>
      </c>
      <c r="L91">
        <v>725</v>
      </c>
      <c r="M91">
        <v>731</v>
      </c>
      <c r="N91">
        <v>732</v>
      </c>
      <c r="O91" s="6">
        <v>702</v>
      </c>
      <c r="P91" s="30">
        <v>702</v>
      </c>
      <c r="Q91" s="30">
        <v>705</v>
      </c>
      <c r="R91" s="30">
        <v>664</v>
      </c>
      <c r="S91" s="30">
        <v>657</v>
      </c>
      <c r="T91" s="30">
        <v>644</v>
      </c>
    </row>
    <row r="92" spans="1:20" x14ac:dyDescent="0.35">
      <c r="A92" s="1"/>
      <c r="K92"/>
      <c r="L92" s="5"/>
      <c r="M92"/>
    </row>
    <row r="93" spans="1:20" x14ac:dyDescent="0.35">
      <c r="A93" s="1" t="s">
        <v>93</v>
      </c>
      <c r="B93" s="5">
        <f t="shared" ref="B93:T93" si="0">SUM(B2:B91)</f>
        <v>83020</v>
      </c>
      <c r="C93" s="5">
        <f t="shared" si="0"/>
        <v>82792</v>
      </c>
      <c r="D93" s="5">
        <f t="shared" si="0"/>
        <v>82324</v>
      </c>
      <c r="E93" s="5">
        <f t="shared" si="0"/>
        <v>82158</v>
      </c>
      <c r="F93" s="5">
        <f t="shared" si="0"/>
        <v>81819</v>
      </c>
      <c r="G93" s="5">
        <f t="shared" si="0"/>
        <v>82063</v>
      </c>
      <c r="H93" s="5">
        <f t="shared" si="0"/>
        <v>82625</v>
      </c>
      <c r="I93" s="5">
        <f t="shared" si="0"/>
        <v>82264</v>
      </c>
      <c r="J93" s="5">
        <f>SUM(J2:J91)</f>
        <v>81388</v>
      </c>
      <c r="K93" s="5">
        <f>SUM(K2:K91)</f>
        <v>80103</v>
      </c>
      <c r="L93" s="5">
        <f t="shared" si="0"/>
        <v>80442</v>
      </c>
      <c r="M93" s="5">
        <f t="shared" si="0"/>
        <v>80568</v>
      </c>
      <c r="N93" s="5">
        <f t="shared" si="0"/>
        <v>81055</v>
      </c>
      <c r="O93" s="9">
        <f t="shared" si="0"/>
        <v>80570</v>
      </c>
      <c r="P93" s="9">
        <f t="shared" si="0"/>
        <v>80416</v>
      </c>
      <c r="Q93" s="9">
        <f t="shared" si="0"/>
        <v>80178</v>
      </c>
      <c r="R93" s="9">
        <f t="shared" si="0"/>
        <v>79748</v>
      </c>
      <c r="S93" s="9">
        <f t="shared" si="0"/>
        <v>79704</v>
      </c>
      <c r="T93" s="9">
        <f t="shared" si="0"/>
        <v>80218</v>
      </c>
    </row>
    <row r="94" spans="1:20" x14ac:dyDescent="0.35">
      <c r="A94" s="10"/>
      <c r="L94" s="5"/>
    </row>
    <row r="95" spans="1:20" x14ac:dyDescent="0.35">
      <c r="L95"/>
    </row>
    <row r="96" spans="1:20" x14ac:dyDescent="0.35">
      <c r="L96" s="5"/>
    </row>
    <row r="97" spans="10:13" x14ac:dyDescent="0.35">
      <c r="L97"/>
      <c r="M97"/>
    </row>
    <row r="98" spans="10:13" x14ac:dyDescent="0.35">
      <c r="J98" s="5"/>
      <c r="L98"/>
    </row>
    <row r="99" spans="10:13" x14ac:dyDescent="0.35">
      <c r="L99"/>
    </row>
    <row r="100" spans="10:13" x14ac:dyDescent="0.35">
      <c r="L100"/>
    </row>
    <row r="101" spans="10:13" x14ac:dyDescent="0.35">
      <c r="L101"/>
    </row>
    <row r="102" spans="10:13" x14ac:dyDescent="0.35">
      <c r="L102"/>
    </row>
    <row r="103" spans="10:13" x14ac:dyDescent="0.35">
      <c r="L103"/>
    </row>
    <row r="104" spans="10:13" x14ac:dyDescent="0.35">
      <c r="L104"/>
    </row>
    <row r="105" spans="10:13" x14ac:dyDescent="0.35">
      <c r="L105"/>
    </row>
    <row r="106" spans="10:13" x14ac:dyDescent="0.35">
      <c r="L106"/>
    </row>
    <row r="107" spans="10:13" x14ac:dyDescent="0.35">
      <c r="L107"/>
    </row>
    <row r="108" spans="10:13" x14ac:dyDescent="0.35">
      <c r="L108"/>
    </row>
    <row r="109" spans="10:13" x14ac:dyDescent="0.35">
      <c r="L109"/>
    </row>
    <row r="110" spans="10:13" x14ac:dyDescent="0.35">
      <c r="L110"/>
    </row>
    <row r="111" spans="10:13" x14ac:dyDescent="0.35">
      <c r="L111"/>
    </row>
    <row r="112" spans="10:13" x14ac:dyDescent="0.35">
      <c r="L112"/>
    </row>
    <row r="113" spans="12:12" x14ac:dyDescent="0.35">
      <c r="L113"/>
    </row>
    <row r="114" spans="12:12" x14ac:dyDescent="0.35">
      <c r="L114"/>
    </row>
    <row r="115" spans="12:12" x14ac:dyDescent="0.35">
      <c r="L115"/>
    </row>
    <row r="116" spans="12:12" x14ac:dyDescent="0.35">
      <c r="L116"/>
    </row>
    <row r="117" spans="12:12" x14ac:dyDescent="0.35">
      <c r="L117"/>
    </row>
    <row r="118" spans="12:12" x14ac:dyDescent="0.35">
      <c r="L118"/>
    </row>
    <row r="119" spans="12:12" x14ac:dyDescent="0.35">
      <c r="L119"/>
    </row>
    <row r="120" spans="12:12" x14ac:dyDescent="0.35">
      <c r="L120"/>
    </row>
    <row r="121" spans="12:12" x14ac:dyDescent="0.35">
      <c r="L121"/>
    </row>
    <row r="122" spans="12:12" x14ac:dyDescent="0.35">
      <c r="L122"/>
    </row>
    <row r="123" spans="12:12" x14ac:dyDescent="0.35">
      <c r="L123"/>
    </row>
    <row r="124" spans="12:12" x14ac:dyDescent="0.35">
      <c r="L124"/>
    </row>
    <row r="125" spans="12:12" x14ac:dyDescent="0.35">
      <c r="L125"/>
    </row>
    <row r="126" spans="12:12" x14ac:dyDescent="0.35">
      <c r="L126"/>
    </row>
    <row r="127" spans="12:12" x14ac:dyDescent="0.35">
      <c r="L127"/>
    </row>
    <row r="128" spans="12:12" x14ac:dyDescent="0.35">
      <c r="L128"/>
    </row>
    <row r="129" spans="12:12" x14ac:dyDescent="0.35">
      <c r="L129"/>
    </row>
    <row r="130" spans="12:12" x14ac:dyDescent="0.35">
      <c r="L130"/>
    </row>
    <row r="131" spans="12:12" x14ac:dyDescent="0.35">
      <c r="L131"/>
    </row>
    <row r="132" spans="12:12" x14ac:dyDescent="0.35">
      <c r="L132"/>
    </row>
    <row r="133" spans="12:12" x14ac:dyDescent="0.35">
      <c r="L133"/>
    </row>
    <row r="134" spans="12:12" x14ac:dyDescent="0.35">
      <c r="L134"/>
    </row>
    <row r="135" spans="12:12" x14ac:dyDescent="0.35">
      <c r="L135"/>
    </row>
    <row r="136" spans="12:12" x14ac:dyDescent="0.35">
      <c r="L136"/>
    </row>
    <row r="137" spans="12:12" x14ac:dyDescent="0.35">
      <c r="L137"/>
    </row>
    <row r="138" spans="12:12" x14ac:dyDescent="0.35">
      <c r="L138"/>
    </row>
    <row r="139" spans="12:12" x14ac:dyDescent="0.35">
      <c r="L139"/>
    </row>
    <row r="140" spans="12:12" x14ac:dyDescent="0.35">
      <c r="L140"/>
    </row>
    <row r="141" spans="12:12" x14ac:dyDescent="0.35">
      <c r="L141"/>
    </row>
    <row r="142" spans="12:12" x14ac:dyDescent="0.35">
      <c r="L142"/>
    </row>
    <row r="143" spans="12:12" x14ac:dyDescent="0.35">
      <c r="L143"/>
    </row>
    <row r="144" spans="12:12" x14ac:dyDescent="0.35">
      <c r="L144"/>
    </row>
    <row r="145" spans="12:12" x14ac:dyDescent="0.35">
      <c r="L145"/>
    </row>
    <row r="146" spans="12:12" x14ac:dyDescent="0.35">
      <c r="L146"/>
    </row>
    <row r="147" spans="12:12" x14ac:dyDescent="0.35">
      <c r="L147"/>
    </row>
    <row r="148" spans="12:12" x14ac:dyDescent="0.35">
      <c r="L148"/>
    </row>
    <row r="149" spans="12:12" x14ac:dyDescent="0.35">
      <c r="L149"/>
    </row>
    <row r="150" spans="12:12" x14ac:dyDescent="0.35">
      <c r="L150"/>
    </row>
    <row r="151" spans="12:12" x14ac:dyDescent="0.35">
      <c r="L151"/>
    </row>
    <row r="152" spans="12:12" x14ac:dyDescent="0.35">
      <c r="L152"/>
    </row>
    <row r="153" spans="12:12" x14ac:dyDescent="0.35">
      <c r="L153"/>
    </row>
    <row r="154" spans="12:12" x14ac:dyDescent="0.35">
      <c r="L154"/>
    </row>
    <row r="155" spans="12:12" x14ac:dyDescent="0.35">
      <c r="L15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60"/>
  <sheetViews>
    <sheetView topLeftCell="A53" zoomScale="70" zoomScaleNormal="70" workbookViewId="0">
      <selection activeCell="T87" sqref="T87"/>
    </sheetView>
  </sheetViews>
  <sheetFormatPr defaultColWidth="9.1796875" defaultRowHeight="14.5" x14ac:dyDescent="0.35"/>
  <cols>
    <col min="1" max="1" width="60" customWidth="1"/>
    <col min="12" max="12" width="10.54296875" bestFit="1" customWidth="1"/>
    <col min="21" max="21" width="10.54296875" bestFit="1" customWidth="1"/>
    <col min="22" max="22" width="15.1796875" bestFit="1" customWidth="1"/>
    <col min="23" max="23" width="21.81640625" customWidth="1"/>
    <col min="24" max="24" width="17.54296875" bestFit="1" customWidth="1"/>
    <col min="25" max="25" width="38.1796875" customWidth="1"/>
    <col min="26" max="26" width="18.54296875" bestFit="1" customWidth="1"/>
  </cols>
  <sheetData>
    <row r="1" spans="1:26" x14ac:dyDescent="0.35">
      <c r="A1" t="s">
        <v>1</v>
      </c>
      <c r="B1" s="2">
        <v>43922</v>
      </c>
      <c r="C1" s="2">
        <v>43952</v>
      </c>
      <c r="D1" s="2">
        <v>43983</v>
      </c>
      <c r="E1" s="2">
        <v>44013</v>
      </c>
      <c r="F1" s="2">
        <v>44044</v>
      </c>
      <c r="G1" s="2">
        <v>44075</v>
      </c>
      <c r="H1" s="2">
        <v>44105</v>
      </c>
      <c r="I1" s="2">
        <v>44136</v>
      </c>
      <c r="J1" s="2">
        <v>44166</v>
      </c>
      <c r="K1" s="2">
        <v>44197</v>
      </c>
      <c r="L1" s="2">
        <v>44228</v>
      </c>
      <c r="M1" s="2">
        <v>44256</v>
      </c>
      <c r="N1" s="2">
        <v>44287</v>
      </c>
      <c r="O1" s="2">
        <v>44317</v>
      </c>
      <c r="P1" s="2">
        <v>44348</v>
      </c>
      <c r="Q1" s="2">
        <v>44378</v>
      </c>
      <c r="R1" s="2">
        <v>44409</v>
      </c>
      <c r="S1" s="2">
        <v>44440</v>
      </c>
      <c r="T1" s="2">
        <v>44470</v>
      </c>
      <c r="U1" s="32" t="s">
        <v>94</v>
      </c>
      <c r="V1" t="s">
        <v>95</v>
      </c>
      <c r="W1" t="s">
        <v>96</v>
      </c>
      <c r="Z1" t="s">
        <v>97</v>
      </c>
    </row>
    <row r="2" spans="1:26" x14ac:dyDescent="0.35">
      <c r="A2" s="1" t="s">
        <v>2</v>
      </c>
      <c r="B2" s="12">
        <f>'[1]Account totals data'!B2/W2</f>
        <v>0.11611076148521082</v>
      </c>
      <c r="C2" s="12">
        <f>'[1]Account totals data'!C2/W2</f>
        <v>0.11988672120830711</v>
      </c>
      <c r="D2" s="12">
        <f>'[1]Account totals data'!D2/W2</f>
        <v>0.11925739458779107</v>
      </c>
      <c r="E2" s="12">
        <f>'[1]Account totals data'!E2/W2</f>
        <v>0.11894273127753303</v>
      </c>
      <c r="F2" s="12">
        <f>'[1]Account totals data'!F2/W2</f>
        <v>0.12460667086217747</v>
      </c>
      <c r="G2" s="12">
        <f>'[1]Account totals data'!G2/W2</f>
        <v>0.12586532410320955</v>
      </c>
      <c r="H2" s="12">
        <f>'[1]Account totals data'!H2/W2</f>
        <v>0.12932662051604782</v>
      </c>
      <c r="I2" s="12">
        <f>'[1]Account totals data'!I2/W2</f>
        <v>0.13089993706733793</v>
      </c>
      <c r="J2" s="12">
        <f>'[1]Account totals data'!J2/W2</f>
        <v>0.12806796727501574</v>
      </c>
      <c r="K2" s="12">
        <f>'[1]Account totals data'!K2/W2</f>
        <v>0.13310258023914412</v>
      </c>
      <c r="L2" s="12">
        <f>'[1]Account totals data'!L2/W2</f>
        <v>0.14033983637507866</v>
      </c>
      <c r="M2" s="12">
        <f>'[1]Account totals data'!M2/W2</f>
        <v>0.13719320327249843</v>
      </c>
      <c r="N2" s="12">
        <f>'[1]Account totals data'!N2/W2</f>
        <v>0.13656387665198239</v>
      </c>
      <c r="O2" s="12">
        <f>'[1]Account totals data'!O2/Z2</f>
        <v>0.12341407151095732</v>
      </c>
      <c r="P2" s="12">
        <f>'[1]Account totals data'!P2/Z2</f>
        <v>0.12283737024221453</v>
      </c>
      <c r="Q2" s="12">
        <f>'Account totals data'!Q2/Z2</f>
        <v>0.12283737024221453</v>
      </c>
      <c r="R2" s="12">
        <f>'Account totals data'!R2/Z2</f>
        <v>0.12312572087658592</v>
      </c>
      <c r="S2" s="12">
        <f>'Account totals data'!S2/Z2</f>
        <v>0.12572087658592848</v>
      </c>
      <c r="T2" s="12">
        <f>'Account totals data'!T2/Z2</f>
        <v>0.12658592848904268</v>
      </c>
      <c r="U2" s="33">
        <v>2980</v>
      </c>
      <c r="V2" s="1"/>
      <c r="W2" s="14">
        <v>3178</v>
      </c>
      <c r="X2" s="15"/>
      <c r="Y2" s="16" t="s">
        <v>98</v>
      </c>
      <c r="Z2" s="17">
        <v>3468</v>
      </c>
    </row>
    <row r="3" spans="1:26" x14ac:dyDescent="0.35">
      <c r="A3" s="1" t="s">
        <v>3</v>
      </c>
      <c r="B3" s="12">
        <f>'[1]Account totals data'!B3/W3</f>
        <v>0.18932038834951456</v>
      </c>
      <c r="C3" s="12">
        <f>'[1]Account totals data'!C3/W3</f>
        <v>0.19228694714131608</v>
      </c>
      <c r="D3" s="12">
        <f>'[1]Account totals data'!D3/W3</f>
        <v>0.18959007551240561</v>
      </c>
      <c r="E3" s="12">
        <f>'[1]Account totals data'!E3/W3</f>
        <v>0.18985976267529667</v>
      </c>
      <c r="F3" s="12">
        <f>'[1]Account totals data'!F3/W3</f>
        <v>0.18770226537216828</v>
      </c>
      <c r="G3" s="12">
        <f>'[1]Account totals data'!G3/W3</f>
        <v>0.18797195253505933</v>
      </c>
      <c r="H3" s="12">
        <f>'[1]Account totals data'!H3/W3</f>
        <v>0.19228694714131608</v>
      </c>
      <c r="I3" s="12">
        <f>'[1]Account totals data'!I3/W3</f>
        <v>0.19309600862998921</v>
      </c>
      <c r="J3" s="12">
        <f>'[1]Account totals data'!J3/W3</f>
        <v>0.19390507011866234</v>
      </c>
      <c r="K3" s="12">
        <f>'[1]Account totals data'!K3/W3</f>
        <v>0.1912081984897519</v>
      </c>
      <c r="L3" s="12">
        <f>'[1]Account totals data'!L3/W3</f>
        <v>0.19390507011866234</v>
      </c>
      <c r="M3" s="12">
        <f>'[1]Account totals data'!M3/W3</f>
        <v>0.19228694714131608</v>
      </c>
      <c r="N3" s="12">
        <f>'[1]Account totals data'!N3/W3</f>
        <v>0.19093851132686085</v>
      </c>
      <c r="O3" s="12">
        <f>'[1]Account totals data'!O3/Z3</f>
        <v>0.17746686303387335</v>
      </c>
      <c r="P3" s="12">
        <f>'[1]Account totals data'!P3/Z3</f>
        <v>0.18090328915071183</v>
      </c>
      <c r="Q3" s="12">
        <f>'Account totals data'!Q3/Z3</f>
        <v>0.18090328915071183</v>
      </c>
      <c r="R3" s="12">
        <f>'Account totals data'!R3/Z3</f>
        <v>0.17746686303387335</v>
      </c>
      <c r="S3" s="12">
        <f>'Account totals data'!S3/Z3</f>
        <v>0.17795778105056456</v>
      </c>
      <c r="T3" s="12">
        <f>'Account totals data'!T3/Z3</f>
        <v>0.18065783014236622</v>
      </c>
      <c r="U3" s="33">
        <v>3572</v>
      </c>
      <c r="V3" s="1"/>
      <c r="W3" s="14">
        <v>3708</v>
      </c>
      <c r="X3" s="15"/>
      <c r="Y3" s="16" t="s">
        <v>3</v>
      </c>
      <c r="Z3" s="17">
        <v>4074</v>
      </c>
    </row>
    <row r="4" spans="1:26" x14ac:dyDescent="0.35">
      <c r="A4" s="1" t="s">
        <v>4</v>
      </c>
      <c r="B4" s="12">
        <f>'[1]Account totals data'!B4/W4</f>
        <v>0.10375335120643432</v>
      </c>
      <c r="C4" s="12">
        <f>'[1]Account totals data'!C4/W4</f>
        <v>0.1032171581769437</v>
      </c>
      <c r="D4" s="12">
        <f>'[1]Account totals data'!D4/W4</f>
        <v>0.10241286863270778</v>
      </c>
      <c r="E4" s="12">
        <f>'[1]Account totals data'!E4/W4</f>
        <v>0.10375335120643432</v>
      </c>
      <c r="F4" s="12">
        <f>'[1]Account totals data'!F4/W4</f>
        <v>0.10536193029490616</v>
      </c>
      <c r="G4" s="12">
        <f>'[1]Account totals data'!G4/W4</f>
        <v>0.10697050938337802</v>
      </c>
      <c r="H4" s="12">
        <f>'[1]Account totals data'!H4/W4</f>
        <v>0.10831099195710456</v>
      </c>
      <c r="I4" s="12">
        <f>'[1]Account totals data'!I4/W4</f>
        <v>0.10536193029490616</v>
      </c>
      <c r="J4" s="12">
        <f>'[1]Account totals data'!J4/W4</f>
        <v>0.10643431635388739</v>
      </c>
      <c r="K4" s="12">
        <f>'[1]Account totals data'!K4/W4</f>
        <v>0.10697050938337802</v>
      </c>
      <c r="L4" s="12">
        <f>'[1]Account totals data'!L4/W4</f>
        <v>0.10482573726541555</v>
      </c>
      <c r="M4" s="12">
        <f>'[1]Account totals data'!M4/W4</f>
        <v>0.1061662198391421</v>
      </c>
      <c r="N4" s="12">
        <f>'[1]Account totals data'!N4/W4</f>
        <v>0.10589812332439678</v>
      </c>
      <c r="O4" s="12">
        <f>'[1]Account totals data'!O4/Z4</f>
        <v>0.10483666751076222</v>
      </c>
      <c r="P4" s="12">
        <f>'[1]Account totals data'!P4/Z4</f>
        <v>0.10508989617624716</v>
      </c>
      <c r="Q4" s="12">
        <f>'Account totals data'!Q4/Z4</f>
        <v>0.10508989617624716</v>
      </c>
      <c r="R4" s="12">
        <f>'Account totals data'!R4/Z4</f>
        <v>0.10382375284882249</v>
      </c>
      <c r="S4" s="12">
        <f>'Account totals data'!S4/Z4</f>
        <v>0.10559635350721702</v>
      </c>
      <c r="T4" s="12">
        <f>'Account totals data'!T4/Z4</f>
        <v>0.10433021017979235</v>
      </c>
      <c r="U4" s="33">
        <v>3600</v>
      </c>
      <c r="V4" s="1"/>
      <c r="W4" s="14">
        <v>3730</v>
      </c>
      <c r="X4" s="15"/>
      <c r="Y4" s="16" t="s">
        <v>4</v>
      </c>
      <c r="Z4" s="17">
        <v>3949</v>
      </c>
    </row>
    <row r="5" spans="1:26" x14ac:dyDescent="0.35">
      <c r="A5" s="1" t="s">
        <v>5</v>
      </c>
      <c r="B5" s="12">
        <f>'[1]Account totals data'!B5/W5</f>
        <v>0.14018824871648602</v>
      </c>
      <c r="C5" s="12">
        <f>'[1]Account totals data'!C5/W5</f>
        <v>0.14104392470051341</v>
      </c>
      <c r="D5" s="12">
        <f>'[1]Account totals data'!D5/W5</f>
        <v>0.13804905875641757</v>
      </c>
      <c r="E5" s="12">
        <f>'[1]Account totals data'!E5/W5</f>
        <v>0.1394751853964632</v>
      </c>
      <c r="F5" s="12">
        <f>'[1]Account totals data'!F5/W5</f>
        <v>0.13833428408442669</v>
      </c>
      <c r="G5" s="12">
        <f>'[1]Account totals data'!G5/W5</f>
        <v>0.13833428408442669</v>
      </c>
      <c r="H5" s="12">
        <f>'[1]Account totals data'!H5/W5</f>
        <v>0.13690815744438106</v>
      </c>
      <c r="I5" s="12">
        <f>'[1]Account totals data'!I5/W5</f>
        <v>0.1336280661722761</v>
      </c>
      <c r="J5" s="12">
        <f>'[1]Account totals data'!J5/W5</f>
        <v>0.13320022818026242</v>
      </c>
      <c r="K5" s="12">
        <f>'[1]Account totals data'!K5/W5</f>
        <v>0.12992013690815746</v>
      </c>
      <c r="L5" s="12">
        <f>'[1]Account totals data'!L5/W5</f>
        <v>0.13020536223616658</v>
      </c>
      <c r="M5" s="12">
        <f>'[1]Account totals data'!M5/W5</f>
        <v>0.12963491158014831</v>
      </c>
      <c r="N5" s="12">
        <f>'[1]Account totals data'!N5/W5</f>
        <v>0.13063320022818026</v>
      </c>
      <c r="O5" s="12">
        <f>'[1]Account totals data'!O5/Z5</f>
        <v>0.12162162162162163</v>
      </c>
      <c r="P5" s="12">
        <f>'[1]Account totals data'!P5/Z5</f>
        <v>0.12095919448860626</v>
      </c>
      <c r="Q5" s="12">
        <f>'Account totals data'!Q5/Z5</f>
        <v>0.12095919448860626</v>
      </c>
      <c r="R5" s="12">
        <f>'Account totals data'!R5/Z5</f>
        <v>0.12135665076841548</v>
      </c>
      <c r="S5" s="12">
        <f>'Account totals data'!S5/Z5</f>
        <v>0.12254901960784313</v>
      </c>
      <c r="T5" s="12">
        <f>'Account totals data'!T5/Z5</f>
        <v>0.12851086380498145</v>
      </c>
      <c r="U5" s="33">
        <v>6843</v>
      </c>
      <c r="V5" s="1"/>
      <c r="W5" s="14">
        <v>7012</v>
      </c>
      <c r="X5" s="15"/>
      <c r="Y5" s="16" t="s">
        <v>5</v>
      </c>
      <c r="Z5" s="17">
        <v>7548</v>
      </c>
    </row>
    <row r="6" spans="1:26" x14ac:dyDescent="0.35">
      <c r="A6" s="1" t="s">
        <v>6</v>
      </c>
      <c r="B6" s="12">
        <f>'[1]Account totals data'!B6/W6</f>
        <v>0.32206952303961195</v>
      </c>
      <c r="C6" s="12">
        <f>'[1]Account totals data'!C6/W6</f>
        <v>0.32336297493936944</v>
      </c>
      <c r="D6" s="12">
        <f>'[1]Account totals data'!D6/W6</f>
        <v>0.32465642683912693</v>
      </c>
      <c r="E6" s="12">
        <f>'[1]Account totals data'!E6/W6</f>
        <v>0.32659660468876311</v>
      </c>
      <c r="F6" s="12">
        <f>'[1]Account totals data'!F6/W6</f>
        <v>0.32643492320129347</v>
      </c>
      <c r="G6" s="12">
        <f>'[1]Account totals data'!G6/W6</f>
        <v>0.32740501212611156</v>
      </c>
      <c r="H6" s="12">
        <f>'[1]Account totals data'!H6/W6</f>
        <v>0.32691996766370252</v>
      </c>
      <c r="I6" s="12">
        <f>'[1]Account totals data'!I6/W6</f>
        <v>0.33047696038803559</v>
      </c>
      <c r="J6" s="12">
        <f>'[1]Account totals data'!J6/W6</f>
        <v>0.31705739692805174</v>
      </c>
      <c r="K6" s="12">
        <f>'[1]Account totals data'!K6/W6</f>
        <v>0.32045270816491511</v>
      </c>
      <c r="L6" s="12">
        <f>'[1]Account totals data'!L6/W6</f>
        <v>0.32045270816491511</v>
      </c>
      <c r="M6" s="12">
        <f>'[1]Account totals data'!M6/W6</f>
        <v>0.31964430072756667</v>
      </c>
      <c r="N6" s="12">
        <f>'[1]Account totals data'!N6/W6</f>
        <v>0.32206952303961195</v>
      </c>
      <c r="O6" s="12">
        <f>'[1]Account totals data'!O6/Z6</f>
        <v>0.31639759417537194</v>
      </c>
      <c r="P6" s="12">
        <f>'[1]Account totals data'!P6/Z6</f>
        <v>0.31703070591959481</v>
      </c>
      <c r="Q6" s="12">
        <f>'Account totals data'!Q6/Z6</f>
        <v>0.31703070591959481</v>
      </c>
      <c r="R6" s="12">
        <f>'Account totals data'!R6/Z6</f>
        <v>0.29756251978474202</v>
      </c>
      <c r="S6" s="12">
        <f>'Account totals data'!S6/Z6</f>
        <v>0.30832541943653052</v>
      </c>
      <c r="T6" s="12">
        <f>'Account totals data'!T6/Z6</f>
        <v>0.30832541943653052</v>
      </c>
      <c r="U6" s="33">
        <v>5944</v>
      </c>
      <c r="V6" s="1"/>
      <c r="W6" s="14">
        <v>6185</v>
      </c>
      <c r="X6" s="15"/>
      <c r="Y6" s="16" t="s">
        <v>6</v>
      </c>
      <c r="Z6" s="17">
        <v>6318</v>
      </c>
    </row>
    <row r="7" spans="1:26" x14ac:dyDescent="0.35">
      <c r="A7" s="1" t="s">
        <v>7</v>
      </c>
      <c r="B7" s="12" t="s">
        <v>99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Q7" s="12"/>
      <c r="R7" s="12"/>
      <c r="S7" s="12"/>
      <c r="T7" s="12"/>
      <c r="U7" s="33"/>
      <c r="V7" s="1"/>
      <c r="Y7" s="16"/>
      <c r="Z7" s="17"/>
    </row>
    <row r="8" spans="1:26" x14ac:dyDescent="0.35">
      <c r="A8" s="1" t="s">
        <v>8</v>
      </c>
      <c r="B8" s="12">
        <f>'[1]Account totals data'!B8/W8</f>
        <v>0.30179282868525897</v>
      </c>
      <c r="C8" s="12">
        <f>'[1]Account totals data'!C8/W8</f>
        <v>0.28784860557768926</v>
      </c>
      <c r="D8" s="12">
        <f>'[1]Account totals data'!D8/W8</f>
        <v>0.2785524568393094</v>
      </c>
      <c r="E8" s="12">
        <f>'[1]Account totals data'!E8/W8</f>
        <v>0.26560424966799467</v>
      </c>
      <c r="F8" s="12">
        <f>'[1]Account totals data'!F8/W8</f>
        <v>0.25763612217795484</v>
      </c>
      <c r="G8" s="12">
        <f>'[1]Account totals data'!G8/W8</f>
        <v>0.25730411686586985</v>
      </c>
      <c r="H8" s="12">
        <f>'[1]Account totals data'!H8/W8</f>
        <v>0.26128818061088976</v>
      </c>
      <c r="I8" s="12">
        <f>'[1]Account totals data'!I8/W8</f>
        <v>0.26494023904382469</v>
      </c>
      <c r="J8" s="12">
        <f>'[1]Account totals data'!J8/W8</f>
        <v>0.26460823373173969</v>
      </c>
      <c r="K8" s="12">
        <f>'[1]Account totals data'!K8/W8</f>
        <v>0.27091633466135456</v>
      </c>
      <c r="L8" s="12">
        <f>'[1]Account totals data'!L8/W8</f>
        <v>0.31540504648074369</v>
      </c>
      <c r="M8" s="12">
        <f>'[1]Account totals data'!M8/W8</f>
        <v>0.30478087649402391</v>
      </c>
      <c r="N8" s="12">
        <f>'[1]Account totals data'!N8/W8</f>
        <v>0.30710491367861886</v>
      </c>
      <c r="O8" s="12">
        <f>'[1]Account totals data'!O8/Z8</f>
        <v>0.33516661274668391</v>
      </c>
      <c r="P8" s="12">
        <f>'[1]Account totals data'!P8/Z8</f>
        <v>0.33904885150436753</v>
      </c>
      <c r="Q8" s="12">
        <f>'Account totals data'!Q8/Z8</f>
        <v>0.33904885150436753</v>
      </c>
      <c r="R8" s="12">
        <f>'Account totals data'!R8/Z8</f>
        <v>0.34196053057263021</v>
      </c>
      <c r="S8" s="12">
        <f>'Account totals data'!S8/Z8</f>
        <v>0.34810740860562922</v>
      </c>
      <c r="T8" s="12">
        <f>'Account totals data'!T8/Z8</f>
        <v>0.36104820446457458</v>
      </c>
      <c r="U8" s="33">
        <v>2942</v>
      </c>
      <c r="V8" s="1"/>
      <c r="W8" s="14">
        <v>3012</v>
      </c>
      <c r="X8" s="15"/>
      <c r="Y8" s="16" t="s">
        <v>100</v>
      </c>
      <c r="Z8" s="17">
        <v>3091</v>
      </c>
    </row>
    <row r="9" spans="1:26" x14ac:dyDescent="0.35">
      <c r="A9" s="1" t="s">
        <v>9</v>
      </c>
      <c r="B9" s="12">
        <f>'[1]Account totals data'!B9/W9</f>
        <v>0.15533498759305212</v>
      </c>
      <c r="C9" s="12">
        <f>'[1]Account totals data'!C9/W9</f>
        <v>0.15384615384615385</v>
      </c>
      <c r="D9" s="12">
        <f>'[1]Account totals data'!D9/W9</f>
        <v>0.1531844499586435</v>
      </c>
      <c r="E9" s="12">
        <f>'[1]Account totals data'!E9/W9</f>
        <v>0.15053763440860216</v>
      </c>
      <c r="F9" s="12">
        <f>'[1]Account totals data'!F9/W9</f>
        <v>0.1500413564929694</v>
      </c>
      <c r="G9" s="12">
        <f>'[1]Account totals data'!G9/W9</f>
        <v>0.14971050454921422</v>
      </c>
      <c r="H9" s="12">
        <f>'[1]Account totals data'!H9/W9</f>
        <v>0.14871794871794872</v>
      </c>
      <c r="I9" s="12">
        <f>'[1]Account totals data'!I9/W9</f>
        <v>0.14441687344913151</v>
      </c>
      <c r="J9" s="12">
        <f>'[1]Account totals data'!J9/W9</f>
        <v>0.14127377998345741</v>
      </c>
      <c r="K9" s="12">
        <f>'[1]Account totals data'!K9/W9</f>
        <v>0.13399503722084366</v>
      </c>
      <c r="L9" s="12">
        <f>'[1]Account totals data'!L9/W9</f>
        <v>0.13234077750206782</v>
      </c>
      <c r="M9" s="12">
        <f>'[1]Account totals data'!M9/W9</f>
        <v>0.13316790736145576</v>
      </c>
      <c r="N9" s="12">
        <f>'[1]Account totals data'!N9/W9</f>
        <v>0.13349875930521091</v>
      </c>
      <c r="O9" s="12">
        <f>'[1]Account totals data'!O9/Z9</f>
        <v>0.12868117797695264</v>
      </c>
      <c r="P9" s="12">
        <f>'[1]Account totals data'!P9/Z9</f>
        <v>0.12740076824583868</v>
      </c>
      <c r="Q9" s="12">
        <f>'Account totals data'!Q9/Z9</f>
        <v>0.12740076824583868</v>
      </c>
      <c r="R9" s="12">
        <f>'Account totals data'!R9/Z9</f>
        <v>0.12628040973111396</v>
      </c>
      <c r="S9" s="12">
        <f>'Account totals data'!S9/Z9</f>
        <v>0.12708066581306018</v>
      </c>
      <c r="T9" s="12">
        <f>'Account totals data'!T9/Z9</f>
        <v>0.12660051216389245</v>
      </c>
      <c r="U9" s="33">
        <v>5982</v>
      </c>
      <c r="V9" s="1"/>
      <c r="W9" s="14">
        <v>6045</v>
      </c>
      <c r="X9" s="15"/>
      <c r="Y9" s="16" t="s">
        <v>101</v>
      </c>
      <c r="Z9" s="17">
        <v>6248</v>
      </c>
    </row>
    <row r="10" spans="1:26" x14ac:dyDescent="0.35">
      <c r="A10" s="1" t="s">
        <v>10</v>
      </c>
      <c r="B10" s="12">
        <f>'[1]Account totals data'!B10/W10</f>
        <v>0.16192071468453378</v>
      </c>
      <c r="C10" s="12">
        <f>'[1]Account totals data'!C10/W10</f>
        <v>0.15577889447236182</v>
      </c>
      <c r="D10" s="12">
        <f>'[1]Account totals data'!D10/W10</f>
        <v>0.15912897822445563</v>
      </c>
      <c r="E10" s="12">
        <f>'[1]Account totals data'!E10/W10</f>
        <v>0.15633724176437744</v>
      </c>
      <c r="F10" s="12">
        <f>'[1]Account totals data'!F10/W10</f>
        <v>0.15242881072026801</v>
      </c>
      <c r="G10" s="12">
        <f>'[1]Account totals data'!G10/W10</f>
        <v>0.14796203238414293</v>
      </c>
      <c r="H10" s="12">
        <f>'[1]Account totals data'!H10/W10</f>
        <v>0.1407035175879397</v>
      </c>
      <c r="I10" s="12">
        <f>'[1]Account totals data'!I10/W10</f>
        <v>0.13679508654383027</v>
      </c>
      <c r="J10" s="12">
        <f>'[1]Account totals data'!J10/W10</f>
        <v>0.13232830820770519</v>
      </c>
      <c r="K10" s="12">
        <f>'[1]Account totals data'!K10/W10</f>
        <v>0.12674483528754885</v>
      </c>
      <c r="L10" s="12">
        <f>'[1]Account totals data'!L10/W10</f>
        <v>0.12227805695142378</v>
      </c>
      <c r="M10" s="12">
        <f>'[1]Account totals data'!M10/W10</f>
        <v>0.11836962590731435</v>
      </c>
      <c r="N10" s="12">
        <f>'[1]Account totals data'!N10/W10</f>
        <v>0.11613623673925182</v>
      </c>
      <c r="O10" s="12">
        <f>'[1]Account totals data'!O10/Z10</f>
        <v>0.1145710928319624</v>
      </c>
      <c r="P10" s="12">
        <f>'[1]Account totals data'!P10/Z10</f>
        <v>0.11104582843713279</v>
      </c>
      <c r="Q10" s="12">
        <f>'Account totals data'!Q10/Z10</f>
        <v>0.11104582843713279</v>
      </c>
      <c r="R10" s="12">
        <f>'Account totals data'!R10/Z10</f>
        <v>0.10987074030552292</v>
      </c>
      <c r="S10" s="12">
        <f>'Account totals data'!S10/Z10</f>
        <v>0.10693301997649823</v>
      </c>
      <c r="T10" s="12">
        <f>'Account totals data'!T10/Z10</f>
        <v>0.1045828437132785</v>
      </c>
      <c r="U10" s="33">
        <v>2911</v>
      </c>
      <c r="V10" s="1"/>
      <c r="W10" s="14">
        <v>1791</v>
      </c>
      <c r="X10" s="15"/>
      <c r="Y10" s="16" t="s">
        <v>102</v>
      </c>
      <c r="Z10" s="17">
        <v>1702</v>
      </c>
    </row>
    <row r="11" spans="1:26" x14ac:dyDescent="0.35">
      <c r="A11" s="1" t="s">
        <v>11</v>
      </c>
      <c r="B11" s="12">
        <f>'[1]Account totals data'!B11/W11</f>
        <v>0.13428857047650783</v>
      </c>
      <c r="C11" s="12">
        <f>'[1]Account totals data'!C11/W11</f>
        <v>0.13462179273575475</v>
      </c>
      <c r="D11" s="12">
        <f>'[1]Account totals data'!D11/W11</f>
        <v>0.13395534821726091</v>
      </c>
      <c r="E11" s="12">
        <f>'[1]Account totals data'!E11/W11</f>
        <v>0.13345551482839055</v>
      </c>
      <c r="F11" s="12">
        <f>'[1]Account totals data'!F11/W11</f>
        <v>0.13178940353215596</v>
      </c>
      <c r="G11" s="12">
        <f>'[1]Account totals data'!G11/W11</f>
        <v>0.13512162612462514</v>
      </c>
      <c r="H11" s="12">
        <f>'[1]Account totals data'!H11/W11</f>
        <v>0.13428857047650783</v>
      </c>
      <c r="I11" s="12">
        <f>'[1]Account totals data'!I11/W11</f>
        <v>0.12979006997667444</v>
      </c>
      <c r="J11" s="12">
        <f>'[1]Account totals data'!J11/W11</f>
        <v>0.12779073642119293</v>
      </c>
      <c r="K11" s="12">
        <f>'[1]Account totals data'!K11/W11</f>
        <v>0.12579140286571142</v>
      </c>
      <c r="L11" s="12">
        <f>'[1]Account totals data'!L11/W11</f>
        <v>0.12529156947684106</v>
      </c>
      <c r="M11" s="12">
        <f>'[1]Account totals data'!M11/W11</f>
        <v>0.1251249583472176</v>
      </c>
      <c r="N11" s="12">
        <f>'[1]Account totals data'!N11/W11</f>
        <v>0.12529156947684106</v>
      </c>
      <c r="O11" s="12">
        <f>'[1]Account totals data'!O11/Z11</f>
        <v>0.1200190506429592</v>
      </c>
      <c r="P11" s="12">
        <f>'[1]Account totals data'!P11/Z11</f>
        <v>0.11986029528496586</v>
      </c>
      <c r="Q11" s="12">
        <f>'Account totals data'!Q11/Z11</f>
        <v>0.11986029528496586</v>
      </c>
      <c r="R11" s="12">
        <f>'Account totals data'!R11/Z11</f>
        <v>0.12240038101285919</v>
      </c>
      <c r="S11" s="12">
        <f>'Account totals data'!S11/Z11</f>
        <v>0.1239879345927925</v>
      </c>
      <c r="T11" s="12">
        <f>'Account totals data'!T11/Z11</f>
        <v>0.12367042387680584</v>
      </c>
      <c r="U11" s="33">
        <v>5880</v>
      </c>
      <c r="V11" s="1"/>
      <c r="W11" s="14">
        <v>6002</v>
      </c>
      <c r="X11" s="15"/>
      <c r="Y11" s="16" t="s">
        <v>103</v>
      </c>
      <c r="Z11" s="17">
        <v>6299</v>
      </c>
    </row>
    <row r="12" spans="1:26" x14ac:dyDescent="0.35">
      <c r="A12" s="1" t="s">
        <v>12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33"/>
      <c r="V12" s="1"/>
      <c r="W12" s="14"/>
      <c r="X12" s="15"/>
      <c r="Y12" s="16"/>
      <c r="Z12" s="17"/>
    </row>
    <row r="13" spans="1:26" ht="14.25" customHeight="1" x14ac:dyDescent="0.35">
      <c r="A13" s="1" t="s">
        <v>13</v>
      </c>
      <c r="B13" s="12">
        <f>'[1]Account totals data'!B13/W13</f>
        <v>0.21449904968775454</v>
      </c>
      <c r="C13" s="12">
        <f>'[1]Account totals data'!C13/W13</f>
        <v>0.21286994298126527</v>
      </c>
      <c r="D13" s="12">
        <f>'[1]Account totals data'!D13/W13</f>
        <v>0.21721422753190334</v>
      </c>
      <c r="E13" s="12">
        <f>'[1]Account totals data'!E13/W13</f>
        <v>0.21884333423839261</v>
      </c>
      <c r="F13" s="12">
        <f>'[1]Account totals data'!F13/W13</f>
        <v>0.22047244094488189</v>
      </c>
      <c r="G13" s="12">
        <f>'[1]Account totals data'!G13/W13</f>
        <v>0.2218300298669563</v>
      </c>
      <c r="H13" s="12">
        <f>'[1]Account totals data'!H13/W13</f>
        <v>0.22400217214227533</v>
      </c>
      <c r="I13" s="12">
        <f>'[1]Account totals data'!I13/W13</f>
        <v>0.22345913657344557</v>
      </c>
      <c r="J13" s="12">
        <f>'[1]Account totals data'!J13/W13</f>
        <v>0.2256312788487646</v>
      </c>
      <c r="K13" s="12">
        <f>'[1]Account totals data'!K13/W13</f>
        <v>0.22508824327993485</v>
      </c>
      <c r="L13" s="12">
        <f>'[1]Account totals data'!L13/W13</f>
        <v>0.22726038555525388</v>
      </c>
      <c r="M13" s="12">
        <f>'[1]Account totals data'!M13/W13</f>
        <v>0.22970404561498778</v>
      </c>
      <c r="N13" s="12">
        <f>'[1]Account totals data'!N13/W13</f>
        <v>0.23187618789030681</v>
      </c>
      <c r="O13" s="12">
        <f>'[1]Account totals data'!O13/Z13</f>
        <v>0.22424085128471322</v>
      </c>
      <c r="P13" s="12">
        <f>'[1]Account totals data'!P13/Z13</f>
        <v>0.22475992732935374</v>
      </c>
      <c r="Q13" s="12">
        <f>'Account totals data'!Q13/Z13</f>
        <v>0.22475992732935374</v>
      </c>
      <c r="R13" s="12">
        <f>'Account totals data'!R13/Z13</f>
        <v>0.22657669348559564</v>
      </c>
      <c r="S13" s="12">
        <f>'Account totals data'!S13/Z13</f>
        <v>0.22995068777575914</v>
      </c>
      <c r="T13" s="12">
        <f>'Account totals data'!T13/Z13</f>
        <v>0.22891253568647807</v>
      </c>
      <c r="U13" s="33">
        <v>3540</v>
      </c>
      <c r="V13" s="1"/>
      <c r="W13" s="14">
        <v>3683</v>
      </c>
      <c r="X13" s="15"/>
      <c r="Y13" s="16" t="s">
        <v>104</v>
      </c>
      <c r="Z13" s="17">
        <v>3853</v>
      </c>
    </row>
    <row r="14" spans="1:26" x14ac:dyDescent="0.35">
      <c r="A14" s="1" t="s">
        <v>14</v>
      </c>
      <c r="B14" s="12" t="s">
        <v>99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33"/>
      <c r="V14" s="1"/>
    </row>
    <row r="15" spans="1:26" x14ac:dyDescent="0.35">
      <c r="A15" s="1" t="s">
        <v>15</v>
      </c>
      <c r="B15" s="12">
        <f>'[1]Account totals data'!B15/W15</f>
        <v>0.10920770877944326</v>
      </c>
      <c r="C15" s="12">
        <f>'[1]Account totals data'!C15/W15</f>
        <v>0.10706638115631692</v>
      </c>
      <c r="D15" s="12">
        <f>'[1]Account totals data'!D15/W15</f>
        <v>0.10563882940756603</v>
      </c>
      <c r="E15" s="12">
        <f>'[1]Account totals data'!E15/W15</f>
        <v>0.10492505353319058</v>
      </c>
      <c r="F15" s="12">
        <f>'[1]Account totals data'!F15/W15</f>
        <v>0.10278372591006424</v>
      </c>
      <c r="G15" s="12">
        <f>'[1]Account totals data'!G15/W15</f>
        <v>0.10706638115631692</v>
      </c>
      <c r="H15" s="12">
        <f>'[1]Account totals data'!H15/W15</f>
        <v>0.10920770877944326</v>
      </c>
      <c r="I15" s="12">
        <f>'[1]Account totals data'!I15/W15</f>
        <v>0.10849393290506781</v>
      </c>
      <c r="J15" s="12">
        <f>'[1]Account totals data'!J15/W15</f>
        <v>0.10992148465381871</v>
      </c>
      <c r="K15" s="12">
        <f>'[1]Account totals data'!K15/W15</f>
        <v>0.10635260528194147</v>
      </c>
      <c r="L15" s="12">
        <f>'[1]Account totals data'!L15/W15</f>
        <v>0.10920770877944326</v>
      </c>
      <c r="M15" s="12">
        <f>'[1]Account totals data'!M15/W15</f>
        <v>0.11134903640256959</v>
      </c>
      <c r="N15" s="12">
        <f>'[1]Account totals data'!N15/W15</f>
        <v>0.10849393290506781</v>
      </c>
      <c r="O15" s="12">
        <f>'[1]Account totals data'!O15/Z15</f>
        <v>9.921671018276762E-2</v>
      </c>
      <c r="P15" s="12">
        <f>'[1]Account totals data'!P15/Z15</f>
        <v>9.8563968668407317E-2</v>
      </c>
      <c r="Q15" s="12">
        <f>'Account totals data'!Q15/Z15</f>
        <v>9.8563968668407317E-2</v>
      </c>
      <c r="R15" s="12">
        <f>'Account totals data'!R15/Z15</f>
        <v>9.5953002610966051E-2</v>
      </c>
      <c r="S15" s="12">
        <f>'Account totals data'!S15/Z15</f>
        <v>9.5300261096605748E-2</v>
      </c>
      <c r="T15" s="12">
        <f>'Account totals data'!T15/Z15</f>
        <v>9.6605744125326368E-2</v>
      </c>
      <c r="U15" s="33">
        <v>1275</v>
      </c>
      <c r="V15" s="1"/>
      <c r="W15" s="14">
        <v>1401</v>
      </c>
      <c r="X15" s="15"/>
      <c r="Y15" s="16" t="s">
        <v>105</v>
      </c>
      <c r="Z15" s="17">
        <v>1532</v>
      </c>
    </row>
    <row r="16" spans="1:26" x14ac:dyDescent="0.35">
      <c r="A16" s="1" t="s">
        <v>17</v>
      </c>
      <c r="B16" s="12" t="s">
        <v>99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33"/>
      <c r="V16" s="1"/>
      <c r="Y16" s="16"/>
      <c r="Z16" s="17"/>
    </row>
    <row r="17" spans="1:26" x14ac:dyDescent="0.35">
      <c r="A17" s="1" t="s">
        <v>18</v>
      </c>
      <c r="B17" s="12">
        <f>'[1]Account totals data'!B17/W17</f>
        <v>0.11000967117988394</v>
      </c>
      <c r="C17" s="12">
        <f>'[1]Account totals data'!C17/W17</f>
        <v>0.10904255319148937</v>
      </c>
      <c r="D17" s="12">
        <f>'[1]Account totals data'!D17/W17</f>
        <v>0.10976789168278529</v>
      </c>
      <c r="E17" s="12">
        <f>'[1]Account totals data'!E17/W17</f>
        <v>0.10517408123791103</v>
      </c>
      <c r="F17" s="12">
        <f>'[1]Account totals data'!F17/W17</f>
        <v>0.10251450676982592</v>
      </c>
      <c r="G17" s="12">
        <f>'[1]Account totals data'!G17/W17</f>
        <v>0.10323984526112186</v>
      </c>
      <c r="H17" s="12">
        <f>'[1]Account totals data'!H17/W17</f>
        <v>0.1102514506769826</v>
      </c>
      <c r="I17" s="12">
        <f>'[1]Account totals data'!I17/W17</f>
        <v>0.10952611218568666</v>
      </c>
      <c r="J17" s="12">
        <f>'[1]Account totals data'!J17/W17</f>
        <v>0.10541586073500966</v>
      </c>
      <c r="K17" s="12">
        <f>'[1]Account totals data'!K17/W17</f>
        <v>0.10444874274661509</v>
      </c>
      <c r="L17" s="12">
        <f>'[1]Account totals data'!L17/W17</f>
        <v>0.10154738878143134</v>
      </c>
      <c r="M17" s="12">
        <f>'[1]Account totals data'!M17/W17</f>
        <v>0.10227272727272728</v>
      </c>
      <c r="N17" s="12">
        <f>'[1]Account totals data'!N17/W17</f>
        <v>0.10469052224371374</v>
      </c>
      <c r="O17" s="12">
        <f>'[1]Account totals data'!O17/Z17</f>
        <v>0.10474217311233885</v>
      </c>
      <c r="P17" s="12">
        <f>'[1]Account totals data'!P17/Z17</f>
        <v>0.10451197053406998</v>
      </c>
      <c r="Q17" s="12">
        <f>'Account totals data'!Q17/Z17</f>
        <v>0.10451197053406998</v>
      </c>
      <c r="R17" s="12">
        <f>'Account totals data'!R17/Z17</f>
        <v>0.10313075506445672</v>
      </c>
      <c r="S17" s="12">
        <f>'Account totals data'!S17/Z17</f>
        <v>0.10128913443830571</v>
      </c>
      <c r="T17" s="12">
        <f>'Account totals data'!T17/Z17</f>
        <v>0.10474217311233885</v>
      </c>
      <c r="U17" s="33">
        <v>4062</v>
      </c>
      <c r="V17" s="1"/>
      <c r="W17" s="14">
        <v>4136</v>
      </c>
      <c r="X17" s="15"/>
      <c r="Y17" s="16" t="s">
        <v>18</v>
      </c>
      <c r="Z17" s="17">
        <v>4344</v>
      </c>
    </row>
    <row r="18" spans="1:26" x14ac:dyDescent="0.35">
      <c r="A18" s="1" t="s">
        <v>19</v>
      </c>
      <c r="B18" s="12">
        <f>'[1]Account totals data'!B18/W18</f>
        <v>0.14646535910822633</v>
      </c>
      <c r="C18" s="12">
        <f>'[1]Account totals data'!C18/W18</f>
        <v>0.1449132213912798</v>
      </c>
      <c r="D18" s="12">
        <f>'[1]Account totals data'!D18/W18</f>
        <v>0.1456187385353464</v>
      </c>
      <c r="E18" s="12">
        <f>'[1]Account totals data'!E18/W18</f>
        <v>0.14519542824890644</v>
      </c>
      <c r="F18" s="12">
        <f>'[1]Account totals data'!F18/W18</f>
        <v>0.14378439396077325</v>
      </c>
      <c r="G18" s="12">
        <f>'[1]Account totals data'!G18/W18</f>
        <v>0.14195004938620009</v>
      </c>
      <c r="H18" s="12">
        <f>'[1]Account totals data'!H18/W18</f>
        <v>0.14025680824044023</v>
      </c>
      <c r="I18" s="12">
        <f>'[1]Account totals data'!I18/W18</f>
        <v>0.14152673909976013</v>
      </c>
      <c r="J18" s="12">
        <f>'[1]Account totals data'!J18/W18</f>
        <v>0.14223225624382674</v>
      </c>
      <c r="K18" s="12">
        <f>'[1]Account totals data'!K18/W18</f>
        <v>0.14279666995908</v>
      </c>
      <c r="L18" s="12">
        <f>'[1]Account totals data'!L18/W18</f>
        <v>0.14336108367433328</v>
      </c>
      <c r="M18" s="12">
        <f>'[1]Account totals data'!M18/W18</f>
        <v>0.14364329053195993</v>
      </c>
      <c r="N18" s="12">
        <f>'[1]Account totals data'!N18/W18</f>
        <v>0.14307887681670664</v>
      </c>
      <c r="O18" s="12">
        <f>'[1]Account totals data'!O18/Z18</f>
        <v>0.13551589963772978</v>
      </c>
      <c r="P18" s="12">
        <f>'[1]Account totals data'!P18/Z18</f>
        <v>0.13632094458607272</v>
      </c>
      <c r="Q18" s="12">
        <f>'Account totals data'!Q18/Z18</f>
        <v>0.13632094458607272</v>
      </c>
      <c r="R18" s="12">
        <f>'Account totals data'!R18/Z18</f>
        <v>0.13457668053132968</v>
      </c>
      <c r="S18" s="12">
        <f>'Account totals data'!S18/Z18</f>
        <v>0.13390580974104388</v>
      </c>
      <c r="T18" s="12">
        <f>'Account totals data'!T18/Z18</f>
        <v>0.13497920300550115</v>
      </c>
      <c r="U18" s="33">
        <v>7097</v>
      </c>
      <c r="V18" s="1"/>
      <c r="W18" s="14">
        <v>7087</v>
      </c>
      <c r="X18" s="15"/>
      <c r="Y18" s="16" t="s">
        <v>106</v>
      </c>
      <c r="Z18" s="17">
        <v>7453</v>
      </c>
    </row>
    <row r="19" spans="1:26" x14ac:dyDescent="0.35">
      <c r="A19" s="1" t="s">
        <v>20</v>
      </c>
      <c r="B19" s="12">
        <f>'[1]Account totals data'!B19/W19</f>
        <v>0.1676430824695809</v>
      </c>
      <c r="C19" s="12">
        <f>'[1]Account totals data'!C19/W19</f>
        <v>0.16989634970707526</v>
      </c>
      <c r="D19" s="12">
        <f>'[1]Account totals data'!D19/W19</f>
        <v>0.17214961694456962</v>
      </c>
      <c r="E19" s="12">
        <f>'[1]Account totals data'!E19/W19</f>
        <v>0.17320114165540032</v>
      </c>
      <c r="F19" s="12">
        <f>'[1]Account totals data'!F19/W19</f>
        <v>0.17545440889289471</v>
      </c>
      <c r="G19" s="12">
        <f>'[1]Account totals data'!G19/W19</f>
        <v>0.17365179510289921</v>
      </c>
      <c r="H19" s="12">
        <f>'[1]Account totals data'!H19/W19</f>
        <v>0.17695658705122427</v>
      </c>
      <c r="I19" s="12">
        <f>'[1]Account totals data'!I19/W19</f>
        <v>0.18206399278954483</v>
      </c>
      <c r="J19" s="12">
        <f>'[1]Account totals data'!J19/W19</f>
        <v>0.18476791347453808</v>
      </c>
      <c r="K19" s="12">
        <f>'[1]Account totals data'!K19/W19</f>
        <v>0.18521856692203695</v>
      </c>
      <c r="L19" s="12">
        <f>'[1]Account totals data'!L19/W19</f>
        <v>0.1879224876070302</v>
      </c>
      <c r="M19" s="12">
        <f>'[1]Account totals data'!M19/W19</f>
        <v>0.19543337839867808</v>
      </c>
      <c r="N19" s="12">
        <f>'[1]Account totals data'!N19/W19</f>
        <v>0.19678533874117471</v>
      </c>
      <c r="O19" s="12">
        <f>'[1]Account totals data'!O19/Z19</f>
        <v>0.18539484857061986</v>
      </c>
      <c r="P19" s="12">
        <f>'[1]Account totals data'!P19/Z19</f>
        <v>0.18114916501556749</v>
      </c>
      <c r="Q19" s="12">
        <f>'Account totals data'!Q19/Z19</f>
        <v>0.18114916501556749</v>
      </c>
      <c r="R19" s="12">
        <f>'Account totals data'!R19/Z19</f>
        <v>0.1798754599490518</v>
      </c>
      <c r="S19" s="12">
        <f>'Account totals data'!S19/Z19</f>
        <v>0.18242287008208322</v>
      </c>
      <c r="T19" s="12">
        <f>'Account totals data'!T19/Z19</f>
        <v>0.18581941692612511</v>
      </c>
      <c r="U19" s="33">
        <v>5597</v>
      </c>
      <c r="V19" s="1"/>
      <c r="W19" s="14">
        <v>6657</v>
      </c>
      <c r="X19" s="15"/>
      <c r="Y19" s="16" t="s">
        <v>20</v>
      </c>
      <c r="Z19" s="17">
        <v>7066</v>
      </c>
    </row>
    <row r="20" spans="1:26" x14ac:dyDescent="0.35">
      <c r="A20" s="1" t="s">
        <v>21</v>
      </c>
      <c r="B20" s="12">
        <f>'[1]Account totals data'!B20/W20</f>
        <v>0.11757463835026162</v>
      </c>
      <c r="C20" s="12">
        <f>'[1]Account totals data'!C20/W20</f>
        <v>0.1172668513388735</v>
      </c>
      <c r="D20" s="12">
        <f>'[1]Account totals data'!D20/W20</f>
        <v>0.11711295783317945</v>
      </c>
      <c r="E20" s="12">
        <f>'[1]Account totals data'!E20/W20</f>
        <v>0.11665127731609726</v>
      </c>
      <c r="F20" s="12">
        <f>'[1]Account totals data'!F20/W20</f>
        <v>0.11357340720221606</v>
      </c>
      <c r="G20" s="12">
        <f>'[1]Account totals data'!G20/W20</f>
        <v>0.11618959679901508</v>
      </c>
      <c r="H20" s="12">
        <f>'[1]Account totals data'!H20/W20</f>
        <v>0.11942136041859033</v>
      </c>
      <c r="I20" s="12">
        <f>'[1]Account totals data'!I20/W20</f>
        <v>0.11895967990150816</v>
      </c>
      <c r="J20" s="12">
        <f>'[1]Account totals data'!J20/W20</f>
        <v>0.11988304093567251</v>
      </c>
      <c r="K20" s="12">
        <f>'[1]Account totals data'!K20/W20</f>
        <v>0.11742074484456756</v>
      </c>
      <c r="L20" s="12">
        <f>'[1]Account totals data'!L20/W20</f>
        <v>0.11757463835026162</v>
      </c>
      <c r="M20" s="12">
        <f>'[1]Account totals data'!M20/W20</f>
        <v>0.12003693444136658</v>
      </c>
      <c r="N20" s="12">
        <f>'[1]Account totals data'!N20/W20</f>
        <v>0.12049861495844875</v>
      </c>
      <c r="O20" s="12">
        <f>'[1]Account totals data'!O20/Z20</f>
        <v>0.12156448202959831</v>
      </c>
      <c r="P20" s="12">
        <f>'[1]Account totals data'!P20/Z20</f>
        <v>0.12035638779824827</v>
      </c>
      <c r="Q20" s="12">
        <f>'Account totals data'!Q20/Z20</f>
        <v>0.12035638779824827</v>
      </c>
      <c r="R20" s="12">
        <f>'Account totals data'!R20/Z20</f>
        <v>0.12171549380851707</v>
      </c>
      <c r="S20" s="12">
        <f>'Account totals data'!S20/Z20</f>
        <v>0.12231954092419209</v>
      </c>
      <c r="T20" s="12">
        <f>'Account totals data'!T20/Z20</f>
        <v>0.12307459981878587</v>
      </c>
      <c r="U20" s="33">
        <v>6408</v>
      </c>
      <c r="V20" s="1"/>
      <c r="W20" s="14">
        <v>6498</v>
      </c>
      <c r="X20" s="15"/>
      <c r="Y20" s="16" t="s">
        <v>21</v>
      </c>
      <c r="Z20" s="17">
        <v>6622</v>
      </c>
    </row>
    <row r="21" spans="1:26" x14ac:dyDescent="0.35">
      <c r="A21" s="1" t="s">
        <v>22</v>
      </c>
      <c r="B21" s="12">
        <f>'[1]Account totals data'!B21/W21</f>
        <v>0.21285604311008469</v>
      </c>
      <c r="C21" s="12">
        <f>'[1]Account totals data'!C21/W21</f>
        <v>0.21478060046189376</v>
      </c>
      <c r="D21" s="12">
        <f>'[1]Account totals data'!D21/W21</f>
        <v>0.21593533487297922</v>
      </c>
      <c r="E21" s="12">
        <f>'[1]Account totals data'!E21/W21</f>
        <v>0.2113163972286374</v>
      </c>
      <c r="F21" s="12">
        <f>'[1]Account totals data'!F21/W21</f>
        <v>0.21170130869899922</v>
      </c>
      <c r="G21" s="12">
        <f>'[1]Account totals data'!G21/W21</f>
        <v>0.21362586605080833</v>
      </c>
      <c r="H21" s="12">
        <f>'[1]Account totals data'!H21/W21</f>
        <v>0.21593533487297922</v>
      </c>
      <c r="I21" s="12">
        <f>'[1]Account totals data'!I21/W21</f>
        <v>0.21093148575827558</v>
      </c>
      <c r="J21" s="12">
        <f>'[1]Account totals data'!J21/W21</f>
        <v>0.20900692840646651</v>
      </c>
      <c r="K21" s="12">
        <f>'[1]Account totals data'!K21/W21</f>
        <v>0.20669745958429561</v>
      </c>
      <c r="L21" s="12">
        <f>'[1]Account totals data'!L21/W21</f>
        <v>0.20823710546574287</v>
      </c>
      <c r="M21" s="12">
        <f>'[1]Account totals data'!M21/W21</f>
        <v>0.20900692840646651</v>
      </c>
      <c r="N21" s="12">
        <f>'[1]Account totals data'!N21/W21</f>
        <v>0.20862201693610469</v>
      </c>
      <c r="O21" s="12">
        <f>'[1]Account totals data'!O21/Z21</f>
        <v>0.20761115297663904</v>
      </c>
      <c r="P21" s="12">
        <f>'[1]Account totals data'!P21/Z21</f>
        <v>0.20761115297663904</v>
      </c>
      <c r="Q21" s="12">
        <f>'Account totals data'!Q21/Z21</f>
        <v>0.20761115297663904</v>
      </c>
      <c r="R21" s="12">
        <f>'Account totals data'!R21/Z21</f>
        <v>0.21137905048982666</v>
      </c>
      <c r="S21" s="12">
        <f>'Account totals data'!S21/Z21</f>
        <v>0.21024868123587037</v>
      </c>
      <c r="T21" s="12">
        <f>'Account totals data'!T21/Z21</f>
        <v>0.21363978899773925</v>
      </c>
      <c r="U21" s="33">
        <v>2779</v>
      </c>
      <c r="V21" s="1"/>
      <c r="W21" s="14">
        <v>2598</v>
      </c>
      <c r="X21" s="15"/>
      <c r="Y21" s="16" t="s">
        <v>22</v>
      </c>
      <c r="Z21" s="17">
        <v>2654</v>
      </c>
    </row>
    <row r="22" spans="1:26" x14ac:dyDescent="0.35">
      <c r="A22" s="1" t="s">
        <v>23</v>
      </c>
      <c r="B22" s="12">
        <f>'[1]Account totals data'!B22/W22</f>
        <v>0.13545413669064749</v>
      </c>
      <c r="C22" s="12">
        <f>'[1]Account totals data'!C22/W22</f>
        <v>0.13770233812949639</v>
      </c>
      <c r="D22" s="12">
        <f>'[1]Account totals data'!D22/W22</f>
        <v>0.14028776978417265</v>
      </c>
      <c r="E22" s="12">
        <f>'[1]Account totals data'!E22/W22</f>
        <v>0.14051258992805754</v>
      </c>
      <c r="F22" s="12">
        <f>'[1]Account totals data'!F22/W22</f>
        <v>0.13860161870503598</v>
      </c>
      <c r="G22" s="12">
        <f>'[1]Account totals data'!G22/W22</f>
        <v>0.13983812949640287</v>
      </c>
      <c r="H22" s="12">
        <f>'[1]Account totals data'!H22/W22</f>
        <v>0.13961330935251798</v>
      </c>
      <c r="I22" s="12">
        <f>'[1]Account totals data'!I22/W22</f>
        <v>0.13590377697841727</v>
      </c>
      <c r="J22" s="12">
        <f>'[1]Account totals data'!J22/W22</f>
        <v>0.13298111510791366</v>
      </c>
      <c r="K22" s="12">
        <f>'[1]Account totals data'!K22/W22</f>
        <v>0.13073291366906475</v>
      </c>
      <c r="L22" s="12">
        <f>'[1]Account totals data'!L22/W22</f>
        <v>0.13073291366906475</v>
      </c>
      <c r="M22" s="12">
        <f>'[1]Account totals data'!M22/W22</f>
        <v>0.13129496402877697</v>
      </c>
      <c r="N22" s="12">
        <f>'[1]Account totals data'!N22/W22</f>
        <v>0.13140737410071943</v>
      </c>
      <c r="O22" s="12">
        <f>'[1]Account totals data'!O22/Z22</f>
        <v>0.11996318265493966</v>
      </c>
      <c r="P22" s="12">
        <f>'[1]Account totals data'!P22/Z22</f>
        <v>0.11648598895479648</v>
      </c>
      <c r="Q22" s="12">
        <f>'Account totals data'!Q22/Z22</f>
        <v>0.11648598895479648</v>
      </c>
      <c r="R22" s="12">
        <f>'Account totals data'!R22/Z22</f>
        <v>0.11311106565759869</v>
      </c>
      <c r="S22" s="12">
        <f>'Account totals data'!S22/Z22</f>
        <v>0.11270198404581715</v>
      </c>
      <c r="T22" s="12">
        <f>'Account totals data'!T22/Z22</f>
        <v>0.11311106565759869</v>
      </c>
      <c r="U22" s="33">
        <v>8449</v>
      </c>
      <c r="V22" s="1"/>
      <c r="W22" s="14">
        <v>8896</v>
      </c>
      <c r="X22" s="15"/>
      <c r="Y22" s="16" t="s">
        <v>23</v>
      </c>
      <c r="Z22" s="17">
        <v>9778</v>
      </c>
    </row>
    <row r="23" spans="1:26" x14ac:dyDescent="0.35">
      <c r="A23" s="1" t="s">
        <v>24</v>
      </c>
      <c r="B23" s="12">
        <f>'[1]Account totals data'!B23/W23</f>
        <v>0.12399215515362824</v>
      </c>
      <c r="C23" s="12">
        <f>'[1]Account totals data'!C23/W23</f>
        <v>0.127696665940292</v>
      </c>
      <c r="D23" s="12">
        <f>'[1]Account totals data'!D23/W23</f>
        <v>0.12856831553715406</v>
      </c>
      <c r="E23" s="12">
        <f>'[1]Account totals data'!E23/W23</f>
        <v>0.12943996513401612</v>
      </c>
      <c r="F23" s="12">
        <f>'[1]Account totals data'!F23/W23</f>
        <v>0.1063412508171715</v>
      </c>
      <c r="G23" s="12">
        <f>'[1]Account totals data'!G23/W23</f>
        <v>0.10852037480932665</v>
      </c>
      <c r="H23" s="12">
        <f>'[1]Account totals data'!H23/W23</f>
        <v>0.11222488559599041</v>
      </c>
      <c r="I23" s="12">
        <f>'[1]Account totals data'!I23/W23</f>
        <v>0.11527565918500762</v>
      </c>
      <c r="J23" s="12">
        <f>'[1]Account totals data'!J23/W23</f>
        <v>0.11614730878186968</v>
      </c>
      <c r="K23" s="12">
        <f>'[1]Account totals data'!K23/W23</f>
        <v>0.11636522118108521</v>
      </c>
      <c r="L23" s="12">
        <f>'[1]Account totals data'!L23/W23</f>
        <v>0.12224885595990412</v>
      </c>
      <c r="M23" s="12">
        <f>'[1]Account totals data'!M23/W23</f>
        <v>0.12595336674656787</v>
      </c>
      <c r="N23" s="12">
        <f>'[1]Account totals data'!N23/W23</f>
        <v>0.12856831553715406</v>
      </c>
      <c r="O23" s="12">
        <f>'[1]Account totals data'!O23/Z23</f>
        <v>0.12295081967213115</v>
      </c>
      <c r="P23" s="12">
        <f>'[1]Account totals data'!P23/Z23</f>
        <v>0.12438524590163934</v>
      </c>
      <c r="Q23" s="12">
        <f>'Account totals data'!Q23/Z23</f>
        <v>0.12438524590163934</v>
      </c>
      <c r="R23" s="12">
        <f>'Account totals data'!R23/Z23</f>
        <v>0.125</v>
      </c>
      <c r="S23" s="12">
        <f>'Account totals data'!S23/Z23</f>
        <v>0.12663934426229509</v>
      </c>
      <c r="T23" s="12">
        <f>'Account totals data'!T23/Z23</f>
        <v>0.12479508196721312</v>
      </c>
      <c r="U23" s="33">
        <v>4475</v>
      </c>
      <c r="V23" s="1"/>
      <c r="W23" s="14">
        <v>4589</v>
      </c>
      <c r="X23" s="15"/>
      <c r="Y23" s="16" t="s">
        <v>24</v>
      </c>
      <c r="Z23" s="17">
        <v>4880</v>
      </c>
    </row>
    <row r="24" spans="1:26" x14ac:dyDescent="0.35">
      <c r="A24" s="1" t="s">
        <v>25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33"/>
      <c r="V24" s="1"/>
      <c r="W24" s="14"/>
      <c r="Y24" s="16"/>
      <c r="Z24" s="17"/>
    </row>
    <row r="25" spans="1:26" x14ac:dyDescent="0.35">
      <c r="A25" s="1" t="s">
        <v>26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33"/>
      <c r="V25" s="1"/>
      <c r="Y25" s="16"/>
      <c r="Z25" s="17"/>
    </row>
    <row r="26" spans="1:26" x14ac:dyDescent="0.35">
      <c r="A26" s="1" t="s">
        <v>27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33"/>
      <c r="V26" s="1"/>
      <c r="Y26" s="16"/>
      <c r="Z26" s="17"/>
    </row>
    <row r="27" spans="1:26" x14ac:dyDescent="0.35">
      <c r="A27" s="1" t="s">
        <v>28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33"/>
      <c r="V27" s="1"/>
      <c r="Y27" s="16"/>
      <c r="Z27" s="17"/>
    </row>
    <row r="28" spans="1:26" x14ac:dyDescent="0.35">
      <c r="A28" s="1" t="s">
        <v>107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33"/>
      <c r="V28" s="1"/>
      <c r="Y28" s="16"/>
      <c r="Z28" s="17"/>
    </row>
    <row r="29" spans="1:26" x14ac:dyDescent="0.35">
      <c r="A29" s="1" t="s">
        <v>30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33"/>
      <c r="V29" s="1"/>
      <c r="Y29" s="16"/>
      <c r="Z29" s="17"/>
    </row>
    <row r="30" spans="1:26" x14ac:dyDescent="0.35">
      <c r="A30" s="1" t="s">
        <v>31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33"/>
      <c r="V30" s="1"/>
      <c r="Y30" s="16"/>
      <c r="Z30" s="17"/>
    </row>
    <row r="31" spans="1:26" x14ac:dyDescent="0.35">
      <c r="A31" s="1" t="s">
        <v>32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33"/>
      <c r="V31" s="1"/>
      <c r="Y31" s="16"/>
      <c r="Z31" s="17"/>
    </row>
    <row r="32" spans="1:26" x14ac:dyDescent="0.35">
      <c r="A32" s="1" t="s">
        <v>33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33"/>
      <c r="V32" s="1"/>
      <c r="Y32" s="16"/>
      <c r="Z32" s="17"/>
    </row>
    <row r="33" spans="1:26" x14ac:dyDescent="0.35">
      <c r="A33" s="1" t="s">
        <v>34</v>
      </c>
      <c r="B33" s="12">
        <f>'[1]Account totals data'!B33/W33</f>
        <v>0.25260058881256131</v>
      </c>
      <c r="C33" s="12">
        <f>'[1]Account totals data'!C33/W33</f>
        <v>0.23905789990186457</v>
      </c>
      <c r="D33" s="12">
        <f>'[1]Account totals data'!D33/W33</f>
        <v>0.23846908734052993</v>
      </c>
      <c r="E33" s="12">
        <f>'[1]Account totals data'!E33/W33</f>
        <v>0.23964671246319921</v>
      </c>
      <c r="F33" s="12">
        <f>'[1]Account totals data'!F33/W33</f>
        <v>0.2323846908734053</v>
      </c>
      <c r="G33" s="12">
        <f>'[1]Account totals data'!G33/W33</f>
        <v>0.22080471050049066</v>
      </c>
      <c r="H33" s="12">
        <f>'[1]Account totals data'!H33/W33</f>
        <v>0.21550539744847891</v>
      </c>
      <c r="I33" s="12">
        <f>'[1]Account totals data'!I33/W33</f>
        <v>0.2168792934249264</v>
      </c>
      <c r="J33" s="12">
        <f>'[1]Account totals data'!J33/W33</f>
        <v>0.21844946025515211</v>
      </c>
      <c r="K33" s="12">
        <f>'[1]Account totals data'!K33/W33</f>
        <v>0.22728164867517173</v>
      </c>
      <c r="L33" s="12">
        <f>'[1]Account totals data'!L33/W33</f>
        <v>0.23336604514229636</v>
      </c>
      <c r="M33" s="12">
        <f>'[1]Account totals data'!M33/W33</f>
        <v>0.25299313052011774</v>
      </c>
      <c r="N33" s="12">
        <f>'[1]Account totals data'!N33/W33</f>
        <v>0.2700686947988224</v>
      </c>
      <c r="O33" s="12">
        <f>'[1]Account totals data'!O33/Z33</f>
        <v>0.26829720214934222</v>
      </c>
      <c r="P33" s="12">
        <f>'[1]Account totals data'!P33/Z33</f>
        <v>0.26959421901056141</v>
      </c>
      <c r="Q33" s="12">
        <f>'Account totals data'!Q33/Z33</f>
        <v>0.26959421901056141</v>
      </c>
      <c r="R33" s="12">
        <f>'Account totals data'!R33/Z33</f>
        <v>0.27033537150268666</v>
      </c>
      <c r="S33" s="12">
        <f>'Account totals data'!S33/Z33</f>
        <v>0.27292940522512504</v>
      </c>
      <c r="T33" s="12">
        <f>'Account totals data'!T33/Z33</f>
        <v>0.27737632017787661</v>
      </c>
      <c r="U33" s="33">
        <v>4992</v>
      </c>
      <c r="V33" s="1"/>
      <c r="W33" s="14">
        <v>5095</v>
      </c>
      <c r="X33" s="15"/>
      <c r="Y33" s="16" t="s">
        <v>34</v>
      </c>
      <c r="Z33" s="17">
        <v>5397</v>
      </c>
    </row>
    <row r="34" spans="1:26" x14ac:dyDescent="0.35">
      <c r="A34" s="1" t="s">
        <v>35</v>
      </c>
      <c r="B34" s="12">
        <f>'[1]Account totals data'!B34/W34</f>
        <v>0.1672189087696046</v>
      </c>
      <c r="C34" s="12">
        <f>'[1]Account totals data'!C34/W34</f>
        <v>0.162580075104926</v>
      </c>
      <c r="D34" s="12">
        <f>'[1]Account totals data'!D34/W34</f>
        <v>0.16324276562845152</v>
      </c>
      <c r="E34" s="12">
        <f>'[1]Account totals data'!E34/W34</f>
        <v>0.1641263529931522</v>
      </c>
      <c r="F34" s="12">
        <f>'[1]Account totals data'!F34/W34</f>
        <v>0.16478904351667772</v>
      </c>
      <c r="G34" s="12">
        <f>'[1]Account totals data'!G34/W34</f>
        <v>0.16655621824607908</v>
      </c>
      <c r="H34" s="12">
        <f>'[1]Account totals data'!H34/W34</f>
        <v>0.16810249613430528</v>
      </c>
      <c r="I34" s="12">
        <f>'[1]Account totals data'!I34/W34</f>
        <v>0.16766070245195494</v>
      </c>
      <c r="J34" s="12">
        <f>'[1]Account totals data'!J34/W34</f>
        <v>0.16169648774022533</v>
      </c>
      <c r="K34" s="12">
        <f>'[1]Account totals data'!K34/W34</f>
        <v>0.16280097194610116</v>
      </c>
      <c r="L34" s="12">
        <f>'[1]Account totals data'!L34/W34</f>
        <v>0.1694278771813563</v>
      </c>
      <c r="M34" s="12">
        <f>'[1]Account totals data'!M34/W34</f>
        <v>0.16898608349900596</v>
      </c>
      <c r="N34" s="12">
        <f>'[1]Account totals data'!N34/W34</f>
        <v>0.17053236138723216</v>
      </c>
      <c r="O34" s="12">
        <f>'[1]Account totals data'!O34/Z34</f>
        <v>0.1748888888888889</v>
      </c>
      <c r="P34" s="12">
        <f>'[1]Account totals data'!P34/Z34</f>
        <v>0.17555555555555555</v>
      </c>
      <c r="Q34" s="12">
        <f>'Account totals data'!Q34/Z34</f>
        <v>0.17555555555555555</v>
      </c>
      <c r="R34" s="12">
        <f>'Account totals data'!R34/Z34</f>
        <v>0.17377777777777778</v>
      </c>
      <c r="S34" s="12">
        <f>'Account totals data'!S34/Z34</f>
        <v>0.17466666666666666</v>
      </c>
      <c r="T34" s="12">
        <f>'Account totals data'!T34/Z34</f>
        <v>0.16933333333333334</v>
      </c>
      <c r="U34" s="33">
        <v>4418</v>
      </c>
      <c r="V34" s="1"/>
      <c r="W34">
        <v>4527</v>
      </c>
      <c r="Y34" s="16" t="s">
        <v>35</v>
      </c>
      <c r="Z34" s="17">
        <v>4500</v>
      </c>
    </row>
    <row r="35" spans="1:26" x14ac:dyDescent="0.35">
      <c r="A35" s="1" t="s">
        <v>36</v>
      </c>
      <c r="B35" s="12">
        <f>'[1]Account totals data'!B35/W35</f>
        <v>0.25756336876533115</v>
      </c>
      <c r="C35" s="12">
        <f>'[1]Account totals data'!C35/W35</f>
        <v>0.25382548767667329</v>
      </c>
      <c r="D35" s="12">
        <f>'[1]Account totals data'!D35/W35</f>
        <v>0.24599929914729587</v>
      </c>
      <c r="E35" s="12">
        <f>'[1]Account totals data'!E35/W35</f>
        <v>0.26655764513491415</v>
      </c>
      <c r="F35" s="12">
        <f>'[1]Account totals data'!F35/W35</f>
        <v>0.26912743838336645</v>
      </c>
      <c r="G35" s="12">
        <f>'[1]Account totals data'!G35/W35</f>
        <v>0.26994509987151033</v>
      </c>
      <c r="H35" s="12">
        <f>'[1]Account totals data'!H35/W35</f>
        <v>0.25721294241326947</v>
      </c>
      <c r="I35" s="12">
        <f>'[1]Account totals data'!I35/W35</f>
        <v>0.2388739633220418</v>
      </c>
      <c r="J35" s="12">
        <f>'[1]Account totals data'!J35/W35</f>
        <v>0.23396799439317836</v>
      </c>
      <c r="K35" s="12">
        <f>'[1]Account totals data'!K35/W35</f>
        <v>0.22801074640812991</v>
      </c>
      <c r="L35" s="12">
        <f>'[1]Account totals data'!L35/W35</f>
        <v>0.22602499707978041</v>
      </c>
      <c r="M35" s="12">
        <f>'[1]Account totals data'!M35/W35</f>
        <v>0.22801074640812991</v>
      </c>
      <c r="N35" s="12">
        <f>'[1]Account totals data'!N35/W35</f>
        <v>0.22707627613596543</v>
      </c>
      <c r="O35" s="12">
        <f>'[1]Account totals data'!O35/Z35</f>
        <v>0.20549927641099855</v>
      </c>
      <c r="P35" s="12">
        <f>'[1]Account totals data'!P35/Z35</f>
        <v>0.20627852610486475</v>
      </c>
      <c r="Q35" s="12">
        <f>'Account totals data'!Q35/Z35</f>
        <v>0.20627852610486475</v>
      </c>
      <c r="R35" s="12">
        <f>'Account totals data'!R35/Z35</f>
        <v>0.21329177334966046</v>
      </c>
      <c r="S35" s="12">
        <f>'Account totals data'!S35/Z35</f>
        <v>0.20984081041968161</v>
      </c>
      <c r="T35" s="12">
        <f>'Account totals data'!T35/Z35</f>
        <v>0.20839363241678727</v>
      </c>
      <c r="U35" s="33">
        <v>8357</v>
      </c>
      <c r="V35" s="1"/>
      <c r="W35" s="14">
        <v>8561</v>
      </c>
      <c r="X35" s="15"/>
      <c r="Y35" s="16" t="s">
        <v>108</v>
      </c>
      <c r="Z35" s="17">
        <v>8983</v>
      </c>
    </row>
    <row r="36" spans="1:26" x14ac:dyDescent="0.35">
      <c r="A36" s="1" t="s">
        <v>37</v>
      </c>
      <c r="B36" s="12">
        <f>'[1]Account totals data'!B36/W36</f>
        <v>9.8509632860777893E-2</v>
      </c>
      <c r="C36" s="12">
        <f>'[1]Account totals data'!C36/W36</f>
        <v>9.8873137041075976E-2</v>
      </c>
      <c r="D36" s="12">
        <f>'[1]Account totals data'!D36/W36</f>
        <v>9.8146128680479824E-2</v>
      </c>
      <c r="E36" s="12">
        <f>'[1]Account totals data'!E36/W36</f>
        <v>9.8509632860777893E-2</v>
      </c>
      <c r="F36" s="12">
        <f>'[1]Account totals data'!F36/W36</f>
        <v>9.7782624500181756E-2</v>
      </c>
      <c r="G36" s="12">
        <f>'[1]Account totals data'!G36/W36</f>
        <v>0.10032715376226826</v>
      </c>
      <c r="H36" s="12">
        <f>'[1]Account totals data'!H36/W36</f>
        <v>9.7782624500181756E-2</v>
      </c>
      <c r="I36" s="12">
        <f>'[1]Account totals data'!I36/W36</f>
        <v>9.5601599418393315E-2</v>
      </c>
      <c r="J36" s="12">
        <f>'[1]Account totals data'!J36/W36</f>
        <v>8.5786986550345334E-2</v>
      </c>
      <c r="K36" s="12">
        <f>'[1]Account totals data'!K36/W36</f>
        <v>8.4332969829153032E-2</v>
      </c>
      <c r="L36" s="12">
        <f>'[1]Account totals data'!L36/W36</f>
        <v>8.1424936386768454E-2</v>
      </c>
      <c r="M36" s="12">
        <f>'[1]Account totals data'!M36/W36</f>
        <v>8.1788440567066523E-2</v>
      </c>
      <c r="N36" s="12">
        <f>'[1]Account totals data'!N36/W36</f>
        <v>8.3605961468556894E-2</v>
      </c>
      <c r="O36" s="12">
        <f>'[1]Account totals data'!O36/Z36</f>
        <v>7.9465776293823037E-2</v>
      </c>
      <c r="P36" s="12">
        <f>'[1]Account totals data'!P36/Z36</f>
        <v>7.9131886477462443E-2</v>
      </c>
      <c r="Q36" s="12">
        <f>'Account totals data'!Q36/Z36</f>
        <v>7.9131886477462443E-2</v>
      </c>
      <c r="R36" s="12">
        <f>'Account totals data'!R36/Z36</f>
        <v>7.8797996661101835E-2</v>
      </c>
      <c r="S36" s="12">
        <f>'Account totals data'!S36/Z36</f>
        <v>7.9131886477462443E-2</v>
      </c>
      <c r="T36" s="12">
        <f>'Account totals data'!T36/Z36</f>
        <v>8.5141903171953262E-2</v>
      </c>
      <c r="U36" s="33">
        <v>2609</v>
      </c>
      <c r="V36" s="1"/>
      <c r="W36" s="14">
        <v>2751</v>
      </c>
      <c r="X36" s="15"/>
      <c r="Y36" s="16" t="s">
        <v>37</v>
      </c>
      <c r="Z36" s="17">
        <v>2995</v>
      </c>
    </row>
    <row r="37" spans="1:26" x14ac:dyDescent="0.35">
      <c r="A37" s="1" t="s">
        <v>38</v>
      </c>
      <c r="B37" s="12">
        <f>'[1]Account totals data'!B37/W37</f>
        <v>0.12363304981773998</v>
      </c>
      <c r="C37" s="12">
        <f>'[1]Account totals data'!C37/W37</f>
        <v>0.12196233292831106</v>
      </c>
      <c r="D37" s="12">
        <f>'[1]Account totals data'!D37/W37</f>
        <v>0.12165856622114216</v>
      </c>
      <c r="E37" s="12">
        <f>'[1]Account totals data'!E37/W37</f>
        <v>0.12165856622114216</v>
      </c>
      <c r="F37" s="12">
        <f>'[1]Account totals data'!F37/W37</f>
        <v>0.12074726609963549</v>
      </c>
      <c r="G37" s="12">
        <f>'[1]Account totals data'!G37/W37</f>
        <v>0.12044349939246658</v>
      </c>
      <c r="H37" s="12">
        <f>'[1]Account totals data'!H37/W37</f>
        <v>0.12135479951397327</v>
      </c>
      <c r="I37" s="12">
        <f>'[1]Account totals data'!I37/W37</f>
        <v>0.12378493317132443</v>
      </c>
      <c r="J37" s="12">
        <f>'[1]Account totals data'!J37/W37</f>
        <v>0.12621506682867559</v>
      </c>
      <c r="K37" s="12">
        <f>'[1]Account totals data'!K37/W37</f>
        <v>0.12743013365735115</v>
      </c>
      <c r="L37" s="12">
        <f>'[1]Account totals data'!L37/W37</f>
        <v>0.12879708383961117</v>
      </c>
      <c r="M37" s="12">
        <f>'[1]Account totals data'!M37/W37</f>
        <v>0.13213851761846901</v>
      </c>
      <c r="N37" s="12">
        <f>'[1]Account totals data'!N37/W37</f>
        <v>0.13320170109356014</v>
      </c>
      <c r="O37" s="12">
        <f>'[1]Account totals data'!O37/Z37</f>
        <v>0.1274888984386191</v>
      </c>
      <c r="P37" s="12">
        <f>'[1]Account totals data'!P37/Z37</f>
        <v>0.13049706345795731</v>
      </c>
      <c r="Q37" s="12">
        <f>'Account totals data'!Q37/Z37</f>
        <v>0.13049706345795731</v>
      </c>
      <c r="R37" s="12">
        <f>'Account totals data'!R37/Z37</f>
        <v>0.13207276894427733</v>
      </c>
      <c r="S37" s="12">
        <f>'Account totals data'!S37/Z37</f>
        <v>0.1274888984386191</v>
      </c>
      <c r="T37" s="12">
        <f>'Account totals data'!T37/Z37</f>
        <v>0.12634293081220455</v>
      </c>
      <c r="U37" s="33">
        <v>6315</v>
      </c>
      <c r="V37" s="1"/>
      <c r="W37" s="14">
        <v>6584</v>
      </c>
      <c r="X37" s="15"/>
      <c r="Y37" s="16" t="s">
        <v>109</v>
      </c>
      <c r="Z37" s="17">
        <v>6981</v>
      </c>
    </row>
    <row r="38" spans="1:26" x14ac:dyDescent="0.35">
      <c r="A38" s="1" t="s">
        <v>110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33"/>
      <c r="V38" s="1"/>
      <c r="Y38" s="16"/>
      <c r="Z38" s="17"/>
    </row>
    <row r="39" spans="1:26" x14ac:dyDescent="0.35">
      <c r="A39" s="1" t="s">
        <v>40</v>
      </c>
      <c r="B39" s="12">
        <f>'[1]Account totals data'!B39/W39</f>
        <v>0.23005807751570465</v>
      </c>
      <c r="C39" s="12">
        <f>'[1]Account totals data'!C39/W39</f>
        <v>0.22626526016356524</v>
      </c>
      <c r="D39" s="12">
        <f>'[1]Account totals data'!D39/W39</f>
        <v>0.22116866184662795</v>
      </c>
      <c r="E39" s="12">
        <f>'[1]Account totals data'!E39/W39</f>
        <v>0.21690174232547113</v>
      </c>
      <c r="F39" s="12">
        <f>'[1]Account totals data'!F39/W39</f>
        <v>0.21251629726205998</v>
      </c>
      <c r="G39" s="12">
        <f>'[1]Account totals data'!G39/W39</f>
        <v>0.20753822448737702</v>
      </c>
      <c r="H39" s="12">
        <f>'[1]Account totals data'!H39/W39</f>
        <v>0.20741969894512266</v>
      </c>
      <c r="I39" s="12">
        <f>'[1]Account totals data'!I39/W39</f>
        <v>0.20042669195211568</v>
      </c>
      <c r="J39" s="12">
        <f>'[1]Account totals data'!J39/W39</f>
        <v>0.18975939314922366</v>
      </c>
      <c r="K39" s="12">
        <f>'[1]Account totals data'!K39/W39</f>
        <v>0.18134407964916441</v>
      </c>
      <c r="L39" s="12">
        <f>'[1]Account totals data'!L39/W39</f>
        <v>0.17909209434633164</v>
      </c>
      <c r="M39" s="12">
        <f>'[1]Account totals data'!M39/W39</f>
        <v>0.17826241555055114</v>
      </c>
      <c r="N39" s="12">
        <f>'[1]Account totals data'!N39/W39</f>
        <v>0.17992177314211213</v>
      </c>
      <c r="O39" s="12">
        <f>'[1]Account totals data'!O39/Z39</f>
        <v>0.1647373107747106</v>
      </c>
      <c r="P39" s="12">
        <f>'[1]Account totals data'!P39/Z39</f>
        <v>0.1616206589492431</v>
      </c>
      <c r="Q39" s="12">
        <f>'Account totals data'!Q39/Z39</f>
        <v>0.1616206589492431</v>
      </c>
      <c r="R39" s="12">
        <f>'Account totals data'!R39/Z39</f>
        <v>0.16195458593054318</v>
      </c>
      <c r="S39" s="12">
        <f>'Account totals data'!S39/Z39</f>
        <v>0.16239982190560998</v>
      </c>
      <c r="T39" s="12">
        <f>'Account totals data'!T39/Z39</f>
        <v>0.15939447907390916</v>
      </c>
      <c r="U39" s="33">
        <v>8098</v>
      </c>
      <c r="V39" s="1"/>
      <c r="W39" s="14">
        <v>8437</v>
      </c>
      <c r="X39" s="15"/>
      <c r="Y39" s="16" t="s">
        <v>40</v>
      </c>
      <c r="Z39" s="17">
        <v>8984</v>
      </c>
    </row>
    <row r="40" spans="1:26" x14ac:dyDescent="0.35">
      <c r="A40" s="1" t="s">
        <v>41</v>
      </c>
      <c r="B40" s="12">
        <f>'[1]Account totals data'!B40/W40</f>
        <v>0.1857707509881423</v>
      </c>
      <c r="C40" s="12">
        <f>'[1]Account totals data'!C40/W40</f>
        <v>0.18433345310815666</v>
      </c>
      <c r="D40" s="12">
        <f>'[1]Account totals data'!D40/W40</f>
        <v>0.18181818181818182</v>
      </c>
      <c r="E40" s="12">
        <f>'[1]Account totals data'!E40/W40</f>
        <v>0.18253683075817465</v>
      </c>
      <c r="F40" s="12">
        <f>'[1]Account totals data'!F40/W40</f>
        <v>0.18181818181818182</v>
      </c>
      <c r="G40" s="12">
        <f>'[1]Account totals data'!G40/W40</f>
        <v>0.18217750628817822</v>
      </c>
      <c r="H40" s="12">
        <f>'[1]Account totals data'!H40/W40</f>
        <v>0.1814588573481854</v>
      </c>
      <c r="I40" s="12">
        <f>'[1]Account totals data'!I40/W40</f>
        <v>0.17894358605821056</v>
      </c>
      <c r="J40" s="12">
        <f>'[1]Account totals data'!J40/W40</f>
        <v>0.181099532878189</v>
      </c>
      <c r="K40" s="12">
        <f>'[1]Account totals data'!K40/W40</f>
        <v>0.17930291052820696</v>
      </c>
      <c r="L40" s="12">
        <f>'[1]Account totals data'!L40/W40</f>
        <v>0.1807402084081926</v>
      </c>
      <c r="M40" s="12">
        <f>'[1]Account totals data'!M40/W40</f>
        <v>0.17786561264822134</v>
      </c>
      <c r="N40" s="12">
        <f>'[1]Account totals data'!N40/W40</f>
        <v>0.17786561264822134</v>
      </c>
      <c r="O40" s="12">
        <f>'[1]Account totals data'!O40/Z40</f>
        <v>0.17009787377657778</v>
      </c>
      <c r="P40" s="12">
        <f>'[1]Account totals data'!P40/Z40</f>
        <v>0.16773540330745865</v>
      </c>
      <c r="Q40" s="12">
        <f>'Account totals data'!Q40/Z40</f>
        <v>0.16773540330745865</v>
      </c>
      <c r="R40" s="12">
        <f>'Account totals data'!R40/Z40</f>
        <v>0.16537293283833951</v>
      </c>
      <c r="S40" s="12">
        <f>'Account totals data'!S40/Z40</f>
        <v>0.16773540330745865</v>
      </c>
      <c r="T40" s="12">
        <f>'Account totals data'!T40/Z40</f>
        <v>0.16739790752615594</v>
      </c>
      <c r="U40" s="33">
        <v>2670</v>
      </c>
      <c r="V40" s="1"/>
      <c r="W40" s="14">
        <v>2783</v>
      </c>
      <c r="X40" s="15"/>
      <c r="Y40" s="16" t="s">
        <v>41</v>
      </c>
      <c r="Z40" s="17">
        <v>2963</v>
      </c>
    </row>
    <row r="41" spans="1:26" x14ac:dyDescent="0.35">
      <c r="A41" s="1" t="s">
        <v>42</v>
      </c>
      <c r="B41" s="12">
        <f>'[1]Account totals data'!B41/W41</f>
        <v>0.20757223513782797</v>
      </c>
      <c r="C41" s="12">
        <f>'[1]Account totals data'!C41/W41</f>
        <v>0.20591165725672533</v>
      </c>
      <c r="D41" s="12">
        <f>'[1]Account totals data'!D41/W41</f>
        <v>0.2092328130189306</v>
      </c>
      <c r="E41" s="12">
        <f>'[1]Account totals data'!E41/W41</f>
        <v>0.21255396878113583</v>
      </c>
      <c r="F41" s="12">
        <f>'[1]Account totals data'!F41/W41</f>
        <v>0.22451012952507474</v>
      </c>
      <c r="G41" s="12">
        <f>'[1]Account totals data'!G41/W41</f>
        <v>0.22882763201594156</v>
      </c>
      <c r="H41" s="12">
        <f>'[1]Account totals data'!H41/W41</f>
        <v>0.23248090335436733</v>
      </c>
      <c r="I41" s="12">
        <f>'[1]Account totals data'!I41/W41</f>
        <v>0.24709398870807042</v>
      </c>
      <c r="J41" s="12">
        <f>'[1]Account totals data'!J41/W41</f>
        <v>0.25207572235137826</v>
      </c>
      <c r="K41" s="12">
        <f>'[1]Account totals data'!K41/W41</f>
        <v>0.25539687811358353</v>
      </c>
      <c r="L41" s="12">
        <f>'[1]Account totals data'!L41/W41</f>
        <v>0.25871803387578879</v>
      </c>
      <c r="M41" s="12">
        <f>'[1]Account totals data'!M41/W41</f>
        <v>0.26170707406177351</v>
      </c>
      <c r="N41" s="12">
        <f>'[1]Account totals data'!N41/W41</f>
        <v>0.27000996346728662</v>
      </c>
      <c r="O41" s="12">
        <f>'[1]Account totals data'!O41/Z41</f>
        <v>0.26506765067650678</v>
      </c>
      <c r="P41" s="12">
        <f>'[1]Account totals data'!P41/Z41</f>
        <v>0.26599015990159902</v>
      </c>
      <c r="Q41" s="12">
        <f>'Account totals data'!Q41/Z41</f>
        <v>0.26599015990159902</v>
      </c>
      <c r="R41" s="12">
        <f>'Account totals data'!R41/Z41</f>
        <v>0.26722017220172201</v>
      </c>
      <c r="S41" s="12">
        <f>'Account totals data'!S41/Z41</f>
        <v>0.26537515375153753</v>
      </c>
      <c r="T41" s="12">
        <f>'Account totals data'!T41/Z41</f>
        <v>0.26230012300123001</v>
      </c>
      <c r="U41" s="33">
        <v>2899</v>
      </c>
      <c r="V41" s="1"/>
      <c r="W41" s="14">
        <v>3011</v>
      </c>
      <c r="X41" s="15"/>
      <c r="Y41" s="16" t="s">
        <v>42</v>
      </c>
      <c r="Z41" s="17">
        <v>3252</v>
      </c>
    </row>
    <row r="42" spans="1:26" x14ac:dyDescent="0.35">
      <c r="A42" s="1" t="s">
        <v>43</v>
      </c>
      <c r="B42" s="12">
        <f>'[1]Account totals data'!B42/W42</f>
        <v>0.23663994655978624</v>
      </c>
      <c r="C42" s="12">
        <f>'[1]Account totals data'!C42/W42</f>
        <v>0.23908928969049209</v>
      </c>
      <c r="D42" s="12">
        <f>'[1]Account totals data'!D42/W42</f>
        <v>0.24187263415720331</v>
      </c>
      <c r="E42" s="12">
        <f>'[1]Account totals data'!E42/W42</f>
        <v>0.24337564016922733</v>
      </c>
      <c r="F42" s="12">
        <f>'[1]Account totals data'!F42/W42</f>
        <v>0.24270763749721666</v>
      </c>
      <c r="G42" s="12">
        <f>'[1]Account totals data'!G42/W42</f>
        <v>0.2446559786239145</v>
      </c>
      <c r="H42" s="12">
        <f>'[1]Account totals data'!H42/W42</f>
        <v>0.24777332442663105</v>
      </c>
      <c r="I42" s="12">
        <f>'[1]Account totals data'!I42/W42</f>
        <v>0.2483856602093075</v>
      </c>
      <c r="J42" s="12">
        <f>'[1]Account totals data'!J42/W42</f>
        <v>0.24643731908260966</v>
      </c>
      <c r="K42" s="12">
        <f>'[1]Account totals data'!K42/W42</f>
        <v>0.24504564684925406</v>
      </c>
      <c r="L42" s="12">
        <f>'[1]Account totals data'!L42/W42</f>
        <v>0.24615898463593855</v>
      </c>
      <c r="M42" s="12">
        <f>'[1]Account totals data'!M42/W42</f>
        <v>0.2476619906479626</v>
      </c>
      <c r="N42" s="12">
        <f>'[1]Account totals data'!N42/W42</f>
        <v>0.2507236695613449</v>
      </c>
      <c r="O42" s="12">
        <f>'[1]Account totals data'!O42/Z42</f>
        <v>0.23788245189780255</v>
      </c>
      <c r="P42" s="12">
        <f>'[1]Account totals data'!P42/Z42</f>
        <v>0.23735674482178531</v>
      </c>
      <c r="Q42" s="12">
        <f>'Account totals data'!Q42/Z42</f>
        <v>0.23735674482178531</v>
      </c>
      <c r="R42" s="12">
        <f>'Account totals data'!R42/Z42</f>
        <v>0.23414993165808012</v>
      </c>
      <c r="S42" s="12">
        <f>'Account totals data'!S42/Z42</f>
        <v>0.23420250236568185</v>
      </c>
      <c r="T42" s="12">
        <f>'Account totals data'!T42/Z42</f>
        <v>0.23535905793291978</v>
      </c>
      <c r="U42" s="33">
        <v>17412</v>
      </c>
      <c r="V42" s="1"/>
      <c r="W42" s="14">
        <v>17964</v>
      </c>
      <c r="X42" s="15"/>
      <c r="Y42" s="16" t="s">
        <v>43</v>
      </c>
      <c r="Z42" s="17">
        <v>19022</v>
      </c>
    </row>
    <row r="43" spans="1:26" x14ac:dyDescent="0.35">
      <c r="A43" s="1" t="s">
        <v>44</v>
      </c>
      <c r="B43" s="12">
        <f>'[1]Account totals data'!B43/W43</f>
        <v>0.34028605482717522</v>
      </c>
      <c r="C43" s="12">
        <f>'[1]Account totals data'!C43/W43</f>
        <v>0.34266984505363529</v>
      </c>
      <c r="D43" s="12">
        <f>'[1]Account totals data'!D43/W43</f>
        <v>0.34684147794994041</v>
      </c>
      <c r="E43" s="12">
        <f>'[1]Account totals data'!E43/W43</f>
        <v>0.34862932061978547</v>
      </c>
      <c r="F43" s="12">
        <f>'[1]Account totals data'!F43/W43</f>
        <v>0.34862932061978547</v>
      </c>
      <c r="G43" s="12">
        <f>'[1]Account totals data'!G43/W43</f>
        <v>0.3498212157330155</v>
      </c>
      <c r="H43" s="12">
        <f>'[1]Account totals data'!H43/W43</f>
        <v>0.35458879618593564</v>
      </c>
      <c r="I43" s="12">
        <f>'[1]Account totals data'!I43/W43</f>
        <v>0.35578069129916567</v>
      </c>
      <c r="J43" s="12">
        <f>'[1]Account totals data'!J43/W43</f>
        <v>0.37306317044100118</v>
      </c>
      <c r="K43" s="12">
        <f>'[1]Account totals data'!K43/W43</f>
        <v>0.38855780691299163</v>
      </c>
      <c r="L43" s="12">
        <f>'[1]Account totals data'!L43/W43</f>
        <v>0.43861740166865315</v>
      </c>
      <c r="M43" s="12">
        <f>'[1]Account totals data'!M43/W43</f>
        <v>0.45589988081048866</v>
      </c>
      <c r="N43" s="12">
        <f>'[1]Account totals data'!N43/W43</f>
        <v>0.46901072705601909</v>
      </c>
      <c r="O43" s="12">
        <f>'[1]Account totals data'!O43/Z43</f>
        <v>0.44432194046306506</v>
      </c>
      <c r="P43" s="12">
        <f>'[1]Account totals data'!P43/Z43</f>
        <v>0.4459757442116869</v>
      </c>
      <c r="Q43" s="12">
        <f>'Account totals data'!Q43/Z43</f>
        <v>0.4459757442116869</v>
      </c>
      <c r="R43" s="12">
        <f>'Account totals data'!R43/Z43</f>
        <v>0.43384785005512677</v>
      </c>
      <c r="S43" s="12">
        <f>'Account totals data'!S43/Z43</f>
        <v>0.43605292171995591</v>
      </c>
      <c r="T43" s="12">
        <f>'Account totals data'!T43/Z43</f>
        <v>0.44652701212789414</v>
      </c>
      <c r="U43" s="33">
        <v>1627</v>
      </c>
      <c r="V43" s="1"/>
      <c r="W43" s="14">
        <v>1678</v>
      </c>
      <c r="X43" s="15"/>
      <c r="Y43" s="16" t="s">
        <v>111</v>
      </c>
      <c r="Z43" s="17">
        <v>1814</v>
      </c>
    </row>
    <row r="44" spans="1:26" x14ac:dyDescent="0.35">
      <c r="A44" s="1" t="s">
        <v>45</v>
      </c>
      <c r="B44" s="12">
        <f>'[1]Account totals data'!B44/W44</f>
        <v>0.13203031511767052</v>
      </c>
      <c r="C44" s="12">
        <f>'[1]Account totals data'!C44/W44</f>
        <v>0.13274830474670921</v>
      </c>
      <c r="D44" s="12">
        <f>'[1]Account totals data'!D44/W44</f>
        <v>0.13298763462305543</v>
      </c>
      <c r="E44" s="12">
        <f>'[1]Account totals data'!E44/W44</f>
        <v>0.13027522935779817</v>
      </c>
      <c r="F44" s="12">
        <f>'[1]Account totals data'!F44/W44</f>
        <v>0.1303550059832469</v>
      </c>
      <c r="G44" s="12">
        <f>'[1]Account totals data'!G44/W44</f>
        <v>0.13171120861587554</v>
      </c>
      <c r="H44" s="12">
        <f>'[1]Account totals data'!H44/W44</f>
        <v>0.13171120861587554</v>
      </c>
      <c r="I44" s="12">
        <f>'[1]Account totals data'!I44/W44</f>
        <v>0.13099321898683686</v>
      </c>
      <c r="J44" s="12">
        <f>'[1]Account totals data'!J44/W44</f>
        <v>0.132189868368568</v>
      </c>
      <c r="K44" s="12">
        <f>'[1]Account totals data'!K44/W44</f>
        <v>0.12796170721978462</v>
      </c>
      <c r="L44" s="12">
        <f>'[1]Account totals data'!L44/W44</f>
        <v>0.12477064220183487</v>
      </c>
      <c r="M44" s="12">
        <f>'[1]Account totals data'!M44/W44</f>
        <v>0.12477064220183487</v>
      </c>
      <c r="N44" s="12">
        <f>'[1]Account totals data'!N44/W44</f>
        <v>0.12652572796170722</v>
      </c>
      <c r="O44" s="12">
        <f>'[1]Account totals data'!O44/Z44</f>
        <v>0.11881410496368945</v>
      </c>
      <c r="P44" s="12">
        <f>'[1]Account totals data'!P44/Z44</f>
        <v>0.11709216141349105</v>
      </c>
      <c r="Q44" s="12">
        <f>'Account totals data'!Q44/Z44</f>
        <v>0.11709216141349105</v>
      </c>
      <c r="R44" s="12">
        <f>'Account totals data'!R44/Z44</f>
        <v>0.11656809163734372</v>
      </c>
      <c r="S44" s="12">
        <f>'Account totals data'!S44/Z44</f>
        <v>0.11664295874822191</v>
      </c>
      <c r="T44" s="12">
        <f>'Account totals data'!T44/Z44</f>
        <v>0.1158194205285618</v>
      </c>
      <c r="U44" s="33">
        <v>6896</v>
      </c>
      <c r="V44" s="1">
        <v>12162</v>
      </c>
      <c r="W44" s="14">
        <v>12535</v>
      </c>
      <c r="X44" s="15" t="s">
        <v>112</v>
      </c>
      <c r="Y44" s="16" t="s">
        <v>113</v>
      </c>
      <c r="Z44" s="17">
        <v>13357</v>
      </c>
    </row>
    <row r="45" spans="1:26" x14ac:dyDescent="0.35">
      <c r="A45" s="1" t="s">
        <v>46</v>
      </c>
      <c r="B45" s="12">
        <f>'[1]Account totals data'!B45/W45</f>
        <v>0.10299869621903521</v>
      </c>
      <c r="C45" s="12">
        <f>'[1]Account totals data'!C45/W45</f>
        <v>9.9087353324641456E-2</v>
      </c>
      <c r="D45" s="12">
        <f>'[1]Account totals data'!D45/W45</f>
        <v>9.647979139504563E-2</v>
      </c>
      <c r="E45" s="12">
        <f>'[1]Account totals data'!E45/W45</f>
        <v>9.7131681877444587E-2</v>
      </c>
      <c r="F45" s="12">
        <f>'[1]Account totals data'!F45/W45</f>
        <v>9.2568448500651893E-2</v>
      </c>
      <c r="G45" s="12">
        <f>'[1]Account totals data'!G45/W45</f>
        <v>9.3220338983050849E-2</v>
      </c>
      <c r="H45" s="12">
        <f>'[1]Account totals data'!H45/W45</f>
        <v>9.5827900912646674E-2</v>
      </c>
      <c r="I45" s="12">
        <f>'[1]Account totals data'!I45/W45</f>
        <v>0.10495436766623208</v>
      </c>
      <c r="J45" s="12">
        <f>'[1]Account totals data'!J45/W45</f>
        <v>9.8435462842242499E-2</v>
      </c>
      <c r="K45" s="12">
        <f>'[1]Account totals data'!K45/W45</f>
        <v>9.4524119947848761E-2</v>
      </c>
      <c r="L45" s="12">
        <f>'[1]Account totals data'!L45/W45</f>
        <v>9.4524119947848761E-2</v>
      </c>
      <c r="M45" s="12">
        <f>'[1]Account totals data'!M45/W45</f>
        <v>9.5176010430247718E-2</v>
      </c>
      <c r="N45" s="12">
        <f>'[1]Account totals data'!N45/W45</f>
        <v>9.3872229465449805E-2</v>
      </c>
      <c r="O45" s="12">
        <f>'[1]Account totals data'!O45/Z45</f>
        <v>8.8253968253968251E-2</v>
      </c>
      <c r="P45" s="12">
        <f>'[1]Account totals data'!P45/Z45</f>
        <v>8.3809523809523806E-2</v>
      </c>
      <c r="Q45" s="12">
        <f>'Account totals data'!Q45/Z45</f>
        <v>8.3809523809523806E-2</v>
      </c>
      <c r="R45" s="12">
        <f>'Account totals data'!R45/Z45</f>
        <v>8.2539682539682538E-2</v>
      </c>
      <c r="S45" s="12">
        <f>'Account totals data'!S45/Z45</f>
        <v>8.2539682539682538E-2</v>
      </c>
      <c r="T45" s="12">
        <f>'Account totals data'!T45/Z45</f>
        <v>8.5079365079365074E-2</v>
      </c>
      <c r="U45" s="33">
        <v>1488</v>
      </c>
      <c r="V45" s="1"/>
      <c r="W45" s="14">
        <v>1534</v>
      </c>
      <c r="Y45" s="16" t="s">
        <v>46</v>
      </c>
      <c r="Z45" s="17">
        <v>1575</v>
      </c>
    </row>
    <row r="46" spans="1:26" x14ac:dyDescent="0.35">
      <c r="A46" s="1" t="s">
        <v>47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33"/>
      <c r="V46" s="1"/>
      <c r="X46" s="15"/>
      <c r="Y46" s="16"/>
      <c r="Z46" s="17"/>
    </row>
    <row r="47" spans="1:26" x14ac:dyDescent="0.35">
      <c r="A47" s="1" t="s">
        <v>48</v>
      </c>
      <c r="B47" s="12">
        <f>'[1]Account totals data'!B47/W47</f>
        <v>0.214893986791797</v>
      </c>
      <c r="C47" s="12">
        <f>'[1]Account totals data'!C47/W47</f>
        <v>0.20985401459854014</v>
      </c>
      <c r="D47" s="12">
        <f>'[1]Account totals data'!D47/W47</f>
        <v>0.20494438651372959</v>
      </c>
      <c r="E47" s="12">
        <f>'[1]Account totals data'!E47/W47</f>
        <v>0.2023375043448036</v>
      </c>
      <c r="F47" s="12">
        <f>'[1]Account totals data'!F47/W47</f>
        <v>0.2035106013208203</v>
      </c>
      <c r="G47" s="12">
        <f>'[1]Account totals data'!G47/W47</f>
        <v>0.20533541883906847</v>
      </c>
      <c r="H47" s="12">
        <f>'[1]Account totals data'!H47/W47</f>
        <v>0.21311261730969761</v>
      </c>
      <c r="I47" s="12">
        <f>'[1]Account totals data'!I47/W47</f>
        <v>0.20828988529718456</v>
      </c>
      <c r="J47" s="12">
        <f>'[1]Account totals data'!J47/W47</f>
        <v>0.19742787625999306</v>
      </c>
      <c r="K47" s="12">
        <f>'[1]Account totals data'!K47/W47</f>
        <v>0.1837851929092805</v>
      </c>
      <c r="L47" s="12">
        <f>'[1]Account totals data'!L47/W47</f>
        <v>0.18278588807785889</v>
      </c>
      <c r="M47" s="12">
        <f>'[1]Account totals data'!M47/W47</f>
        <v>0.18265554396941258</v>
      </c>
      <c r="N47" s="12">
        <f>'[1]Account totals data'!N47/W47</f>
        <v>0.18400243309002434</v>
      </c>
      <c r="O47" s="12">
        <f>'[1]Account totals data'!O47/Z47</f>
        <v>0.18604651162790697</v>
      </c>
      <c r="P47" s="12">
        <f>'[1]Account totals data'!P47/Z47</f>
        <v>0.18596404420254001</v>
      </c>
      <c r="Q47" s="12">
        <f>'Account totals data'!Q47/Z47</f>
        <v>0.18596404420254001</v>
      </c>
      <c r="R47" s="12">
        <f>'Account totals data'!R47/Z47</f>
        <v>0.18703612073231074</v>
      </c>
      <c r="S47" s="12">
        <f>'Account totals data'!S47/Z47</f>
        <v>0.18806696354939798</v>
      </c>
      <c r="T47" s="12">
        <f>'Account totals data'!T47/Z47</f>
        <v>0.19610753752267854</v>
      </c>
      <c r="U47" s="33">
        <v>21121</v>
      </c>
      <c r="V47" s="1"/>
      <c r="W47" s="14">
        <v>23016</v>
      </c>
      <c r="X47" s="15"/>
      <c r="Y47" s="16" t="s">
        <v>48</v>
      </c>
      <c r="Z47" s="17">
        <v>24252</v>
      </c>
    </row>
    <row r="48" spans="1:26" x14ac:dyDescent="0.35">
      <c r="A48" s="1" t="s">
        <v>49</v>
      </c>
      <c r="B48" s="12">
        <f>'[1]Account totals data'!B48/W48</f>
        <v>0.19052347850758972</v>
      </c>
      <c r="C48" s="12">
        <f>'[1]Account totals data'!C48/W48</f>
        <v>0.1858419633990637</v>
      </c>
      <c r="D48" s="12">
        <f>'[1]Account totals data'!D48/W48</f>
        <v>0.18413959426869059</v>
      </c>
      <c r="E48" s="12">
        <f>'[1]Account totals data'!E48/W48</f>
        <v>0.18229536104411972</v>
      </c>
      <c r="F48" s="12">
        <f>'[1]Account totals data'!F48/W48</f>
        <v>0.18130231238473543</v>
      </c>
      <c r="G48" s="12">
        <f>'[1]Account totals data'!G48/W48</f>
        <v>0.18186976876152647</v>
      </c>
      <c r="H48" s="12">
        <f>'[1]Account totals data'!H48/W48</f>
        <v>0.17959994325436232</v>
      </c>
      <c r="I48" s="12">
        <f>'[1]Account totals data'!I48/W48</f>
        <v>0.17945807916016457</v>
      </c>
      <c r="J48" s="12">
        <f>'[1]Account totals data'!J48/W48</f>
        <v>0.17775571002979146</v>
      </c>
      <c r="K48" s="12">
        <f>'[1]Account totals data'!K48/W48</f>
        <v>0.1710880976024968</v>
      </c>
      <c r="L48" s="12">
        <f>'[1]Account totals data'!L48/V48</f>
        <v>0.1380418809698751</v>
      </c>
      <c r="M48" s="12">
        <f>'[1]Account totals data'!M48/V48</f>
        <v>0.1362049963262307</v>
      </c>
      <c r="N48" s="12">
        <f>'[1]Account totals data'!N48/W48</f>
        <v>0.21052631578947367</v>
      </c>
      <c r="O48" s="12">
        <f>'[1]Account totals data'!O48/Z48</f>
        <v>0.19274680993955676</v>
      </c>
      <c r="P48" s="12">
        <f>'[1]Account totals data'!P48/Z48</f>
        <v>0.19220953660174614</v>
      </c>
      <c r="Q48" s="12">
        <f>'Account totals data'!Q48/Z48</f>
        <v>0.19220953660174614</v>
      </c>
      <c r="R48" s="12">
        <f>'Account totals data'!R48/Z48</f>
        <v>0.19073203492276697</v>
      </c>
      <c r="S48" s="12">
        <f>'Account totals data'!S48/Z48</f>
        <v>0.19247817327065145</v>
      </c>
      <c r="T48" s="12">
        <f>'Account totals data'!T48/Z48</f>
        <v>0.1926124916051041</v>
      </c>
      <c r="U48" s="33">
        <v>6935</v>
      </c>
      <c r="V48" s="1">
        <v>10888</v>
      </c>
      <c r="W48" s="14">
        <v>7049</v>
      </c>
      <c r="X48" s="15" t="s">
        <v>114</v>
      </c>
      <c r="Y48" s="16" t="s">
        <v>115</v>
      </c>
      <c r="Z48" s="17">
        <v>7445</v>
      </c>
    </row>
    <row r="49" spans="1:26" x14ac:dyDescent="0.35">
      <c r="A49" s="1" t="s">
        <v>50</v>
      </c>
      <c r="B49" s="12">
        <f>'[1]Account totals data'!B49/W49</f>
        <v>0.12791943432611957</v>
      </c>
      <c r="C49" s="12">
        <f>'[1]Account totals data'!C49/W49</f>
        <v>0.13027640882794086</v>
      </c>
      <c r="D49" s="12">
        <f>'[1]Account totals data'!D49/W49</f>
        <v>0.1180629955003214</v>
      </c>
      <c r="E49" s="12">
        <f>'[1]Account totals data'!E49/W49</f>
        <v>0.12020569959288623</v>
      </c>
      <c r="F49" s="12">
        <f>'[1]Account totals data'!F49/W49</f>
        <v>0.1122776944503964</v>
      </c>
      <c r="G49" s="12">
        <f>'[1]Account totals data'!G49/W49</f>
        <v>0.11506320977073066</v>
      </c>
      <c r="H49" s="12">
        <f>'[1]Account totals data'!H49/W49</f>
        <v>0.12020569959288623</v>
      </c>
      <c r="I49" s="12">
        <f>'[1]Account totals data'!I49/W49</f>
        <v>0.11570602099850011</v>
      </c>
      <c r="J49" s="12">
        <f>'[1]Account totals data'!J49/W49</f>
        <v>0.11763445468180844</v>
      </c>
      <c r="K49" s="12">
        <f>'[1]Account totals data'!K49/W49</f>
        <v>0.11892007713734733</v>
      </c>
      <c r="L49" s="12">
        <f>'[1]Account totals data'!L49/W49</f>
        <v>0.11120634240411399</v>
      </c>
      <c r="M49" s="12">
        <f>'[1]Account totals data'!M49/W49</f>
        <v>0.11270623526890937</v>
      </c>
      <c r="N49" s="12">
        <f>'[1]Account totals data'!N49/W49</f>
        <v>0.11484893936147418</v>
      </c>
      <c r="O49" s="12">
        <f>'[1]Account totals data'!O49/Z49</f>
        <v>0.11588594704684317</v>
      </c>
      <c r="P49" s="12">
        <f>'[1]Account totals data'!P49/Z49</f>
        <v>0.10407331975560082</v>
      </c>
      <c r="Q49" s="12">
        <f>'Account totals data'!Q49/Z49</f>
        <v>0.10407331975560082</v>
      </c>
      <c r="R49" s="12">
        <f>'Account totals data'!R49/Z49</f>
        <v>0.1010183299389002</v>
      </c>
      <c r="S49" s="12">
        <f>'Account totals data'!S49/Z49</f>
        <v>0.10244399185336049</v>
      </c>
      <c r="T49" s="12">
        <f>'Account totals data'!T49/Z49</f>
        <v>0.10448065173116089</v>
      </c>
      <c r="U49" s="33">
        <v>4481</v>
      </c>
      <c r="V49" s="1"/>
      <c r="W49" s="14">
        <v>4667</v>
      </c>
      <c r="X49" s="15"/>
      <c r="Y49" s="16" t="s">
        <v>50</v>
      </c>
      <c r="Z49" s="17">
        <v>4910</v>
      </c>
    </row>
    <row r="50" spans="1:26" x14ac:dyDescent="0.35">
      <c r="A50" s="1" t="s">
        <v>51</v>
      </c>
      <c r="B50" s="12">
        <f>'[1]Account totals data'!B50/W50</f>
        <v>0.1419279907084785</v>
      </c>
      <c r="C50" s="12">
        <f>'[1]Account totals data'!C50/W50</f>
        <v>0.14308943089430895</v>
      </c>
      <c r="D50" s="12">
        <f>'[1]Account totals data'!D50/W50</f>
        <v>0.14250871080139374</v>
      </c>
      <c r="E50" s="12">
        <f>'[1]Account totals data'!E50/W50</f>
        <v>0.1440185830429733</v>
      </c>
      <c r="F50" s="12">
        <f>'[1]Account totals data'!F50/W50</f>
        <v>0.14367015098722416</v>
      </c>
      <c r="G50" s="12">
        <f>'[1]Account totals data'!G50/W50</f>
        <v>0.14471544715447154</v>
      </c>
      <c r="H50" s="12">
        <f>'[1]Account totals data'!H50/W50</f>
        <v>0.14819976771196283</v>
      </c>
      <c r="I50" s="12">
        <f>'[1]Account totals data'!I50/W50</f>
        <v>0.14703832752613241</v>
      </c>
      <c r="J50" s="12">
        <f>'[1]Account totals data'!J50/W50</f>
        <v>0.14529616724738675</v>
      </c>
      <c r="K50" s="12">
        <f>'[1]Account totals data'!K50/W50</f>
        <v>0.14181184668989547</v>
      </c>
      <c r="L50" s="12">
        <f>'[1]Account totals data'!L50/W50</f>
        <v>0.14239256678281068</v>
      </c>
      <c r="M50" s="12">
        <f>'[1]Account totals data'!M50/W50</f>
        <v>0.14274099883855981</v>
      </c>
      <c r="N50" s="12">
        <f>'[1]Account totals data'!N50/W50</f>
        <v>0.14332171893147502</v>
      </c>
      <c r="O50" s="12">
        <f>'[1]Account totals data'!O50/Z50</f>
        <v>0.13737058889012579</v>
      </c>
      <c r="P50" s="12">
        <f>'[1]Account totals data'!P50/Z50</f>
        <v>0.13614605365690749</v>
      </c>
      <c r="Q50" s="12">
        <f>'Account totals data'!Q50/Z50</f>
        <v>0.13614605365690749</v>
      </c>
      <c r="R50" s="12">
        <f>'Account totals data'!R50/Z50</f>
        <v>0.1358120895023934</v>
      </c>
      <c r="S50" s="12">
        <f>'Account totals data'!S50/Z50</f>
        <v>0.13648001781142158</v>
      </c>
      <c r="T50" s="12">
        <f>'Account totals data'!T50/Z50</f>
        <v>0.13837248135366803</v>
      </c>
      <c r="U50" s="33">
        <v>8358</v>
      </c>
      <c r="V50" s="1"/>
      <c r="W50" s="14">
        <v>8610</v>
      </c>
      <c r="X50" s="15"/>
      <c r="Y50" s="16" t="s">
        <v>116</v>
      </c>
      <c r="Z50" s="17">
        <v>8983</v>
      </c>
    </row>
    <row r="51" spans="1:26" x14ac:dyDescent="0.35">
      <c r="A51" s="1" t="s">
        <v>52</v>
      </c>
      <c r="B51" s="12">
        <f>'[1]Account totals data'!B51/W51</f>
        <v>0.36839295248264814</v>
      </c>
      <c r="C51" s="12">
        <f>'[1]Account totals data'!C51/W51</f>
        <v>0.37306460224239191</v>
      </c>
      <c r="D51" s="12">
        <f>'[1]Account totals data'!D51/W51</f>
        <v>0.37586759209823811</v>
      </c>
      <c r="E51" s="12">
        <f>'[1]Account totals data'!E51/W51</f>
        <v>0.37873731980779496</v>
      </c>
      <c r="F51" s="12">
        <f>'[1]Account totals data'!F51/W51</f>
        <v>0.38154030966364122</v>
      </c>
      <c r="G51" s="12">
        <f>'[1]Account totals data'!G51/W51</f>
        <v>0.38467698878804057</v>
      </c>
      <c r="H51" s="12">
        <f>'[1]Account totals data'!H51/W51</f>
        <v>0.3896155899626268</v>
      </c>
      <c r="I51" s="12">
        <f>'[1]Account totals data'!I51/W51</f>
        <v>0.39275226908702615</v>
      </c>
      <c r="J51" s="12">
        <f>'[1]Account totals data'!J51/W51</f>
        <v>0.39054991991457555</v>
      </c>
      <c r="K51" s="12">
        <f>'[1]Account totals data'!K51/W51</f>
        <v>0.39335290977042181</v>
      </c>
      <c r="L51" s="12">
        <f>'[1]Account totals data'!L51/W51</f>
        <v>0.39595568606513615</v>
      </c>
      <c r="M51" s="12">
        <f>'[1]Account totals data'!M51/W51</f>
        <v>0.39855846235985048</v>
      </c>
      <c r="N51" s="12">
        <f>'[1]Account totals data'!N51/W51</f>
        <v>0.40136145221569675</v>
      </c>
      <c r="O51" s="12">
        <f>'[1]Account totals data'!O51/Z51</f>
        <v>0.36861783634692002</v>
      </c>
      <c r="P51" s="12">
        <f>'[1]Account totals data'!P51/Z51</f>
        <v>0.36622739809990806</v>
      </c>
      <c r="Q51" s="12">
        <f>'Account totals data'!Q51/Z51</f>
        <v>0.36622739809990806</v>
      </c>
      <c r="R51" s="12">
        <f>'Account totals data'!R51/Z51</f>
        <v>0.36371437327612627</v>
      </c>
      <c r="S51" s="12">
        <f>'Account totals data'!S51/Z51</f>
        <v>0.36212074777811831</v>
      </c>
      <c r="T51" s="12">
        <f>'Account totals data'!T51/Z51</f>
        <v>0.36046582899172541</v>
      </c>
      <c r="U51" s="33">
        <v>14634</v>
      </c>
      <c r="V51" s="1"/>
      <c r="W51" s="14">
        <v>14984</v>
      </c>
      <c r="Y51" s="16" t="s">
        <v>117</v>
      </c>
      <c r="Z51" s="17">
        <v>16315</v>
      </c>
    </row>
    <row r="52" spans="1:26" x14ac:dyDescent="0.35">
      <c r="A52" s="1" t="s">
        <v>53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33"/>
      <c r="V52" s="1"/>
      <c r="X52" s="15"/>
      <c r="Y52" s="16"/>
      <c r="Z52" s="17"/>
    </row>
    <row r="53" spans="1:26" x14ac:dyDescent="0.35">
      <c r="A53" s="1" t="s">
        <v>54</v>
      </c>
      <c r="B53" s="12">
        <f>'[1]Account totals data'!B53/W53</f>
        <v>0.21786323461001705</v>
      </c>
      <c r="C53" s="12">
        <f>'[1]Account totals data'!C53/W53</f>
        <v>0.21770817180958288</v>
      </c>
      <c r="D53" s="12">
        <f>'[1]Account totals data'!D53/W53</f>
        <v>0.21445185300046518</v>
      </c>
      <c r="E53" s="12">
        <f>'[1]Account totals data'!E53/W53</f>
        <v>0.21491704140176771</v>
      </c>
      <c r="F53" s="12">
        <f>'[1]Account totals data'!F53/W53</f>
        <v>0.21894867421305628</v>
      </c>
      <c r="G53" s="12">
        <f>'[1]Account totals data'!G53/W53</f>
        <v>0.21863854861218793</v>
      </c>
      <c r="H53" s="12">
        <f>'[1]Account totals data'!H53/W53</f>
        <v>0.21987905101566135</v>
      </c>
      <c r="I53" s="12">
        <f>'[1]Account totals data'!I53/W53</f>
        <v>0.21414172739959683</v>
      </c>
      <c r="J53" s="12">
        <f>'[1]Account totals data'!J53/W53</f>
        <v>0.21197084819351839</v>
      </c>
      <c r="K53" s="12">
        <f>'[1]Account totals data'!K53/W53</f>
        <v>0.20731896418049309</v>
      </c>
      <c r="L53" s="12">
        <f>'[1]Account totals data'!L53/W53</f>
        <v>0.20576833617615134</v>
      </c>
      <c r="M53" s="12">
        <f>'[1]Account totals data'!M53/W53</f>
        <v>0.20406264537137542</v>
      </c>
      <c r="N53" s="12">
        <f>'[1]Account totals data'!N53/W53</f>
        <v>0.20375251977050707</v>
      </c>
      <c r="O53" s="12">
        <f>'[1]Account totals data'!O53/Z53</f>
        <v>0.18399524022013983</v>
      </c>
      <c r="P53" s="12">
        <f>'[1]Account totals data'!P53/Z53</f>
        <v>0.18116912092815707</v>
      </c>
      <c r="Q53" s="12">
        <f>'Account totals data'!Q53/Z53</f>
        <v>0.18116912092815707</v>
      </c>
      <c r="R53" s="12">
        <f>'Account totals data'!R53/Z53</f>
        <v>0.17655808418860627</v>
      </c>
      <c r="S53" s="12">
        <f>'Account totals data'!S53/Z53</f>
        <v>0.17239327681094749</v>
      </c>
      <c r="T53" s="12">
        <f>'Account totals data'!T53/Z53</f>
        <v>0.17120333184590214</v>
      </c>
      <c r="U53" s="33">
        <v>4148</v>
      </c>
      <c r="V53" s="1"/>
      <c r="W53" s="14">
        <v>6449</v>
      </c>
      <c r="X53" s="15"/>
      <c r="Y53" s="16" t="s">
        <v>54</v>
      </c>
      <c r="Z53" s="17">
        <v>6723</v>
      </c>
    </row>
    <row r="54" spans="1:26" x14ac:dyDescent="0.35">
      <c r="A54" s="1" t="s">
        <v>55</v>
      </c>
      <c r="B54" s="12">
        <f>'[1]Account totals data'!B54/W54</f>
        <v>9.1796169136248648E-2</v>
      </c>
      <c r="C54" s="12">
        <f>'[1]Account totals data'!C54/W54</f>
        <v>9.3964582580412001E-2</v>
      </c>
      <c r="D54" s="12">
        <f>'[1]Account totals data'!D54/W54</f>
        <v>0.10516805204192266</v>
      </c>
      <c r="E54" s="12">
        <f>'[1]Account totals data'!E54/W54</f>
        <v>0.10805926996747379</v>
      </c>
      <c r="F54" s="12">
        <f>'[1]Account totals data'!F54/W54</f>
        <v>0.11203469461510661</v>
      </c>
      <c r="G54" s="12">
        <f>'[1]Account totals data'!G54/W54</f>
        <v>0.11492591254065775</v>
      </c>
      <c r="H54" s="12">
        <f>'[1]Account totals data'!H54/W54</f>
        <v>0.11601011926273942</v>
      </c>
      <c r="I54" s="12">
        <f>'[1]Account totals data'!I54/W54</f>
        <v>0.12540657752078063</v>
      </c>
      <c r="J54" s="12">
        <f>'[1]Account totals data'!J54/W54</f>
        <v>0.13191181785327069</v>
      </c>
      <c r="K54" s="12">
        <f>'[1]Account totals data'!K54/W54</f>
        <v>0.13408023129743404</v>
      </c>
      <c r="L54" s="12">
        <f>'[1]Account totals data'!L54/W54</f>
        <v>0.13444163353812794</v>
      </c>
      <c r="M54" s="12">
        <f>'[1]Account totals data'!M54/W54</f>
        <v>0.13516443801951572</v>
      </c>
      <c r="N54" s="12">
        <f>'[1]Account totals data'!N54/W54</f>
        <v>0.13986266714853632</v>
      </c>
      <c r="O54" s="12">
        <f>'[1]Account totals data'!O54/Z54</f>
        <v>0.13317357069496746</v>
      </c>
      <c r="P54" s="12">
        <f>'[1]Account totals data'!P54/Z54</f>
        <v>0.12975008558712769</v>
      </c>
      <c r="Q54" s="12">
        <f>'Account totals data'!Q54/Z54</f>
        <v>0.12975008558712769</v>
      </c>
      <c r="R54" s="12">
        <f>'Account totals data'!R54/Z54</f>
        <v>0.13146182814104759</v>
      </c>
      <c r="S54" s="12">
        <f>'Account totals data'!S54/Z54</f>
        <v>0.12975008558712769</v>
      </c>
      <c r="T54" s="12">
        <f>'Account totals data'!T54/Z54</f>
        <v>0.12632660047928793</v>
      </c>
      <c r="U54" s="33">
        <v>2662</v>
      </c>
      <c r="V54" s="1"/>
      <c r="W54" s="14">
        <v>2767</v>
      </c>
      <c r="X54" s="15"/>
      <c r="Y54" s="16" t="s">
        <v>118</v>
      </c>
      <c r="Z54" s="17">
        <v>2921</v>
      </c>
    </row>
    <row r="55" spans="1:26" x14ac:dyDescent="0.35">
      <c r="A55" s="1" t="s">
        <v>56</v>
      </c>
      <c r="B55" s="12">
        <f>'[1]Account totals data'!B55/W55</f>
        <v>8.689166511280999E-2</v>
      </c>
      <c r="C55" s="12">
        <f>'[1]Account totals data'!C55/W55</f>
        <v>8.6518739511467463E-2</v>
      </c>
      <c r="D55" s="12">
        <f>'[1]Account totals data'!D55/W55</f>
        <v>8.2043632295357077E-2</v>
      </c>
      <c r="E55" s="12">
        <f>'[1]Account totals data'!E55/W55</f>
        <v>7.9433153085959357E-2</v>
      </c>
      <c r="F55" s="12">
        <f>'[1]Account totals data'!F55/W55</f>
        <v>8.0924855491329481E-2</v>
      </c>
      <c r="G55" s="12">
        <f>'[1]Account totals data'!G55/W55</f>
        <v>8.1297781092672008E-2</v>
      </c>
      <c r="H55" s="12">
        <f>'[1]Account totals data'!H55/W55</f>
        <v>8.3908260302069743E-2</v>
      </c>
      <c r="I55" s="12">
        <f>'[1]Account totals data'!I55/W55</f>
        <v>8.689166511280999E-2</v>
      </c>
      <c r="J55" s="12">
        <f>'[1]Account totals data'!J55/W55</f>
        <v>8.6518739511467463E-2</v>
      </c>
      <c r="K55" s="12">
        <f>'[1]Account totals data'!K55/W55</f>
        <v>8.5772888308782394E-2</v>
      </c>
      <c r="L55" s="12">
        <f>'[1]Account totals data'!L55/W55</f>
        <v>8.558642550811113E-2</v>
      </c>
      <c r="M55" s="12">
        <f>'[1]Account totals data'!M55/W55</f>
        <v>8.6145813910124935E-2</v>
      </c>
      <c r="N55" s="12">
        <f>'[1]Account totals data'!N55/W55</f>
        <v>8.6332276710796199E-2</v>
      </c>
      <c r="O55" s="12">
        <f>'[1]Account totals data'!O55/Z55</f>
        <v>8.598436647882203E-2</v>
      </c>
      <c r="P55" s="12">
        <f>'[1]Account totals data'!P55/Z55</f>
        <v>9.034720959825486E-2</v>
      </c>
      <c r="Q55" s="12">
        <f>'Account totals data'!Q55/Z55</f>
        <v>9.034720959825486E-2</v>
      </c>
      <c r="R55" s="12">
        <f>'Account totals data'!R55/Z55</f>
        <v>9.2346846027994908E-2</v>
      </c>
      <c r="S55" s="12">
        <f>'Account totals data'!S55/Z55</f>
        <v>9.2165060898018542E-2</v>
      </c>
      <c r="T55" s="12">
        <f>'Account totals data'!T55/Z55</f>
        <v>9.3437556807853123E-2</v>
      </c>
      <c r="U55" s="33">
        <v>5298</v>
      </c>
      <c r="V55" s="1"/>
      <c r="W55" s="14">
        <v>5363</v>
      </c>
      <c r="X55" s="15"/>
      <c r="Y55" s="16" t="s">
        <v>119</v>
      </c>
      <c r="Z55" s="17">
        <v>5501</v>
      </c>
    </row>
    <row r="56" spans="1:26" x14ac:dyDescent="0.35">
      <c r="A56" s="1" t="s">
        <v>57</v>
      </c>
      <c r="B56" s="12">
        <f>'[1]Account totals data'!B56/W56</f>
        <v>0.34879434802641684</v>
      </c>
      <c r="C56" s="12">
        <f>'[1]Account totals data'!C56/W56</f>
        <v>0.32729227461219473</v>
      </c>
      <c r="D56" s="12">
        <f>'[1]Account totals data'!D56/W56</f>
        <v>0.3228382736906773</v>
      </c>
      <c r="E56" s="12">
        <f>'[1]Account totals data'!E56/W56</f>
        <v>0.32268468745200429</v>
      </c>
      <c r="F56" s="12">
        <f>'[1]Account totals data'!F56/W56</f>
        <v>0.31439103056366152</v>
      </c>
      <c r="G56" s="12">
        <f>'[1]Account totals data'!G56/W56</f>
        <v>0.29166026724005528</v>
      </c>
      <c r="H56" s="12">
        <f>'[1]Account totals data'!H56/W56</f>
        <v>0.2864383351251728</v>
      </c>
      <c r="I56" s="12">
        <f>'[1]Account totals data'!I56/W56</f>
        <v>0.2856704039318077</v>
      </c>
      <c r="J56" s="12">
        <f>'[1]Account totals data'!J56/W56</f>
        <v>0.27107971125787128</v>
      </c>
      <c r="K56" s="12">
        <f>'[1]Account totals data'!K56/W56</f>
        <v>0.24896329288895716</v>
      </c>
      <c r="L56" s="12">
        <f>'[1]Account totals data'!L56/W56</f>
        <v>0.24665949930886191</v>
      </c>
      <c r="M56" s="12">
        <f>'[1]Account totals data'!M56/W56</f>
        <v>0.2412839809553064</v>
      </c>
      <c r="N56" s="12">
        <f>'[1]Account totals data'!N56/W56</f>
        <v>0.23314391030563661</v>
      </c>
      <c r="O56" s="12">
        <f>'[1]Account totals data'!O56/Z56</f>
        <v>0.16796174536760311</v>
      </c>
      <c r="P56" s="12">
        <f>'[1]Account totals data'!P56/Z56</f>
        <v>0.15585774058577406</v>
      </c>
      <c r="Q56" s="12">
        <f>'Account totals data'!Q56/Z56</f>
        <v>0.15585774058577406</v>
      </c>
      <c r="R56" s="12">
        <f>'Account totals data'!R56/Z56</f>
        <v>0.15735206216377765</v>
      </c>
      <c r="S56" s="12">
        <f>'Account totals data'!S56/Z56</f>
        <v>0.1549611476389719</v>
      </c>
      <c r="T56" s="12">
        <f>'Account totals data'!T56/Z56</f>
        <v>0.1546622833233712</v>
      </c>
      <c r="U56" s="33">
        <v>6154</v>
      </c>
      <c r="V56" s="1"/>
      <c r="W56" s="14">
        <v>6511</v>
      </c>
      <c r="Y56" s="16" t="s">
        <v>57</v>
      </c>
      <c r="Z56" s="17">
        <v>6692</v>
      </c>
    </row>
    <row r="57" spans="1:26" x14ac:dyDescent="0.35">
      <c r="A57" s="1" t="s">
        <v>58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33">
        <v>0</v>
      </c>
      <c r="V57" s="1"/>
      <c r="X57" s="15"/>
    </row>
    <row r="58" spans="1:26" x14ac:dyDescent="0.35">
      <c r="A58" s="1" t="s">
        <v>59</v>
      </c>
      <c r="B58" s="12">
        <f>'[1]Account totals data'!B58/W58</f>
        <v>7.4759051836415735E-2</v>
      </c>
      <c r="C58" s="12">
        <f>'[1]Account totals data'!C58/W58</f>
        <v>7.3456629330554829E-2</v>
      </c>
      <c r="D58" s="12">
        <f>'[1]Account totals data'!D58/W58</f>
        <v>7.4498567335243557E-2</v>
      </c>
      <c r="E58" s="12">
        <f>'[1]Account totals data'!E58/W58</f>
        <v>7.4759051836415735E-2</v>
      </c>
      <c r="F58" s="12">
        <f>'[1]Account totals data'!F58/W58</f>
        <v>7.5019536337587914E-2</v>
      </c>
      <c r="G58" s="12">
        <f>'[1]Account totals data'!G58/W58</f>
        <v>7.2935660328210472E-2</v>
      </c>
      <c r="H58" s="12">
        <f>'[1]Account totals data'!H58/W58</f>
        <v>7.3196144829382651E-2</v>
      </c>
      <c r="I58" s="12">
        <f>'[1]Account totals data'!I58/W58</f>
        <v>7.2414691325866115E-2</v>
      </c>
      <c r="J58" s="12">
        <f>'[1]Account totals data'!J58/W58</f>
        <v>7.5540505339932271E-2</v>
      </c>
      <c r="K58" s="12">
        <f>'[1]Account totals data'!K58/W58</f>
        <v>7.6061474342276628E-2</v>
      </c>
      <c r="L58" s="12">
        <v>0</v>
      </c>
      <c r="M58" s="12">
        <v>0</v>
      </c>
      <c r="N58" s="12">
        <f>'[1]Account totals data'!N58/W58</f>
        <v>2.6048450117218026E-4</v>
      </c>
      <c r="O58" s="12">
        <f>'[1]Account totals data'!O58/Z58</f>
        <v>4.9677098857426726E-4</v>
      </c>
      <c r="P58" s="12">
        <f>'Account totals data'!P58/Z58</f>
        <v>0</v>
      </c>
      <c r="Q58" s="12">
        <f>'Account totals data'!Q58/Z58</f>
        <v>0</v>
      </c>
      <c r="R58" s="12">
        <f>'Account totals data'!R58/Z58</f>
        <v>0</v>
      </c>
      <c r="S58" s="12">
        <f>'Account totals data'!S58/Z58</f>
        <v>0</v>
      </c>
      <c r="T58" s="12">
        <f>'Account totals data'!T58/Z58</f>
        <v>0</v>
      </c>
      <c r="U58" s="33">
        <v>3873</v>
      </c>
      <c r="V58" s="1">
        <v>1</v>
      </c>
      <c r="W58" s="14">
        <v>3839</v>
      </c>
      <c r="X58" s="15"/>
      <c r="Y58" s="16" t="s">
        <v>59</v>
      </c>
      <c r="Z58" s="17">
        <v>4026</v>
      </c>
    </row>
    <row r="59" spans="1:26" x14ac:dyDescent="0.35">
      <c r="A59" s="1" t="s">
        <v>60</v>
      </c>
      <c r="B59" s="12">
        <f>'[1]Account totals data'!B59/W59</f>
        <v>0.28986970527429201</v>
      </c>
      <c r="C59" s="12">
        <f>'[1]Account totals data'!C59/W59</f>
        <v>0.28414827635944034</v>
      </c>
      <c r="D59" s="12">
        <f>'[1]Account totals data'!D59/W59</f>
        <v>0.28342708784076159</v>
      </c>
      <c r="E59" s="12">
        <f>'[1]Account totals data'!E59/W59</f>
        <v>0.2803980960623107</v>
      </c>
      <c r="F59" s="12">
        <f>'[1]Account totals data'!F59/W59</f>
        <v>0.27390739939420167</v>
      </c>
      <c r="G59" s="12">
        <f>'[1]Account totals data'!G59/W59</f>
        <v>0.27510938025866627</v>
      </c>
      <c r="H59" s="12">
        <f>'[1]Account totals data'!H59/W59</f>
        <v>0.27828260974085295</v>
      </c>
      <c r="I59" s="12">
        <f>'[1]Account totals data'!I59/W59</f>
        <v>0.27424395403625174</v>
      </c>
      <c r="J59" s="12">
        <f>'[1]Account totals data'!J59/W59</f>
        <v>0.26890715899802875</v>
      </c>
      <c r="K59" s="12">
        <f>'[1]Account totals data'!K59/W59</f>
        <v>0.26063753065051204</v>
      </c>
      <c r="L59" s="12">
        <f>'[1]Account totals data'!L59/W59</f>
        <v>0.25674311264964661</v>
      </c>
      <c r="M59" s="12">
        <f>'[1]Account totals data'!M59/W59</f>
        <v>0.24765613731429395</v>
      </c>
      <c r="N59" s="12">
        <f>'[1]Account totals data'!N59/W59</f>
        <v>0.24808885042550122</v>
      </c>
      <c r="O59" s="12">
        <f>'[1]Account totals data'!O59/Z59</f>
        <v>0.21711447279295551</v>
      </c>
      <c r="P59" s="12">
        <f>'[1]Account totals data'!P59/Z59</f>
        <v>0.21273425152404607</v>
      </c>
      <c r="Q59" s="12">
        <f>'Account totals data'!Q59/Z59</f>
        <v>0.21273425152404607</v>
      </c>
      <c r="R59" s="12">
        <f>'Account totals data'!R59/Z59</f>
        <v>0.20740573492887784</v>
      </c>
      <c r="S59" s="12">
        <f>'Account totals data'!S59/Z59</f>
        <v>0.20541883043576428</v>
      </c>
      <c r="T59" s="12">
        <f>'Account totals data'!T59/Z59</f>
        <v>0.20993452246556785</v>
      </c>
      <c r="U59" s="33">
        <v>8239</v>
      </c>
      <c r="V59" s="18">
        <v>20799</v>
      </c>
      <c r="W59" s="14">
        <v>20799</v>
      </c>
      <c r="X59" s="15" t="s">
        <v>120</v>
      </c>
      <c r="Y59" s="19" t="s">
        <v>60</v>
      </c>
      <c r="Z59" s="17">
        <v>22145</v>
      </c>
    </row>
    <row r="60" spans="1:26" x14ac:dyDescent="0.35">
      <c r="A60" s="1" t="s">
        <v>61</v>
      </c>
      <c r="B60" s="12">
        <f>'[1]Account totals data'!B60/W60</f>
        <v>0.10707039175901358</v>
      </c>
      <c r="C60" s="12">
        <f>'[1]Account totals data'!C60/W60</f>
        <v>0.1081629467769627</v>
      </c>
      <c r="D60" s="12">
        <f>'[1]Account totals data'!D60/W60</f>
        <v>0.11144061183081005</v>
      </c>
      <c r="E60" s="12">
        <f>'[1]Account totals data'!E60/W60</f>
        <v>0.11081629467769627</v>
      </c>
      <c r="F60" s="12">
        <f>'[1]Account totals data'!F60/W60</f>
        <v>0.11222100827220229</v>
      </c>
      <c r="G60" s="12">
        <f>'[1]Account totals data'!G60/W60</f>
        <v>0.11268924613703761</v>
      </c>
      <c r="H60" s="12">
        <f>'[1]Account totals data'!H60/W60</f>
        <v>0.11456219759637896</v>
      </c>
      <c r="I60" s="12">
        <f>'[1]Account totals data'!I60/W60</f>
        <v>0.11549867332604963</v>
      </c>
      <c r="J60" s="12">
        <f>'[1]Account totals data'!J60/W60</f>
        <v>0.11705946620883409</v>
      </c>
      <c r="K60" s="12">
        <f>'[1]Account totals data'!K60/W60</f>
        <v>0.11066021538941782</v>
      </c>
      <c r="L60" s="12">
        <f>'[1]Account totals data'!L60/W60</f>
        <v>0.10987981894802559</v>
      </c>
      <c r="M60" s="12">
        <f>'[1]Account totals data'!M60/W60</f>
        <v>0.10972373965974715</v>
      </c>
      <c r="N60" s="12">
        <f>'[1]Account totals data'!N60/W60</f>
        <v>0.10285625097549556</v>
      </c>
      <c r="O60" s="12">
        <f>'[1]Account totals data'!O60/Z60</f>
        <v>0.10088253195374315</v>
      </c>
      <c r="P60" s="12">
        <f>'[1]Account totals data'!P60/Z60</f>
        <v>0.10012172854534389</v>
      </c>
      <c r="Q60" s="12">
        <f>'Account totals data'!Q60/Z60</f>
        <v>0.10012172854534389</v>
      </c>
      <c r="R60" s="12">
        <f>'Account totals data'!R60/Z60</f>
        <v>9.7991479001825935E-2</v>
      </c>
      <c r="S60" s="12">
        <f>'Account totals data'!S60/Z60</f>
        <v>9.8904443091905048E-2</v>
      </c>
      <c r="T60" s="12">
        <f>'Account totals data'!T60/Z60</f>
        <v>9.8752282410225198E-2</v>
      </c>
      <c r="U60" s="33">
        <v>6276</v>
      </c>
      <c r="V60" s="1"/>
      <c r="W60" s="14">
        <v>6407</v>
      </c>
      <c r="Y60" s="16" t="s">
        <v>121</v>
      </c>
      <c r="Z60" s="17">
        <v>6572</v>
      </c>
    </row>
    <row r="61" spans="1:26" x14ac:dyDescent="0.35">
      <c r="A61" s="1" t="s">
        <v>62</v>
      </c>
      <c r="B61" s="12">
        <f>'[1]Account totals data'!B61/W61</f>
        <v>0.26696504173218821</v>
      </c>
      <c r="C61" s="12">
        <f>'[1]Account totals data'!C61/W61</f>
        <v>0.26756985605419137</v>
      </c>
      <c r="D61" s="12">
        <f>'[1]Account totals data'!D61/W61</f>
        <v>0.2606749727833555</v>
      </c>
      <c r="E61" s="12">
        <f>'[1]Account totals data'!E61/W61</f>
        <v>0.26140074996975926</v>
      </c>
      <c r="F61" s="12">
        <f>'[1]Account totals data'!F61/W61</f>
        <v>0.26043304705455428</v>
      </c>
      <c r="G61" s="12">
        <f>'[1]Account totals data'!G61/W61</f>
        <v>0.26115882424095804</v>
      </c>
      <c r="H61" s="12">
        <f>'[1]Account totals data'!H61/W61</f>
        <v>0.2606749727833555</v>
      </c>
      <c r="I61" s="12">
        <f>'[1]Account totals data'!I61/W61</f>
        <v>0.26127978710535865</v>
      </c>
      <c r="J61" s="12">
        <f>'[1]Account totals data'!J61/W61</f>
        <v>0.26333615580016934</v>
      </c>
      <c r="K61" s="12">
        <f>'[1]Account totals data'!K61/W61</f>
        <v>0.26079593564775616</v>
      </c>
      <c r="L61" s="12">
        <f>'[1]Account totals data'!L61/W61</f>
        <v>0.26224749002056369</v>
      </c>
      <c r="M61" s="12">
        <f>'[1]Account totals data'!M61/W61</f>
        <v>0.26345711866457</v>
      </c>
      <c r="N61" s="12">
        <f>'[1]Account totals data'!N61/W61</f>
        <v>0.26188460142736181</v>
      </c>
      <c r="O61" s="12">
        <f>'[1]Account totals data'!O61/Z61</f>
        <v>0.24820757937862753</v>
      </c>
      <c r="P61" s="12">
        <f>'[1]Account totals data'!P61/Z61</f>
        <v>0.24957323318538752</v>
      </c>
      <c r="Q61" s="12">
        <f>'Account totals data'!Q61/Z61</f>
        <v>0.24957323318538752</v>
      </c>
      <c r="R61" s="12">
        <f>'Account totals data'!R61/Z61</f>
        <v>0.25036986457266414</v>
      </c>
      <c r="S61" s="12">
        <f>'Account totals data'!S61/Z61</f>
        <v>0.25207693183111413</v>
      </c>
      <c r="T61" s="12">
        <f>'Account totals data'!T61/Z61</f>
        <v>0.25264595425059749</v>
      </c>
      <c r="U61" s="33">
        <v>7972</v>
      </c>
      <c r="V61" s="1"/>
      <c r="W61" s="14">
        <v>8267</v>
      </c>
      <c r="X61" s="15"/>
      <c r="Y61" s="16" t="s">
        <v>62</v>
      </c>
      <c r="Z61" s="17">
        <v>8787</v>
      </c>
    </row>
    <row r="62" spans="1:26" x14ac:dyDescent="0.35">
      <c r="A62" s="1" t="s">
        <v>63</v>
      </c>
      <c r="B62" s="12" t="s">
        <v>99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33"/>
      <c r="V62" s="1"/>
      <c r="X62" s="15"/>
      <c r="Y62" s="16"/>
      <c r="Z62" s="17"/>
    </row>
    <row r="63" spans="1:26" x14ac:dyDescent="0.35">
      <c r="A63" s="1" t="s">
        <v>64</v>
      </c>
      <c r="B63" s="12">
        <f>'[1]Account totals data'!B63/W63</f>
        <v>0.24902289223897264</v>
      </c>
      <c r="C63" s="12">
        <f>'[1]Account totals data'!C63/W63</f>
        <v>0.2529313232830821</v>
      </c>
      <c r="D63" s="12">
        <f>'[1]Account totals data'!D63/W63</f>
        <v>0.25404801786711334</v>
      </c>
      <c r="E63" s="12">
        <f>'[1]Account totals data'!E63/W63</f>
        <v>0.2565605806811837</v>
      </c>
      <c r="F63" s="12">
        <f>'[1]Account totals data'!F63/W63</f>
        <v>0.25907314349525407</v>
      </c>
      <c r="G63" s="12">
        <f>'[1]Account totals data'!G63/W63</f>
        <v>0.25991066443327748</v>
      </c>
      <c r="H63" s="12">
        <f>'[1]Account totals data'!H63/W63</f>
        <v>0.25935231714126189</v>
      </c>
      <c r="I63" s="12">
        <f>'[1]Account totals data'!I63/W63</f>
        <v>0.25963149078726966</v>
      </c>
      <c r="J63" s="12">
        <f>'[1]Account totals data'!J63/W63</f>
        <v>0.25572305974316023</v>
      </c>
      <c r="K63" s="12">
        <f>'[1]Account totals data'!K63/W63</f>
        <v>0.25628140703517588</v>
      </c>
      <c r="L63" s="12">
        <f>'[1]Account totals data'!L63/W63</f>
        <v>0.2565605806811837</v>
      </c>
      <c r="M63" s="12">
        <f>'[1]Account totals data'!M63/W63</f>
        <v>0.25795644891122277</v>
      </c>
      <c r="N63" s="12">
        <f>'[1]Account totals data'!N63/W63</f>
        <v>0.2613065326633166</v>
      </c>
      <c r="O63" s="12">
        <f>'[1]Account totals data'!O63/Z63</f>
        <v>0.26750700280112044</v>
      </c>
      <c r="P63" s="12">
        <f>'[1]Account totals data'!P63/Z63</f>
        <v>0.269187675070028</v>
      </c>
      <c r="Q63" s="12">
        <f>'Account totals data'!Q63/Z63</f>
        <v>0.269187675070028</v>
      </c>
      <c r="R63" s="12">
        <f>'Account totals data'!R63/Z63</f>
        <v>0.27731092436974791</v>
      </c>
      <c r="S63" s="12">
        <f>'Account totals data'!S63/Z63</f>
        <v>0.27955182072829132</v>
      </c>
      <c r="T63" s="12">
        <f>'Account totals data'!T63/Z63</f>
        <v>0.28235294117647058</v>
      </c>
      <c r="U63" s="33">
        <v>5517</v>
      </c>
      <c r="V63" s="1"/>
      <c r="W63" s="14">
        <v>3582</v>
      </c>
      <c r="Y63" s="16" t="s">
        <v>64</v>
      </c>
      <c r="Z63" s="17">
        <v>3570</v>
      </c>
    </row>
    <row r="64" spans="1:26" x14ac:dyDescent="0.35">
      <c r="A64" s="1" t="s">
        <v>65</v>
      </c>
      <c r="B64" s="12" t="s">
        <v>99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33"/>
      <c r="V64" s="1"/>
    </row>
    <row r="65" spans="1:26" x14ac:dyDescent="0.35">
      <c r="A65" s="1" t="s">
        <v>66</v>
      </c>
      <c r="B65" s="12" t="s">
        <v>99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33"/>
      <c r="V65" s="1"/>
    </row>
    <row r="66" spans="1:26" x14ac:dyDescent="0.35">
      <c r="A66" s="1" t="s">
        <v>67</v>
      </c>
      <c r="B66" s="12" t="s">
        <v>99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33"/>
      <c r="V66" s="1"/>
      <c r="X66" s="15"/>
    </row>
    <row r="67" spans="1:26" x14ac:dyDescent="0.35">
      <c r="A67" s="1" t="s">
        <v>68</v>
      </c>
      <c r="B67" s="12" t="s">
        <v>99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33"/>
      <c r="V67" s="1"/>
      <c r="X67" s="15"/>
    </row>
    <row r="68" spans="1:26" x14ac:dyDescent="0.35">
      <c r="A68" s="1" t="s">
        <v>69</v>
      </c>
      <c r="B68" s="12">
        <f>'[1]Account totals data'!B68/W68</f>
        <v>7.2656014470907443E-2</v>
      </c>
      <c r="C68" s="12">
        <f>'[1]Account totals data'!C68/W68</f>
        <v>7.1751582755501961E-2</v>
      </c>
      <c r="D68" s="12">
        <f>'[1]Account totals data'!D68/W68</f>
        <v>7.0545673801627976E-2</v>
      </c>
      <c r="E68" s="12">
        <f>'[1]Account totals data'!E68/W68</f>
        <v>7.1148628278564968E-2</v>
      </c>
      <c r="F68" s="12">
        <f>'[1]Account totals data'!F68/W68</f>
        <v>6.8736810370816998E-2</v>
      </c>
      <c r="G68" s="12">
        <f>'[1]Account totals data'!G68/W68</f>
        <v>6.7530901416943026E-2</v>
      </c>
      <c r="H68" s="12">
        <f>'[1]Account totals data'!H68/W68</f>
        <v>6.8736810370816998E-2</v>
      </c>
      <c r="I68" s="12">
        <f>'[1]Account totals data'!I68/W68</f>
        <v>6.9641242086222493E-2</v>
      </c>
      <c r="J68" s="12">
        <f>'[1]Account totals data'!J68/W68</f>
        <v>6.7832378655411515E-2</v>
      </c>
      <c r="K68" s="12">
        <f>'[1]Account totals data'!K68/W68</f>
        <v>6.8435333132348508E-2</v>
      </c>
      <c r="L68" s="12">
        <f>'[1]Account totals data'!L68/W68</f>
        <v>6.8736810370816998E-2</v>
      </c>
      <c r="M68" s="12">
        <f>'[1]Account totals data'!M68/W68</f>
        <v>6.9641242086222493E-2</v>
      </c>
      <c r="N68" s="12">
        <f>'[1]Account totals data'!N68/W68</f>
        <v>7.0847151040096479E-2</v>
      </c>
      <c r="O68" s="12">
        <f>'[1]Account totals data'!O68/Z68</f>
        <v>6.9842197545295151E-2</v>
      </c>
      <c r="P68" s="12">
        <f>'[1]Account totals data'!P68/Z68</f>
        <v>6.9842197545295151E-2</v>
      </c>
      <c r="Q68" s="12">
        <f>'Account totals data'!Q68/Z68</f>
        <v>6.9842197545295151E-2</v>
      </c>
      <c r="R68" s="12">
        <f>'Account totals data'!R68/Z68</f>
        <v>7.0134424313267094E-2</v>
      </c>
      <c r="S68" s="12">
        <f>'Account totals data'!S68/Z68</f>
        <v>6.8381063705435424E-2</v>
      </c>
      <c r="T68" s="12">
        <f>'Account totals data'!T68/Z68</f>
        <v>6.8381063705435424E-2</v>
      </c>
      <c r="U68" s="33">
        <v>3414</v>
      </c>
      <c r="V68" s="1"/>
      <c r="W68" s="14">
        <v>3317</v>
      </c>
      <c r="X68" s="20"/>
      <c r="Y68" s="16" t="s">
        <v>122</v>
      </c>
      <c r="Z68" s="17">
        <v>3422</v>
      </c>
    </row>
    <row r="69" spans="1:26" x14ac:dyDescent="0.35">
      <c r="A69" s="1" t="s">
        <v>70</v>
      </c>
      <c r="B69" s="12">
        <f>'[1]Account totals data'!B69/W69</f>
        <v>9.3847525635309847E-2</v>
      </c>
      <c r="C69" s="12">
        <f>'[1]Account totals data'!C69/W69</f>
        <v>9.5853767275969684E-2</v>
      </c>
      <c r="D69" s="12">
        <f>'[1]Account totals data'!D69/W69</f>
        <v>9.7191261703076237E-2</v>
      </c>
      <c r="E69" s="12">
        <f>'[1]Account totals data'!E69/W69</f>
        <v>9.808292465448061E-2</v>
      </c>
      <c r="F69" s="12">
        <f>'[1]Account totals data'!F69/W69</f>
        <v>9.7860008916629521E-2</v>
      </c>
      <c r="G69" s="12">
        <f>'[1]Account totals data'!G69/W69</f>
        <v>9.83058403923317E-2</v>
      </c>
      <c r="H69" s="12">
        <f>'[1]Account totals data'!H69/W69</f>
        <v>9.7860008916629521E-2</v>
      </c>
      <c r="I69" s="12">
        <f>'[1]Account totals data'!I69/W69</f>
        <v>9.808292465448061E-2</v>
      </c>
      <c r="J69" s="12">
        <f>'[1]Account totals data'!J69/W69</f>
        <v>9.7414177440927327E-2</v>
      </c>
      <c r="K69" s="12">
        <f>'[1]Account totals data'!K69/W69</f>
        <v>9.3847525635309847E-2</v>
      </c>
      <c r="L69" s="12">
        <f>'[1]Account totals data'!L69/W69</f>
        <v>9.6076683013820774E-2</v>
      </c>
      <c r="M69" s="12">
        <f>'[1]Account totals data'!M69/W69</f>
        <v>9.6522514489522954E-2</v>
      </c>
      <c r="N69" s="12">
        <f>'[1]Account totals data'!N69/W69</f>
        <v>9.7637093178778417E-2</v>
      </c>
      <c r="O69" s="12">
        <f>'[1]Account totals data'!O69/Z69</f>
        <v>9.1958939264328479E-2</v>
      </c>
      <c r="P69" s="12">
        <f>'[1]Account totals data'!P69/Z69</f>
        <v>9.302822925577417E-2</v>
      </c>
      <c r="Q69" s="12">
        <f>'Account totals data'!Q69/Z69</f>
        <v>9.302822925577417E-2</v>
      </c>
      <c r="R69" s="12">
        <f>'Account totals data'!R69/Z69</f>
        <v>9.5594525235243796E-2</v>
      </c>
      <c r="S69" s="12">
        <f>'Account totals data'!S69/Z69</f>
        <v>9.6236099230111199E-2</v>
      </c>
      <c r="T69" s="12">
        <f>'Account totals data'!T69/Z69</f>
        <v>9.730538922155689E-2</v>
      </c>
      <c r="U69" s="33">
        <v>4450</v>
      </c>
      <c r="V69" s="1"/>
      <c r="W69" s="14">
        <v>4486</v>
      </c>
      <c r="X69" s="15"/>
      <c r="Y69" s="16" t="s">
        <v>70</v>
      </c>
      <c r="Z69" s="17">
        <v>4676</v>
      </c>
    </row>
    <row r="70" spans="1:26" x14ac:dyDescent="0.35">
      <c r="A70" s="1" t="s">
        <v>71</v>
      </c>
      <c r="B70" s="12" t="s">
        <v>99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33"/>
      <c r="V70" s="1"/>
    </row>
    <row r="71" spans="1:26" x14ac:dyDescent="0.35">
      <c r="A71" s="1" t="s">
        <v>72</v>
      </c>
      <c r="B71" s="12">
        <f>'[1]Account totals data'!B71/W71</f>
        <v>0.21477306437258972</v>
      </c>
      <c r="C71" s="12">
        <f>'[1]Account totals data'!C71/W71</f>
        <v>0.21803619104123406</v>
      </c>
      <c r="D71" s="12">
        <f>'[1]Account totals data'!D71/W71</f>
        <v>0.2168495995253634</v>
      </c>
      <c r="E71" s="12">
        <f>'[1]Account totals data'!E71/W71</f>
        <v>0.21833283892020172</v>
      </c>
      <c r="F71" s="12">
        <f>'[1]Account totals data'!F71/W71</f>
        <v>0.21655295164639574</v>
      </c>
      <c r="G71" s="12">
        <f>'[1]Account totals data'!G71/W71</f>
        <v>0.21595965588846039</v>
      </c>
      <c r="H71" s="12">
        <f>'[1]Account totals data'!H71/W71</f>
        <v>0.21981607831504005</v>
      </c>
      <c r="I71" s="12">
        <f>'[1]Account totals data'!I71/W71</f>
        <v>0.21981607831504005</v>
      </c>
      <c r="J71" s="12">
        <f>'[1]Account totals data'!J71/W71</f>
        <v>0.21477306437258972</v>
      </c>
      <c r="K71" s="12">
        <f>'[1]Account totals data'!K71/W71</f>
        <v>0.21536636013052507</v>
      </c>
      <c r="L71" s="12">
        <f>'[1]Account totals data'!L71/W71</f>
        <v>0.21299317709878374</v>
      </c>
      <c r="M71" s="12">
        <f>'[1]Account totals data'!M71/W71</f>
        <v>0.21477306437258972</v>
      </c>
      <c r="N71" s="12">
        <f>'[1]Account totals data'!N71/W71</f>
        <v>0.21744289528329871</v>
      </c>
      <c r="O71" s="12">
        <f>'[1]Account totals data'!O71/Z71</f>
        <v>0.20596510973550927</v>
      </c>
      <c r="P71" s="12">
        <f>'[1]Account totals data'!P71/Z71</f>
        <v>0.20258863252673046</v>
      </c>
      <c r="Q71" s="12">
        <f>'Account totals data'!Q71/Z71</f>
        <v>0.20258863252673046</v>
      </c>
      <c r="R71" s="12">
        <f>'Account totals data'!R71/Z71</f>
        <v>0.2000562746201463</v>
      </c>
      <c r="S71" s="12">
        <f>'Account totals data'!S71/Z71</f>
        <v>0.19808666291502533</v>
      </c>
      <c r="T71" s="12">
        <f>'Account totals data'!T71/Z71</f>
        <v>0.19583567810917277</v>
      </c>
      <c r="U71" s="33">
        <v>3279</v>
      </c>
      <c r="V71" s="1"/>
      <c r="W71" s="14">
        <v>3371</v>
      </c>
      <c r="X71" s="15"/>
      <c r="Y71" s="16" t="s">
        <v>72</v>
      </c>
      <c r="Z71" s="17">
        <v>3554</v>
      </c>
    </row>
    <row r="72" spans="1:26" x14ac:dyDescent="0.35">
      <c r="A72" s="1" t="s">
        <v>73</v>
      </c>
      <c r="B72" s="12">
        <f>'[1]Account totals data'!B72/W72</f>
        <v>7.0024570024570021E-2</v>
      </c>
      <c r="C72" s="12">
        <f>'[1]Account totals data'!C72/W72</f>
        <v>7.0024570024570021E-2</v>
      </c>
      <c r="D72" s="12">
        <f>'[1]Account totals data'!D72/W72</f>
        <v>7.1662571662571659E-2</v>
      </c>
      <c r="E72" s="12">
        <f>'[1]Account totals data'!E72/W72</f>
        <v>7.2072072072072071E-2</v>
      </c>
      <c r="F72" s="12">
        <f>'[1]Account totals data'!F72/W72</f>
        <v>7.2481572481572484E-2</v>
      </c>
      <c r="G72" s="12">
        <f>'[1]Account totals data'!G72/W72</f>
        <v>7.3300573300573296E-2</v>
      </c>
      <c r="H72" s="12">
        <f>'[1]Account totals data'!H72/W72</f>
        <v>7.6576576576576572E-2</v>
      </c>
      <c r="I72" s="12">
        <f>'[1]Account totals data'!I72/W72</f>
        <v>7.8624078624078622E-2</v>
      </c>
      <c r="J72" s="12">
        <f>'[1]Account totals data'!J72/W72</f>
        <v>7.8624078624078622E-2</v>
      </c>
      <c r="K72" s="12">
        <f>'[1]Account totals data'!K72/W72</f>
        <v>7.6986076986076984E-2</v>
      </c>
      <c r="L72" s="12">
        <f>'[1]Account totals data'!L72/W72</f>
        <v>7.9443079443079448E-2</v>
      </c>
      <c r="M72" s="12">
        <f>'[1]Account totals data'!M72/W72</f>
        <v>7.780507780507781E-2</v>
      </c>
      <c r="N72" s="12">
        <f>'[1]Account totals data'!N72/W72</f>
        <v>7.9852579852579847E-2</v>
      </c>
      <c r="O72" s="12">
        <f>'[1]Account totals data'!O72/Z72</f>
        <v>7.8947368421052627E-2</v>
      </c>
      <c r="P72" s="12">
        <f>'[1]Account totals data'!P72/Z72</f>
        <v>7.8554595443833461E-2</v>
      </c>
      <c r="Q72" s="12">
        <f>'Account totals data'!Q72/Z72</f>
        <v>7.8554595443833461E-2</v>
      </c>
      <c r="R72" s="12">
        <f>'Account totals data'!R72/Z72</f>
        <v>7.6983503534956796E-2</v>
      </c>
      <c r="S72" s="12">
        <f>'Account totals data'!S72/Z72</f>
        <v>7.6983503534956796E-2</v>
      </c>
      <c r="T72" s="12">
        <f>'Account totals data'!T72/Z72</f>
        <v>7.659073055773763E-2</v>
      </c>
      <c r="U72" s="33">
        <v>2367</v>
      </c>
      <c r="V72" s="1"/>
      <c r="W72" s="14">
        <v>2442</v>
      </c>
      <c r="X72" s="15"/>
      <c r="Y72" s="16" t="s">
        <v>73</v>
      </c>
      <c r="Z72" s="17">
        <v>2546</v>
      </c>
    </row>
    <row r="73" spans="1:26" x14ac:dyDescent="0.35">
      <c r="A73" s="1" t="s">
        <v>74</v>
      </c>
      <c r="B73" s="12">
        <f>'[1]Account totals data'!B73/W73</f>
        <v>0.10474901430000588</v>
      </c>
      <c r="C73" s="12">
        <f>'[1]Account totals data'!C73/W73</f>
        <v>0.10780909786382628</v>
      </c>
      <c r="D73" s="12">
        <f>'[1]Account totals data'!D73/W73</f>
        <v>0.10839757547225327</v>
      </c>
      <c r="E73" s="12">
        <f>'[1]Account totals data'!E73/W73</f>
        <v>0.10822103218972517</v>
      </c>
      <c r="F73" s="12">
        <f>'[1]Account totals data'!F73/W73</f>
        <v>0.10798564114635438</v>
      </c>
      <c r="G73" s="12">
        <f>'[1]Account totals data'!G73/W73</f>
        <v>0.10928029188489378</v>
      </c>
      <c r="H73" s="12">
        <f>'[1]Account totals data'!H73/W73</f>
        <v>0.10969222621079268</v>
      </c>
      <c r="I73" s="12">
        <f>'[1]Account totals data'!I73/W73</f>
        <v>0.10939798740657918</v>
      </c>
      <c r="J73" s="12">
        <f>'[1]Account totals data'!J73/W73</f>
        <v>0.10822103218972517</v>
      </c>
      <c r="K73" s="12">
        <f>'[1]Account totals data'!K73/W73</f>
        <v>0.10745601129877008</v>
      </c>
      <c r="L73" s="12">
        <f>'[1]Account totals data'!L73/W73</f>
        <v>0.10692638145118578</v>
      </c>
      <c r="M73" s="12">
        <f>'[1]Account totals data'!M73/W73</f>
        <v>0.10745601129877008</v>
      </c>
      <c r="N73" s="12">
        <f>'[1]Account totals data'!N73/W73</f>
        <v>0.10763255458129818</v>
      </c>
      <c r="O73" s="12">
        <f>'[1]Account totals data'!O73/Z73</f>
        <v>0.10001160227404571</v>
      </c>
      <c r="P73" s="12">
        <f>'[1]Account totals data'!P73/Z73</f>
        <v>9.8503306648103028E-2</v>
      </c>
      <c r="Q73" s="12">
        <f>'Account totals data'!Q73/Z73</f>
        <v>9.8503306648103028E-2</v>
      </c>
      <c r="R73" s="12">
        <f>'Account totals data'!R73/Z73</f>
        <v>9.6240863209188995E-2</v>
      </c>
      <c r="S73" s="12">
        <f>'Account totals data'!S73/Z73</f>
        <v>9.7053022392388902E-2</v>
      </c>
      <c r="T73" s="12">
        <f>'Account totals data'!T73/Z73</f>
        <v>9.7691147464903122E-2</v>
      </c>
      <c r="U73" s="33">
        <v>16465</v>
      </c>
      <c r="V73" s="1"/>
      <c r="W73" s="14">
        <v>16993</v>
      </c>
      <c r="X73" s="15"/>
      <c r="Y73" s="16" t="s">
        <v>74</v>
      </c>
      <c r="Z73" s="17">
        <v>17238</v>
      </c>
    </row>
    <row r="74" spans="1:26" x14ac:dyDescent="0.35">
      <c r="A74" s="1" t="s">
        <v>75</v>
      </c>
      <c r="B74" s="12" t="s">
        <v>99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33"/>
      <c r="V74" s="1"/>
      <c r="Y74" s="16"/>
      <c r="Z74" s="17"/>
    </row>
    <row r="75" spans="1:26" x14ac:dyDescent="0.35">
      <c r="A75" s="1" t="s">
        <v>76</v>
      </c>
      <c r="B75" s="12">
        <f>'[1]Account totals data'!B75/W75</f>
        <v>0.35778768140783912</v>
      </c>
      <c r="C75" s="12">
        <f>'[1]Account totals data'!C75/W75</f>
        <v>0.35835904468060792</v>
      </c>
      <c r="D75" s="12">
        <f>'[1]Account totals data'!D75/W75</f>
        <v>0.36064449777168323</v>
      </c>
      <c r="E75" s="12">
        <f>'[1]Account totals data'!E75/W75</f>
        <v>0.36155867900811334</v>
      </c>
      <c r="F75" s="12">
        <f>'[1]Account totals data'!F75/W75</f>
        <v>0.36213004228088219</v>
      </c>
      <c r="G75" s="12">
        <f>'[1]Account totals data'!G75/W75</f>
        <v>0.36464404068106504</v>
      </c>
      <c r="H75" s="12">
        <f>'[1]Account totals data'!H75/W75</f>
        <v>0.3672723117358016</v>
      </c>
      <c r="I75" s="12">
        <f>'[1]Account totals data'!I75/W75</f>
        <v>0.36932921951776942</v>
      </c>
      <c r="J75" s="12">
        <f>'[1]Account totals data'!J75/W75</f>
        <v>0.34933150497086046</v>
      </c>
      <c r="K75" s="12">
        <f>'[1]Account totals data'!K75/W75</f>
        <v>0.34110387384298935</v>
      </c>
      <c r="L75" s="12">
        <f>'[1]Account totals data'!L75/W75</f>
        <v>0.33630442235173125</v>
      </c>
      <c r="M75" s="12">
        <f>'[1]Account totals data'!M75/W75</f>
        <v>0.33070506227859675</v>
      </c>
      <c r="N75" s="12">
        <f>'[1]Account totals data'!N75/W75</f>
        <v>0.33276197006056452</v>
      </c>
      <c r="O75" s="12">
        <f>'[1]Account totals data'!O75/Z75</f>
        <v>0.31001690617075234</v>
      </c>
      <c r="P75" s="12">
        <f>'[1]Account totals data'!P75/Z75</f>
        <v>0.31075655114116651</v>
      </c>
      <c r="Q75" s="12">
        <f>'Account totals data'!Q75/Z75</f>
        <v>0.31075655114116651</v>
      </c>
      <c r="R75" s="12">
        <f>'Account totals data'!R75/Z75</f>
        <v>0.31160185967878273</v>
      </c>
      <c r="S75" s="12">
        <f>'Account totals data'!S75/Z75</f>
        <v>0.31434911242603553</v>
      </c>
      <c r="T75" s="12">
        <f>'Account totals data'!T75/Z75</f>
        <v>0.31699070160608622</v>
      </c>
      <c r="U75" s="33">
        <v>8494</v>
      </c>
      <c r="V75" s="1"/>
      <c r="W75" s="14">
        <v>8751</v>
      </c>
      <c r="X75" s="15"/>
      <c r="Y75" s="16" t="s">
        <v>76</v>
      </c>
      <c r="Z75" s="17">
        <v>9464</v>
      </c>
    </row>
    <row r="76" spans="1:26" x14ac:dyDescent="0.35">
      <c r="A76" s="1" t="s">
        <v>77</v>
      </c>
      <c r="B76" s="12">
        <f>'[1]Account totals data'!B76/W76</f>
        <v>0.10346399270738377</v>
      </c>
      <c r="C76" s="12">
        <f>'[1]Account totals data'!C76/W76</f>
        <v>0.10597082953509572</v>
      </c>
      <c r="D76" s="12">
        <f>'[1]Account totals data'!D76/W76</f>
        <v>0.10437556973564266</v>
      </c>
      <c r="E76" s="12">
        <f>'[1]Account totals data'!E76/W76</f>
        <v>0.10585688240656335</v>
      </c>
      <c r="F76" s="12">
        <f>'[1]Account totals data'!F76/W76</f>
        <v>0.10562898814949863</v>
      </c>
      <c r="G76" s="12">
        <f>'[1]Account totals data'!G76/W76</f>
        <v>0.10608477666362807</v>
      </c>
      <c r="H76" s="12">
        <f>'[1]Account totals data'!H76/W76</f>
        <v>0.10790793072014586</v>
      </c>
      <c r="I76" s="12">
        <f>'[1]Account totals data'!I76/W76</f>
        <v>0.10585688240656335</v>
      </c>
      <c r="J76" s="12">
        <f>'[1]Account totals data'!J76/W76</f>
        <v>0.10665451230628988</v>
      </c>
      <c r="K76" s="12">
        <f>'[1]Account totals data'!K76/W76</f>
        <v>0.10483135824977211</v>
      </c>
      <c r="L76" s="12">
        <f>'[1]Account totals data'!L76/W76</f>
        <v>0.10448951686417503</v>
      </c>
      <c r="M76" s="12">
        <f>'[1]Account totals data'!M76/W76</f>
        <v>0.10369188696444849</v>
      </c>
      <c r="N76" s="12">
        <f>'[1]Account totals data'!N76/W76</f>
        <v>0.10608477666362807</v>
      </c>
      <c r="O76" s="12">
        <f>'[1]Account totals data'!O76/Z76</f>
        <v>0.10334821428571428</v>
      </c>
      <c r="P76" s="12">
        <f>'[1]Account totals data'!P76/Z76</f>
        <v>0.10245535714285714</v>
      </c>
      <c r="Q76" s="12">
        <f>'Account totals data'!Q76/Z76</f>
        <v>0.10245535714285714</v>
      </c>
      <c r="R76" s="12">
        <f>'Account totals data'!R76/Z76</f>
        <v>0.10301339285714285</v>
      </c>
      <c r="S76" s="12">
        <f>'Account totals data'!S76/Z76</f>
        <v>0.10435267857142858</v>
      </c>
      <c r="T76" s="12">
        <f>'Account totals data'!T76/Z76</f>
        <v>0.10357142857142858</v>
      </c>
      <c r="U76" s="33">
        <v>8407</v>
      </c>
      <c r="V76" s="1"/>
      <c r="W76" s="14">
        <v>8776</v>
      </c>
      <c r="X76" s="15"/>
      <c r="Y76" s="16" t="s">
        <v>77</v>
      </c>
      <c r="Z76" s="17">
        <v>8960</v>
      </c>
    </row>
    <row r="77" spans="1:26" x14ac:dyDescent="0.35">
      <c r="A77" s="1" t="s">
        <v>78</v>
      </c>
      <c r="B77" s="12">
        <f>'[1]Account totals data'!B77/W77</f>
        <v>0.16643291257597009</v>
      </c>
      <c r="C77" s="12">
        <f>'[1]Account totals data'!C77/W77</f>
        <v>0.1622253389434315</v>
      </c>
      <c r="D77" s="12">
        <f>'[1]Account totals data'!D77/W77</f>
        <v>0.16012155212716223</v>
      </c>
      <c r="E77" s="12">
        <f>'[1]Account totals data'!E77/W77</f>
        <v>0.14609630668536699</v>
      </c>
      <c r="F77" s="12">
        <f>'[1]Account totals data'!F77/W77</f>
        <v>0.14118747078073865</v>
      </c>
      <c r="G77" s="12">
        <f>'[1]Account totals data'!G77/W77</f>
        <v>0.12201963534361851</v>
      </c>
      <c r="H77" s="12">
        <f>'[1]Account totals data'!H77/W77</f>
        <v>0.12272089761570827</v>
      </c>
      <c r="I77" s="12">
        <f>'[1]Account totals data'!I77/W77</f>
        <v>0.12342215988779803</v>
      </c>
      <c r="J77" s="12">
        <f>'[1]Account totals data'!J77/W77</f>
        <v>0.12388966806919122</v>
      </c>
      <c r="K77" s="12">
        <f>'[1]Account totals data'!K77/W77</f>
        <v>0.12365591397849462</v>
      </c>
      <c r="L77" s="12">
        <f>'[1]Account totals data'!L77/W77</f>
        <v>0.12505843852267415</v>
      </c>
      <c r="M77" s="12">
        <f>'[1]Account totals data'!M77/W77</f>
        <v>0.12809724170172979</v>
      </c>
      <c r="N77" s="12">
        <f>'[1]Account totals data'!N77/W77</f>
        <v>0.12926601215521272</v>
      </c>
      <c r="O77" s="12">
        <f>'[1]Account totals data'!O77/Z77</f>
        <v>0.12538906180524678</v>
      </c>
      <c r="P77" s="12">
        <f>'[1]Account totals data'!P77/Z77</f>
        <v>0.12561138283681636</v>
      </c>
      <c r="Q77" s="12">
        <f>'Account totals data'!Q77/Z77</f>
        <v>0.12561138283681636</v>
      </c>
      <c r="R77" s="12">
        <f>'Account totals data'!R77/Z77</f>
        <v>0.12516674077367718</v>
      </c>
      <c r="S77" s="12">
        <f>'Account totals data'!S77/Z77</f>
        <v>0.12405513561582926</v>
      </c>
      <c r="T77" s="12">
        <f>'Account totals data'!T77/Z77</f>
        <v>0.12361049355269009</v>
      </c>
      <c r="U77" s="33">
        <v>4145</v>
      </c>
      <c r="V77" s="1"/>
      <c r="W77" s="14">
        <v>4278</v>
      </c>
      <c r="X77" s="15"/>
      <c r="Y77" s="16" t="s">
        <v>78</v>
      </c>
      <c r="Z77" s="17">
        <v>4498</v>
      </c>
    </row>
    <row r="78" spans="1:26" x14ac:dyDescent="0.35">
      <c r="A78" s="1" t="s">
        <v>79</v>
      </c>
      <c r="B78" s="12">
        <f>'[1]Account totals data'!B78/W78</f>
        <v>0.22247557003257329</v>
      </c>
      <c r="C78" s="12">
        <f>'[1]Account totals data'!C78/W78</f>
        <v>0.22084690553745928</v>
      </c>
      <c r="D78" s="12">
        <f>'[1]Account totals data'!D78/W78</f>
        <v>0.22084690553745928</v>
      </c>
      <c r="E78" s="12">
        <f>'[1]Account totals data'!E78/W78</f>
        <v>0.21856677524429968</v>
      </c>
      <c r="F78" s="12">
        <f>'[1]Account totals data'!F78/W78</f>
        <v>0.21661237785016288</v>
      </c>
      <c r="G78" s="12">
        <f>'[1]Account totals data'!G78/W78</f>
        <v>0.21758957654723127</v>
      </c>
      <c r="H78" s="12">
        <f>'[1]Account totals data'!H78/W78</f>
        <v>0.22508143322475571</v>
      </c>
      <c r="I78" s="12">
        <f>'[1]Account totals data'!I78/W78</f>
        <v>0.21237785016286645</v>
      </c>
      <c r="J78" s="12">
        <f>'[1]Account totals data'!J78/W78</f>
        <v>0.20846905537459284</v>
      </c>
      <c r="K78" s="12">
        <f>'[1]Account totals data'!K78/W78</f>
        <v>0.20586319218241042</v>
      </c>
      <c r="L78" s="12">
        <f>'[1]Account totals data'!L78/W78</f>
        <v>0.19576547231270358</v>
      </c>
      <c r="M78" s="12">
        <f>'[1]Account totals data'!M78/W78</f>
        <v>0.20684039087947884</v>
      </c>
      <c r="N78" s="12">
        <f>'[1]Account totals data'!N78/W78</f>
        <v>0.21368078175895766</v>
      </c>
      <c r="O78" s="12">
        <f>'[1]Account totals data'!O78/Z78</f>
        <v>0.19750076196281621</v>
      </c>
      <c r="P78" s="12">
        <f>'[1]Account totals data'!P78/Z78</f>
        <v>0.19567205120390124</v>
      </c>
      <c r="Q78" s="12">
        <f>'Account totals data'!Q78/Z78</f>
        <v>0.19567205120390124</v>
      </c>
      <c r="R78" s="12">
        <f>'Account totals data'!R78/Z78</f>
        <v>0.19658640658335874</v>
      </c>
      <c r="S78" s="12">
        <f>'Account totals data'!S78/Z78</f>
        <v>0.19475769582444377</v>
      </c>
      <c r="T78" s="12">
        <f>'Account totals data'!T78/Z78</f>
        <v>0.19841511734227368</v>
      </c>
      <c r="U78" s="33">
        <v>2960</v>
      </c>
      <c r="V78" s="1"/>
      <c r="W78" s="14">
        <v>3070</v>
      </c>
      <c r="X78" s="15"/>
      <c r="Y78" s="16" t="s">
        <v>123</v>
      </c>
      <c r="Z78" s="17">
        <v>3281</v>
      </c>
    </row>
    <row r="79" spans="1:26" x14ac:dyDescent="0.35">
      <c r="A79" s="1" t="s">
        <v>80</v>
      </c>
      <c r="B79" s="12">
        <f>'[1]Account totals data'!B79/W79</f>
        <v>0.10794818487126179</v>
      </c>
      <c r="C79" s="12">
        <f>'[1]Account totals data'!C79/W79</f>
        <v>0.10634895250279866</v>
      </c>
      <c r="D79" s="12">
        <f>'[1]Account totals data'!D79/W79</f>
        <v>0.10666879897649129</v>
      </c>
      <c r="E79" s="12">
        <f>'[1]Account totals data'!E79/W79</f>
        <v>0.10762833839756916</v>
      </c>
      <c r="F79" s="12">
        <f>'[1]Account totals data'!F79/W79</f>
        <v>0.10714856868703022</v>
      </c>
      <c r="G79" s="12">
        <f>'[1]Account totals data'!G79/W79</f>
        <v>0.11082680313449544</v>
      </c>
      <c r="H79" s="12">
        <f>'[1]Account totals data'!H79/W79</f>
        <v>0.11002718695026387</v>
      </c>
      <c r="I79" s="12">
        <f>'[1]Account totals data'!I79/W79</f>
        <v>0.1092275707660323</v>
      </c>
      <c r="J79" s="12">
        <f>'[1]Account totals data'!J79/W79</f>
        <v>0.10810810810810811</v>
      </c>
      <c r="K79" s="12">
        <f>'[1]Account totals data'!K79/W79</f>
        <v>0.10554933631856708</v>
      </c>
      <c r="L79" s="12">
        <f>'[1]Account totals data'!L79/W79</f>
        <v>0.10858787781864705</v>
      </c>
      <c r="M79" s="12">
        <f>'[1]Account totals data'!M79/W79</f>
        <v>0.11002718695026387</v>
      </c>
      <c r="N79" s="12">
        <f>'[1]Account totals data'!N79/W79</f>
        <v>0.10954741723972493</v>
      </c>
      <c r="O79" s="12">
        <f>'[1]Account totals data'!O79/Z79</f>
        <v>9.9194139194139191E-2</v>
      </c>
      <c r="P79" s="12">
        <f>'[1]Account totals data'!P79/Z79</f>
        <v>9.8461538461538461E-2</v>
      </c>
      <c r="Q79" s="12">
        <f>'Account totals data'!Q79/Z79</f>
        <v>9.8461538461538461E-2</v>
      </c>
      <c r="R79" s="12">
        <f>'Account totals data'!R79/Z79</f>
        <v>0.10021978021978022</v>
      </c>
      <c r="S79" s="12">
        <f>'Account totals data'!S79/Z79</f>
        <v>0.10344322344322344</v>
      </c>
      <c r="T79" s="12">
        <f>'Account totals data'!T79/Z79</f>
        <v>0.10256410256410256</v>
      </c>
      <c r="U79" s="33">
        <v>6102</v>
      </c>
      <c r="V79" s="1"/>
      <c r="W79" s="14">
        <v>6253</v>
      </c>
      <c r="X79" s="15"/>
      <c r="Y79" s="16" t="s">
        <v>124</v>
      </c>
      <c r="Z79" s="17">
        <v>6825</v>
      </c>
    </row>
    <row r="80" spans="1:26" x14ac:dyDescent="0.35">
      <c r="A80" s="1" t="s">
        <v>81</v>
      </c>
      <c r="B80" s="12">
        <f>'[1]Account totals data'!B80/W80</f>
        <v>0.24589256045781799</v>
      </c>
      <c r="C80" s="12">
        <f>'[1]Account totals data'!C80/W80</f>
        <v>0.2490308288720694</v>
      </c>
      <c r="D80" s="12">
        <f>'[1]Account totals data'!D80/W80</f>
        <v>0.25235370131068857</v>
      </c>
      <c r="E80" s="12">
        <f>'[1]Account totals data'!E80/W80</f>
        <v>0.25253830533505628</v>
      </c>
      <c r="F80" s="12">
        <f>'[1]Account totals data'!F80/W80</f>
        <v>0.26047627838286874</v>
      </c>
      <c r="G80" s="12">
        <f>'[1]Account totals data'!G80/W80</f>
        <v>0.26675281521137162</v>
      </c>
      <c r="H80" s="12">
        <f>'[1]Account totals data'!H80/W80</f>
        <v>0.26139929850470739</v>
      </c>
      <c r="I80" s="12">
        <f>'[1]Account totals data'!I80/W80</f>
        <v>0.26010707033413327</v>
      </c>
      <c r="J80" s="12">
        <f>'[1]Account totals data'!J80/W80</f>
        <v>0.25715340594424957</v>
      </c>
      <c r="K80" s="12">
        <f>'[1]Account totals data'!K80/W80</f>
        <v>0.24478493631161161</v>
      </c>
      <c r="L80" s="12">
        <f>'[1]Account totals data'!L80/W80</f>
        <v>0.2388776075318442</v>
      </c>
      <c r="M80" s="12">
        <f>'[1]Account totals data'!M80/W80</f>
        <v>0.2388776075318442</v>
      </c>
      <c r="N80" s="12">
        <f>'[1]Account totals data'!N80/W80</f>
        <v>0.2412774598486247</v>
      </c>
      <c r="O80" s="12">
        <f>'[1]Account totals data'!O80/Z80</f>
        <v>0.22526501766784451</v>
      </c>
      <c r="P80" s="12">
        <f>'[1]Account totals data'!P80/Z80</f>
        <v>0.22332155477031801</v>
      </c>
      <c r="Q80" s="12">
        <f>'Account totals data'!Q80/Z80</f>
        <v>0.22332155477031801</v>
      </c>
      <c r="R80" s="12">
        <f>'Account totals data'!R80/Z80</f>
        <v>0.22385159010600705</v>
      </c>
      <c r="S80" s="12">
        <f>'Account totals data'!S80/Z80</f>
        <v>0.22314487632508834</v>
      </c>
      <c r="T80" s="12">
        <f>'Account totals data'!T80/Z80</f>
        <v>0.21996466431095407</v>
      </c>
      <c r="U80" s="33">
        <v>5276</v>
      </c>
      <c r="V80" s="1"/>
      <c r="W80" s="14">
        <v>5417</v>
      </c>
      <c r="X80" s="15"/>
      <c r="Y80" s="16" t="s">
        <v>81</v>
      </c>
      <c r="Z80" s="17">
        <v>5660</v>
      </c>
    </row>
    <row r="81" spans="1:26" x14ac:dyDescent="0.35">
      <c r="A81" s="1" t="s">
        <v>82</v>
      </c>
      <c r="B81" s="12">
        <f>'[1]Account totals data'!B81/W81</f>
        <v>0.11356310438879247</v>
      </c>
      <c r="C81" s="12">
        <f>'[1]Account totals data'!C81/W81</f>
        <v>0.11554673939995042</v>
      </c>
      <c r="D81" s="12">
        <f>'[1]Account totals data'!D81/W81</f>
        <v>0.11802628316389785</v>
      </c>
      <c r="E81" s="12">
        <f>'[1]Account totals data'!E81/W81</f>
        <v>0.1200099181750558</v>
      </c>
      <c r="F81" s="12">
        <f>'[1]Account totals data'!F81/W81</f>
        <v>0.12273741631539797</v>
      </c>
      <c r="G81" s="12">
        <f>'[1]Account totals data'!G81/W81</f>
        <v>0.12620877758492438</v>
      </c>
      <c r="H81" s="12">
        <f>'[1]Account totals data'!H81/W81</f>
        <v>0.12596082320852964</v>
      </c>
      <c r="I81" s="12">
        <f>'[1]Account totals data'!I81/W81</f>
        <v>0.12769650384329284</v>
      </c>
      <c r="J81" s="12">
        <f>'[1]Account totals data'!J81/W81</f>
        <v>0.12943218447805604</v>
      </c>
      <c r="K81" s="12">
        <f>'[1]Account totals data'!K81/W81</f>
        <v>0.12670468633771387</v>
      </c>
      <c r="L81" s="12">
        <f>'[1]Account totals data'!L81/W81</f>
        <v>0.12546491445574015</v>
      </c>
      <c r="M81" s="12">
        <f>'[1]Account totals data'!M81/W81</f>
        <v>0.1291842301016613</v>
      </c>
      <c r="N81" s="12">
        <f>'[1]Account totals data'!N81/W81</f>
        <v>0.12992809323084553</v>
      </c>
      <c r="O81" s="12">
        <f>'[1]Account totals data'!O81/Z81</f>
        <v>0.12854349951124144</v>
      </c>
      <c r="P81" s="12">
        <f>'[1]Account totals data'!P81/Z81</f>
        <v>0.12781036168132942</v>
      </c>
      <c r="Q81" s="12">
        <f>'Account totals data'!Q81/Z81</f>
        <v>0.12781036168132942</v>
      </c>
      <c r="R81" s="12">
        <f>'Account totals data'!R81/Z81</f>
        <v>0.12634408602150538</v>
      </c>
      <c r="S81" s="12">
        <f>'Account totals data'!S81/Z81</f>
        <v>0.12854349951124144</v>
      </c>
      <c r="T81" s="12">
        <f>'Account totals data'!T81/Z81</f>
        <v>0.13098729227761485</v>
      </c>
      <c r="U81" s="33">
        <v>3941</v>
      </c>
      <c r="V81" s="1"/>
      <c r="W81" s="14">
        <v>4033</v>
      </c>
      <c r="X81" s="15"/>
      <c r="Y81" s="16" t="s">
        <v>82</v>
      </c>
      <c r="Z81" s="17">
        <v>4092</v>
      </c>
    </row>
    <row r="82" spans="1:26" x14ac:dyDescent="0.35">
      <c r="A82" s="1" t="s">
        <v>83</v>
      </c>
      <c r="B82" s="12">
        <f>'[1]Account totals data'!B82/W82</f>
        <v>0.20337490829053559</v>
      </c>
      <c r="C82" s="12">
        <f>'[1]Account totals data'!C82/W82</f>
        <v>0.1995597945707997</v>
      </c>
      <c r="D82" s="12">
        <f>'[1]Account totals data'!D82/W82</f>
        <v>0.19471753484959647</v>
      </c>
      <c r="E82" s="12">
        <f>'[1]Account totals data'!E82/W82</f>
        <v>0.18826118855465884</v>
      </c>
      <c r="F82" s="12">
        <f>'[1]Account totals data'!F82/W82</f>
        <v>0.19016874541452677</v>
      </c>
      <c r="G82" s="12">
        <f>'[1]Account totals data'!G82/W82</f>
        <v>0.2029347028613353</v>
      </c>
      <c r="H82" s="12">
        <f>'[1]Account totals data'!H82/W82</f>
        <v>0.20102714600146734</v>
      </c>
      <c r="I82" s="12">
        <f>'[1]Account totals data'!I82/W82</f>
        <v>0.19897285399853265</v>
      </c>
      <c r="J82" s="12">
        <f>'[1]Account totals data'!J82/W82</f>
        <v>0.20220102714600147</v>
      </c>
      <c r="K82" s="12">
        <f>'[1]Account totals data'!K82/W82</f>
        <v>0.19867938371239913</v>
      </c>
      <c r="L82" s="12">
        <f>'[1]Account totals data'!L82/W82</f>
        <v>0.20689655172413793</v>
      </c>
      <c r="M82" s="12">
        <f>'[1]Account totals data'!M82/W82</f>
        <v>0.20704328686720469</v>
      </c>
      <c r="N82" s="12">
        <f>'[1]Account totals data'!N82/W82</f>
        <v>0.21203228173147468</v>
      </c>
      <c r="O82" s="12">
        <f>'[1]Account totals data'!O82/Z82</f>
        <v>0.19216317767042404</v>
      </c>
      <c r="P82" s="12">
        <f>'[1]Account totals data'!P82/Z82</f>
        <v>0.19243156199677938</v>
      </c>
      <c r="Q82" s="12">
        <f>'Account totals data'!Q82/Z82</f>
        <v>0.19243156199677938</v>
      </c>
      <c r="R82" s="12">
        <f>'Account totals data'!R82/Z82</f>
        <v>0.20048309178743962</v>
      </c>
      <c r="S82" s="12">
        <f>'Account totals data'!S82/Z82</f>
        <v>0.18236714975845411</v>
      </c>
      <c r="T82" s="12">
        <f>'Account totals data'!T82/Z82</f>
        <v>0.18156199677938809</v>
      </c>
      <c r="U82" s="33">
        <v>6664</v>
      </c>
      <c r="V82" s="1"/>
      <c r="W82" s="14">
        <v>6815</v>
      </c>
      <c r="X82" s="15"/>
      <c r="Y82" s="16" t="s">
        <v>125</v>
      </c>
      <c r="Z82" s="17">
        <v>7452</v>
      </c>
    </row>
    <row r="83" spans="1:26" x14ac:dyDescent="0.35">
      <c r="A83" s="1" t="s">
        <v>84</v>
      </c>
      <c r="B83" s="12">
        <f>'[1]Account totals data'!B83/W83</f>
        <v>0.4543973941368078</v>
      </c>
      <c r="C83" s="12">
        <f>'[1]Account totals data'!C83/W83</f>
        <v>0.4521172638436482</v>
      </c>
      <c r="D83" s="12">
        <f>'[1]Account totals data'!D83/W83</f>
        <v>0.41140065146579807</v>
      </c>
      <c r="E83" s="12">
        <f>'[1]Account totals data'!E83/W83</f>
        <v>0.40162866449511403</v>
      </c>
      <c r="F83" s="12">
        <f>'[1]Account totals data'!F83/W83</f>
        <v>0.39706840390879478</v>
      </c>
      <c r="G83" s="12">
        <f>'[1]Account totals data'!G83/W83</f>
        <v>0.40390879478827363</v>
      </c>
      <c r="H83" s="12">
        <f>'[1]Account totals data'!H83/W83</f>
        <v>0.4042345276872964</v>
      </c>
      <c r="I83" s="12">
        <f>'[1]Account totals data'!I83/W83</f>
        <v>0.39771986970684037</v>
      </c>
      <c r="J83" s="12">
        <f>'[1]Account totals data'!J83/W83</f>
        <v>0.39413680781758959</v>
      </c>
      <c r="K83" s="12">
        <f>'[1]Account totals data'!K83/W83</f>
        <v>0.38925081433224756</v>
      </c>
      <c r="L83" s="12">
        <f>'[1]Account totals data'!L83/W83</f>
        <v>0.3785016286644951</v>
      </c>
      <c r="M83" s="12">
        <f>'[1]Account totals data'!M83/W83</f>
        <v>0.38013029315960911</v>
      </c>
      <c r="N83" s="12">
        <f>'[1]Account totals data'!N83/W83</f>
        <v>0.38013029315960911</v>
      </c>
      <c r="O83" s="12">
        <f>'[1]Account totals data'!O83/Z83</f>
        <v>0.36645768025078368</v>
      </c>
      <c r="P83" s="12">
        <f>'[1]Account totals data'!P83/Z83</f>
        <v>0.36300940438871471</v>
      </c>
      <c r="Q83" s="12">
        <f>'Account totals data'!Q83/Z83</f>
        <v>0.36300940438871471</v>
      </c>
      <c r="R83" s="12">
        <f>'Account totals data'!R83/Z83</f>
        <v>0.35579937304075238</v>
      </c>
      <c r="S83" s="12">
        <f>'Account totals data'!S83/Z83</f>
        <v>0.36927899686520377</v>
      </c>
      <c r="T83" s="12">
        <f>'Account totals data'!T83/Z83</f>
        <v>0.36394984326018809</v>
      </c>
      <c r="U83" s="33">
        <v>2952</v>
      </c>
      <c r="V83" s="1"/>
      <c r="W83" s="14">
        <v>3070</v>
      </c>
      <c r="X83" s="15"/>
      <c r="Y83" s="16" t="s">
        <v>84</v>
      </c>
      <c r="Z83" s="17">
        <v>3190</v>
      </c>
    </row>
    <row r="84" spans="1:26" x14ac:dyDescent="0.35">
      <c r="A84" s="1" t="s">
        <v>85</v>
      </c>
      <c r="B84" s="12">
        <f>'[1]Account totals data'!B84/W84</f>
        <v>0.1315426997245179</v>
      </c>
      <c r="C84" s="12">
        <f>'[1]Account totals data'!C84/W84</f>
        <v>0.128099173553719</v>
      </c>
      <c r="D84" s="12">
        <f>'[1]Account totals data'!D84/W84</f>
        <v>0.128099173553719</v>
      </c>
      <c r="E84" s="12">
        <f>'[1]Account totals data'!E84/W84</f>
        <v>0.12741046831955924</v>
      </c>
      <c r="F84" s="12">
        <f>'[1]Account totals data'!F84/W84</f>
        <v>0.12672176308539945</v>
      </c>
      <c r="G84" s="12">
        <f>'[1]Account totals data'!G84/W84</f>
        <v>0.12741046831955924</v>
      </c>
      <c r="H84" s="12">
        <f>'[1]Account totals data'!H84/W84</f>
        <v>0.13223140495867769</v>
      </c>
      <c r="I84" s="12">
        <f>'[1]Account totals data'!I84/W84</f>
        <v>0.1315426997245179</v>
      </c>
      <c r="J84" s="12">
        <f>'[1]Account totals data'!J84/W84</f>
        <v>0.12878787878787878</v>
      </c>
      <c r="K84" s="12">
        <f>'[1]Account totals data'!K84/W84</f>
        <v>0.12258953168044077</v>
      </c>
      <c r="L84" s="12">
        <f>'[1]Account totals data'!L84/W84</f>
        <v>0.12603305785123967</v>
      </c>
      <c r="M84" s="12">
        <f>'[1]Account totals data'!M84/W84</f>
        <v>0.13911845730027547</v>
      </c>
      <c r="N84" s="12">
        <f>'[1]Account totals data'!N84/W84</f>
        <v>0.14118457300275483</v>
      </c>
      <c r="O84" s="12">
        <f>'[1]Account totals data'!O84/Z84</f>
        <v>0.13883299798792756</v>
      </c>
      <c r="P84" s="12">
        <f>'[1]Account totals data'!P84/Z84</f>
        <v>0.14151576123407109</v>
      </c>
      <c r="Q84" s="12">
        <f>'Account totals data'!Q84/Z84</f>
        <v>0.14151576123407109</v>
      </c>
      <c r="R84" s="12">
        <f>'Account totals data'!R84/Z84</f>
        <v>0.14084507042253522</v>
      </c>
      <c r="S84" s="12">
        <f>'Account totals data'!S84/Z84</f>
        <v>0.13480885311871227</v>
      </c>
      <c r="T84" s="12">
        <f>'Account totals data'!T84/Z84</f>
        <v>0.14218645204560698</v>
      </c>
      <c r="U84" s="33">
        <v>1448</v>
      </c>
      <c r="V84" s="1"/>
      <c r="W84" s="14">
        <v>1452</v>
      </c>
      <c r="X84" s="15"/>
      <c r="Y84" s="16" t="s">
        <v>126</v>
      </c>
      <c r="Z84" s="17">
        <v>1491</v>
      </c>
    </row>
    <row r="85" spans="1:26" x14ac:dyDescent="0.35">
      <c r="A85" s="1" t="s">
        <v>86</v>
      </c>
      <c r="B85" s="12">
        <f>'[1]Account totals data'!B85/W85</f>
        <v>0.13440939104915628</v>
      </c>
      <c r="C85" s="12">
        <f>'[1]Account totals data'!C85/W85</f>
        <v>0.13426265590608952</v>
      </c>
      <c r="D85" s="12">
        <f>'[1]Account totals data'!D85/W85</f>
        <v>0.1338224504768892</v>
      </c>
      <c r="E85" s="12">
        <f>'[1]Account totals data'!E85/W85</f>
        <v>0.13352898019075568</v>
      </c>
      <c r="F85" s="12">
        <f>'[1]Account totals data'!F85/W85</f>
        <v>0.13176815847395451</v>
      </c>
      <c r="G85" s="12">
        <f>'[1]Account totals data'!G85/W85</f>
        <v>0.13264856933235511</v>
      </c>
      <c r="H85" s="12">
        <f>'[1]Account totals data'!H85/W85</f>
        <v>0.1301540719002201</v>
      </c>
      <c r="I85" s="12">
        <f>'[1]Account totals data'!I85/W85</f>
        <v>0.12663242846661776</v>
      </c>
      <c r="J85" s="12">
        <f>'[1]Account totals data'!J85/W85</f>
        <v>0.13162142333088775</v>
      </c>
      <c r="K85" s="12">
        <f>'[1]Account totals data'!K85/W85</f>
        <v>0.1301540719002201</v>
      </c>
      <c r="L85" s="12">
        <f>'[1]Account totals data'!L85/W85</f>
        <v>0.1285399853264857</v>
      </c>
      <c r="M85" s="12">
        <f>'[1]Account totals data'!M85/W85</f>
        <v>0.1276595744680851</v>
      </c>
      <c r="N85" s="12">
        <f>'[1]Account totals data'!N85/W85</f>
        <v>0.126485693323551</v>
      </c>
      <c r="O85" s="12">
        <f>'[1]Account totals data'!O85/Z85</f>
        <v>0.11973329550290822</v>
      </c>
      <c r="P85" s="12">
        <f>'[1]Account totals data'!P85/Z85</f>
        <v>0.12271244148106114</v>
      </c>
      <c r="Q85" s="12">
        <f>'Account totals data'!Q85/Z85</f>
        <v>0.12271244148106114</v>
      </c>
      <c r="R85" s="12">
        <f>'Account totals data'!R85/Z85</f>
        <v>0.12228684919846787</v>
      </c>
      <c r="S85" s="12">
        <f>'Account totals data'!S85/Z85</f>
        <v>0.12143566463328131</v>
      </c>
      <c r="T85" s="12">
        <f>'Account totals data'!T85/Z85</f>
        <v>0.12086820825649028</v>
      </c>
      <c r="U85" s="33">
        <v>6595</v>
      </c>
      <c r="V85" s="1"/>
      <c r="W85" s="14">
        <v>6815</v>
      </c>
      <c r="X85" s="15"/>
      <c r="Y85" s="16" t="s">
        <v>86</v>
      </c>
      <c r="Z85" s="17">
        <v>7049</v>
      </c>
    </row>
    <row r="86" spans="1:26" x14ac:dyDescent="0.35">
      <c r="A86" s="1" t="s">
        <v>87</v>
      </c>
      <c r="B86" s="12">
        <f>'[1]Account totals data'!B86/W86</f>
        <v>0.11579195104730525</v>
      </c>
      <c r="C86" s="12">
        <f>'[1]Account totals data'!C86/W86</f>
        <v>0.11437985408331372</v>
      </c>
      <c r="D86" s="12">
        <f>'[1]Account totals data'!D86/W86</f>
        <v>0.11108496116733349</v>
      </c>
      <c r="E86" s="12">
        <f>'[1]Account totals data'!E86/W86</f>
        <v>0.10849611673334902</v>
      </c>
      <c r="F86" s="12">
        <f>'[1]Account totals data'!F86/W86</f>
        <v>0.1089668157213462</v>
      </c>
      <c r="G86" s="12">
        <f>'[1]Account totals data'!G86/W86</f>
        <v>0.10779006825135326</v>
      </c>
      <c r="H86" s="12">
        <f>'[1]Account totals data'!H86/W86</f>
        <v>0.10967286420334196</v>
      </c>
      <c r="I86" s="12">
        <f>'[1]Account totals data'!I86/W86</f>
        <v>0.10661332078136032</v>
      </c>
      <c r="J86" s="12">
        <f>'[1]Account totals data'!J86/W86</f>
        <v>0.10731936926335608</v>
      </c>
      <c r="K86" s="12">
        <f>'[1]Account totals data'!K86/W86</f>
        <v>9.8611437985408334E-2</v>
      </c>
      <c r="L86" s="12">
        <f>'[1]Account totals data'!L86/W86</f>
        <v>9.7199341021416807E-2</v>
      </c>
      <c r="M86" s="12">
        <f>'[1]Account totals data'!M86/W86</f>
        <v>9.8376088491409747E-2</v>
      </c>
      <c r="N86" s="12">
        <f>'[1]Account totals data'!N86/W86</f>
        <v>9.6257943045422456E-2</v>
      </c>
      <c r="O86" s="12">
        <f>'[1]Account totals data'!O86/Z86</f>
        <v>9.2414410382635939E-2</v>
      </c>
      <c r="P86" s="12">
        <f>'[1]Account totals data'!P86/Z86</f>
        <v>9.4204520026851646E-2</v>
      </c>
      <c r="Q86" s="12">
        <f>'Account totals data'!Q86/Z86</f>
        <v>9.4204520026851646E-2</v>
      </c>
      <c r="R86" s="12">
        <f>'Account totals data'!R86/Z86</f>
        <v>9.2414410382635939E-2</v>
      </c>
      <c r="S86" s="12">
        <f>'Account totals data'!S86/Z86</f>
        <v>9.4652047437905576E-2</v>
      </c>
      <c r="T86" s="12">
        <f>'Account totals data'!T86/Z86</f>
        <v>9.8679794137390919E-2</v>
      </c>
      <c r="U86" s="33">
        <v>4139</v>
      </c>
      <c r="V86" s="1"/>
      <c r="W86" s="14">
        <v>4249</v>
      </c>
      <c r="X86" s="15"/>
      <c r="Y86" s="16" t="s">
        <v>127</v>
      </c>
      <c r="Z86" s="17">
        <v>4469</v>
      </c>
    </row>
    <row r="87" spans="1:26" x14ac:dyDescent="0.35">
      <c r="A87" s="1" t="s">
        <v>88</v>
      </c>
      <c r="B87" s="12">
        <f>'[1]Account totals data'!B87/W87</f>
        <v>4.7413793103448273E-2</v>
      </c>
      <c r="C87" s="12">
        <f>'[1]Account totals data'!C87/W87</f>
        <v>4.5566502463054187E-2</v>
      </c>
      <c r="D87" s="12">
        <f>'[1]Account totals data'!D87/W87</f>
        <v>4.4950738916256158E-2</v>
      </c>
      <c r="E87" s="12">
        <f>'[1]Account totals data'!E87/W87</f>
        <v>4.4950738916256158E-2</v>
      </c>
      <c r="F87" s="12">
        <f>'[1]Account totals data'!F87/W87</f>
        <v>4.3719211822660101E-2</v>
      </c>
      <c r="G87" s="12">
        <f>'[1]Account totals data'!G87/W87</f>
        <v>4.1871921182266007E-2</v>
      </c>
      <c r="H87" s="12">
        <f>'[1]Account totals data'!H87/W87</f>
        <v>4.1256157635467978E-2</v>
      </c>
      <c r="I87" s="12">
        <f>'[1]Account totals data'!I87/W87</f>
        <v>4.2487684729064036E-2</v>
      </c>
      <c r="J87" s="12">
        <f>'[1]Account totals data'!J87/W87</f>
        <v>4.1256157635467978E-2</v>
      </c>
      <c r="K87" s="12">
        <f>'[1]Account totals data'!K87/W87</f>
        <v>4.064039408866995E-2</v>
      </c>
      <c r="L87" s="12">
        <f>'[1]Account totals data'!L87/W87</f>
        <v>4.064039408866995E-2</v>
      </c>
      <c r="M87" s="12">
        <f>'[1]Account totals data'!M87/W87</f>
        <v>4.1871921182266007E-2</v>
      </c>
      <c r="N87" s="12">
        <f>'[1]Account totals data'!N87/W87</f>
        <v>4.2487684729064036E-2</v>
      </c>
      <c r="O87" s="12">
        <f>'[1]Account totals data'!O87/Z87</f>
        <v>4.3036461446503291E-2</v>
      </c>
      <c r="P87" s="12">
        <f>'[1]Account totals data'!P87/Z87</f>
        <v>4.6025104602510462E-2</v>
      </c>
      <c r="Q87" s="12">
        <f>'Account totals data'!Q87/Z87</f>
        <v>4.6025104602510462E-2</v>
      </c>
      <c r="R87" s="12">
        <f>'Account totals data'!R87/Z87</f>
        <v>4.5427375971309025E-2</v>
      </c>
      <c r="S87" s="12">
        <f>'Account totals data'!S87/Z87</f>
        <v>4.4829647340107588E-2</v>
      </c>
      <c r="T87" s="12">
        <f>'Account totals data'!T87/Z87</f>
        <v>4.6025104602510462E-2</v>
      </c>
      <c r="U87" s="33">
        <v>1634</v>
      </c>
      <c r="V87" s="1"/>
      <c r="W87" s="21">
        <v>1624</v>
      </c>
      <c r="X87" s="22"/>
      <c r="Y87" s="16" t="s">
        <v>128</v>
      </c>
      <c r="Z87" s="17">
        <v>1673</v>
      </c>
    </row>
    <row r="88" spans="1:26" x14ac:dyDescent="0.35">
      <c r="A88" s="1" t="s">
        <v>89</v>
      </c>
      <c r="B88" s="12">
        <f>'[1]Account totals data'!B88/W88</f>
        <v>0.13447000160849285</v>
      </c>
      <c r="C88" s="12">
        <f>'[1]Account totals data'!C88/W88</f>
        <v>0.1327006594820653</v>
      </c>
      <c r="D88" s="12">
        <f>'[1]Account totals data'!D88/W88</f>
        <v>0.12723178381856201</v>
      </c>
      <c r="E88" s="12">
        <f>'[1]Account totals data'!E88/W88</f>
        <v>0.12674923596589996</v>
      </c>
      <c r="F88" s="12">
        <f>'[1]Account totals data'!F88/W88</f>
        <v>0.12337140099726557</v>
      </c>
      <c r="G88" s="12">
        <f>'[1]Account totals data'!G88/W88</f>
        <v>0.12369309956570693</v>
      </c>
      <c r="H88" s="12">
        <f>'[1]Account totals data'!H88/W88</f>
        <v>0.12272800386038282</v>
      </c>
      <c r="I88" s="12">
        <f>'[1]Account totals data'!I88/W88</f>
        <v>0.11741997748110021</v>
      </c>
      <c r="J88" s="12">
        <f>'[1]Account totals data'!J88/W88</f>
        <v>0.11259449895447965</v>
      </c>
      <c r="K88" s="12">
        <f>'[1]Account totals data'!K88/W88</f>
        <v>0.1077690204278591</v>
      </c>
      <c r="L88" s="12">
        <f>'[1]Account totals data'!L88/W88</f>
        <v>0.10841241756474183</v>
      </c>
      <c r="M88" s="12">
        <f>'[1]Account totals data'!M88/W88</f>
        <v>0.10841241756474183</v>
      </c>
      <c r="N88" s="12">
        <f>'[1]Account totals data'!N88/W88</f>
        <v>0.11034260897539006</v>
      </c>
      <c r="O88" s="12">
        <f>'[1]Account totals data'!O88/Z88</f>
        <v>0.10252415082580243</v>
      </c>
      <c r="P88" s="12">
        <f>'[1]Account totals data'!P88/Z88</f>
        <v>0.10517295107510127</v>
      </c>
      <c r="Q88" s="12">
        <f>'Account totals data'!Q88/Z88</f>
        <v>0.10517295107510127</v>
      </c>
      <c r="R88" s="12">
        <f>'Account totals data'!R88/Z88</f>
        <v>0.10517295107510127</v>
      </c>
      <c r="S88" s="12">
        <f>'Account totals data'!S88/Z88</f>
        <v>0.10579619819258336</v>
      </c>
      <c r="T88" s="12">
        <f>'Account totals data'!T88/Z88</f>
        <v>0.10906824555936429</v>
      </c>
      <c r="U88" s="33">
        <v>6201</v>
      </c>
      <c r="V88" s="1"/>
      <c r="W88" s="14">
        <v>6217</v>
      </c>
      <c r="X88" s="15"/>
      <c r="Y88" s="16" t="s">
        <v>89</v>
      </c>
      <c r="Z88" s="17">
        <v>6418</v>
      </c>
    </row>
    <row r="89" spans="1:26" x14ac:dyDescent="0.35">
      <c r="A89" s="1" t="s">
        <v>90</v>
      </c>
      <c r="B89" s="12">
        <f>'[1]Account totals data'!B89/W89</f>
        <v>0.10053165780570324</v>
      </c>
      <c r="C89" s="12">
        <f>'[1]Account totals data'!C89/W89</f>
        <v>9.9887224101820521E-2</v>
      </c>
      <c r="D89" s="12">
        <f>'[1]Account totals data'!D89/W89</f>
        <v>9.811503141614307E-2</v>
      </c>
      <c r="E89" s="12">
        <f>'[1]Account totals data'!E89/W89</f>
        <v>9.6987272434348321E-2</v>
      </c>
      <c r="F89" s="12">
        <f>'[1]Account totals data'!F89/W89</f>
        <v>9.6987272434348321E-2</v>
      </c>
      <c r="G89" s="12">
        <f>'[1]Account totals data'!G89/W89</f>
        <v>9.6181730304494922E-2</v>
      </c>
      <c r="H89" s="12">
        <f>'[1]Account totals data'!H89/W89</f>
        <v>9.8276139842113738E-2</v>
      </c>
      <c r="I89" s="12">
        <f>'[1]Account totals data'!I89/W89</f>
        <v>9.8598356694055103E-2</v>
      </c>
      <c r="J89" s="12">
        <f>'[1]Account totals data'!J89/W89</f>
        <v>9.6181730304494922E-2</v>
      </c>
      <c r="K89" s="12">
        <f>'[1]Account totals data'!K89/W89</f>
        <v>9.3603995488964073E-2</v>
      </c>
      <c r="L89" s="12">
        <f>'[1]Account totals data'!L89/W89</f>
        <v>9.457064604478814E-2</v>
      </c>
      <c r="M89" s="12">
        <f>'[1]Account totals data'!M89/W89</f>
        <v>9.6342838730465605E-2</v>
      </c>
      <c r="N89" s="12">
        <f>'[1]Account totals data'!N89/W89</f>
        <v>9.9081681971967137E-2</v>
      </c>
      <c r="O89" s="12">
        <f>'[1]Account totals data'!O89/Z89</f>
        <v>9.0352449223416967E-2</v>
      </c>
      <c r="P89" s="12">
        <f>'[1]Account totals data'!P89/Z89</f>
        <v>8.930704898446834E-2</v>
      </c>
      <c r="Q89" s="12">
        <f>'Account totals data'!Q89/Z89</f>
        <v>8.930704898446834E-2</v>
      </c>
      <c r="R89" s="12">
        <f>'Account totals data'!R89/Z89</f>
        <v>8.8410991636798095E-2</v>
      </c>
      <c r="S89" s="12">
        <f>'Account totals data'!S89/Z89</f>
        <v>8.7962962962962965E-2</v>
      </c>
      <c r="T89" s="12">
        <f>'Account totals data'!T89/Z89</f>
        <v>9.1248506571087212E-2</v>
      </c>
      <c r="U89" s="33">
        <v>5072</v>
      </c>
      <c r="V89" s="1"/>
      <c r="W89" s="14">
        <v>6207</v>
      </c>
      <c r="X89" s="15"/>
      <c r="Y89" s="16" t="s">
        <v>129</v>
      </c>
      <c r="Z89" s="17">
        <v>6696</v>
      </c>
    </row>
    <row r="90" spans="1:26" x14ac:dyDescent="0.35">
      <c r="A90" s="1" t="s">
        <v>91</v>
      </c>
      <c r="B90" s="12">
        <f>'[1]Account totals data'!B90/W90</f>
        <v>0.20940714203166533</v>
      </c>
      <c r="C90" s="12">
        <f>'[1]Account totals data'!C90/W90</f>
        <v>0.21033167687507223</v>
      </c>
      <c r="D90" s="12">
        <f>'[1]Account totals data'!D90/W90</f>
        <v>0.21194961285103434</v>
      </c>
      <c r="E90" s="12">
        <f>'[1]Account totals data'!E90/W90</f>
        <v>0.21241188027273777</v>
      </c>
      <c r="F90" s="12">
        <f>'[1]Account totals data'!F90/W90</f>
        <v>0.21287414769444124</v>
      </c>
      <c r="G90" s="12">
        <f>'[1]Account totals data'!G90/W90</f>
        <v>0.21645672021264301</v>
      </c>
      <c r="H90" s="12">
        <f>'[1]Account totals data'!H90/W90</f>
        <v>0.2200392927308448</v>
      </c>
      <c r="I90" s="12">
        <f>'[1]Account totals data'!I90/W90</f>
        <v>0.22200392927308449</v>
      </c>
      <c r="J90" s="12">
        <f>'[1]Account totals data'!J90/W90</f>
        <v>0.22408413267075003</v>
      </c>
      <c r="K90" s="12">
        <f>'[1]Account totals data'!K90/W90</f>
        <v>0.22523980122500867</v>
      </c>
      <c r="L90" s="12">
        <f>'[1]Account totals data'!L90/W90</f>
        <v>0.22674217034554489</v>
      </c>
      <c r="M90" s="12">
        <f>'[1]Account totals data'!M90/W90</f>
        <v>0.23055587657459842</v>
      </c>
      <c r="N90" s="12">
        <f>'[1]Account totals data'!N90/W90</f>
        <v>0.23182711198428291</v>
      </c>
      <c r="O90" s="12">
        <f>'[1]Account totals data'!O90/Z90</f>
        <v>0.22437458490148329</v>
      </c>
      <c r="P90" s="12">
        <f>'[1]Account totals data'!P90/Z90</f>
        <v>0.22813814478636263</v>
      </c>
      <c r="Q90" s="12">
        <f>'Account totals data'!Q90/Z90</f>
        <v>0.22813814478636263</v>
      </c>
      <c r="R90" s="12">
        <f>'Account totals data'!R90/Z90</f>
        <v>0.23300863404914768</v>
      </c>
      <c r="S90" s="12">
        <f>'Account totals data'!S90/Z90</f>
        <v>0.23057338941775515</v>
      </c>
      <c r="T90" s="12">
        <f>'Account totals data'!T90/Z90</f>
        <v>0.23046269647996459</v>
      </c>
      <c r="U90" s="33">
        <v>8461</v>
      </c>
      <c r="V90" s="1"/>
      <c r="W90" s="14">
        <v>8653</v>
      </c>
      <c r="X90" s="15"/>
      <c r="Y90" s="16" t="s">
        <v>91</v>
      </c>
      <c r="Z90" s="17">
        <v>9034</v>
      </c>
    </row>
    <row r="91" spans="1:26" x14ac:dyDescent="0.35">
      <c r="A91" s="1" t="s">
        <v>92</v>
      </c>
      <c r="B91" s="12">
        <f>'[1]Account totals data'!B91/W91</f>
        <v>0.1448076923076923</v>
      </c>
      <c r="C91" s="12">
        <f>'[1]Account totals data'!C91/W91</f>
        <v>0.14346153846153847</v>
      </c>
      <c r="D91" s="12">
        <f>'[1]Account totals data'!D91/W91</f>
        <v>0.14096153846153847</v>
      </c>
      <c r="E91" s="12">
        <f>'[1]Account totals data'!E91/W91</f>
        <v>0.1398076923076923</v>
      </c>
      <c r="F91" s="12">
        <f>'[1]Account totals data'!F91/W91</f>
        <v>0.13711538461538461</v>
      </c>
      <c r="G91" s="12">
        <f>'[1]Account totals data'!G91/W91</f>
        <v>0.13596153846153847</v>
      </c>
      <c r="H91" s="12">
        <f>'[1]Account totals data'!H91/W91</f>
        <v>0.13711538461538461</v>
      </c>
      <c r="I91" s="12">
        <f>'[1]Account totals data'!I91/W91</f>
        <v>0.13442307692307692</v>
      </c>
      <c r="J91" s="12">
        <f>'[1]Account totals data'!J91/W91</f>
        <v>0.13442307692307692</v>
      </c>
      <c r="K91" s="12">
        <f>'[1]Account totals data'!K91/W91</f>
        <v>0.13634615384615384</v>
      </c>
      <c r="L91" s="12">
        <f>'[1]Account totals data'!L91/W91</f>
        <v>0.13942307692307693</v>
      </c>
      <c r="M91" s="12">
        <f>'[1]Account totals data'!M91/W91</f>
        <v>0.14057692307692307</v>
      </c>
      <c r="N91" s="12">
        <f>'[1]Account totals data'!N91/W91</f>
        <v>0.14076923076923076</v>
      </c>
      <c r="O91" s="12">
        <f>'[1]Account totals data'!O91/Z91</f>
        <v>0.12370044052863437</v>
      </c>
      <c r="P91" s="12">
        <f>'[1]Account totals data'!P91/Z91</f>
        <v>0.12422907488986784</v>
      </c>
      <c r="Q91" s="12">
        <f>'Account totals data'!Q91/Z91</f>
        <v>0.12422907488986784</v>
      </c>
      <c r="R91" s="12">
        <f>'Account totals data'!R91/Z91</f>
        <v>0.11700440528634361</v>
      </c>
      <c r="S91" s="12">
        <f>'Account totals data'!S91/Z91</f>
        <v>0.11577092511013216</v>
      </c>
      <c r="T91" s="12">
        <f>'Account totals data'!T91/Z91</f>
        <v>0.11348017621145375</v>
      </c>
      <c r="U91" s="33">
        <v>5064</v>
      </c>
      <c r="V91" s="1"/>
      <c r="W91" s="14">
        <v>5200</v>
      </c>
      <c r="X91" s="15"/>
      <c r="Y91" s="16" t="s">
        <v>92</v>
      </c>
      <c r="Z91" s="17">
        <v>5675</v>
      </c>
    </row>
    <row r="92" spans="1:26" x14ac:dyDescent="0.35">
      <c r="A92" s="1"/>
      <c r="D92" s="12"/>
      <c r="E92" s="12"/>
      <c r="F92" s="12"/>
      <c r="G92" s="12"/>
      <c r="H92" s="12"/>
      <c r="I92" s="12"/>
      <c r="J92" s="12"/>
      <c r="K92" s="12"/>
      <c r="L92" s="12"/>
      <c r="U92" s="32"/>
    </row>
    <row r="93" spans="1:26" x14ac:dyDescent="0.35">
      <c r="A93" s="1" t="s">
        <v>93</v>
      </c>
      <c r="B93" s="23">
        <f>SUM('Account totals data'!B2:'Account totals data'!B91)/W93</f>
        <v>0.20475155807994239</v>
      </c>
      <c r="C93" s="23">
        <f>SUM('Account totals data'!C2:'Account totals data'!C91)/W93</f>
        <v>0.20418924351426873</v>
      </c>
      <c r="D93" s="23">
        <f>SUM('Account totals data'!D2:'Account totals data'!D91)/W93</f>
        <v>0.2030350188794649</v>
      </c>
      <c r="E93" s="23">
        <f>SUM('Account totals data'!E2:'Account totals data'!E91)/W93</f>
        <v>0.20262561441498322</v>
      </c>
      <c r="F93" s="23">
        <f>SUM('Account totals data'!F2:'Account totals data'!F91)/W93</f>
        <v>0.20178954144233685</v>
      </c>
      <c r="G93" s="23">
        <f>SUM('Account totals data'!G2:'Account totals data'!G91)/W93</f>
        <v>0.20239131667928587</v>
      </c>
      <c r="H93" s="23">
        <f>SUM('Account totals data'!H2:'Account totals data'!H91)/W93</f>
        <v>0.20377737275783234</v>
      </c>
      <c r="I93" s="23">
        <f>SUM('Account totals data'!I2:'Account totals data'!I91)/W93</f>
        <v>0.20288704136218239</v>
      </c>
      <c r="J93" s="23">
        <f>SUM('Account totals data'!J2:'Account totals data'!J91)/W93</f>
        <v>0.20072656960985727</v>
      </c>
      <c r="K93" s="23">
        <f>SUM('Account totals data'!K2:'Account totals data'!K91)/W93</f>
        <v>0.19755738444805621</v>
      </c>
      <c r="L93" s="23">
        <f>SUM('Account totals data'!L2:'Account totals data'!L91)/W93</f>
        <v>0.19839345742070255</v>
      </c>
      <c r="M93" s="23">
        <f>SUM('Account totals data'!M2:'Account totals data'!M91)/W93</f>
        <v>0.19870421020699588</v>
      </c>
      <c r="N93" s="23">
        <f>SUM('Account totals data'!N2:'Account totals data'!N91)/Z93</f>
        <v>0.18986570845640854</v>
      </c>
      <c r="O93" s="23">
        <f>SUM('Account totals data'!O2:'Account totals data'!O91)/Z93</f>
        <v>0.18872962963830531</v>
      </c>
      <c r="P93" s="23">
        <f>SUM('Account totals data'!P2:'Account totals data'!P91)/Z93</f>
        <v>0.18836889533317561</v>
      </c>
      <c r="Q93" s="12">
        <f>'Account totals data'!Q93/Z93</f>
        <v>0.18781139686161155</v>
      </c>
      <c r="R93" s="12">
        <f>'Account totals data'!R93/Z93</f>
        <v>0.18680415172391177</v>
      </c>
      <c r="S93" s="12">
        <f>'Account totals data'!S93/Z93</f>
        <v>0.18670108477958899</v>
      </c>
      <c r="T93" s="12">
        <f>'Account totals data'!T93/Z93</f>
        <v>0.18790509408372316</v>
      </c>
      <c r="U93" s="33">
        <f>SUM(U2:U91)</f>
        <v>375315</v>
      </c>
      <c r="W93">
        <f>SUM(W2:W92)</f>
        <v>405467</v>
      </c>
      <c r="Z93" s="13">
        <f>SUM(Z2:Z91)</f>
        <v>426907</v>
      </c>
    </row>
    <row r="95" spans="1:26" x14ac:dyDescent="0.35">
      <c r="L95" s="24"/>
    </row>
    <row r="96" spans="1:26" x14ac:dyDescent="0.35">
      <c r="L96" s="24"/>
    </row>
    <row r="111" spans="31:32" x14ac:dyDescent="0.35">
      <c r="AE111" t="s">
        <v>130</v>
      </c>
    </row>
    <row r="112" spans="31:32" x14ac:dyDescent="0.35">
      <c r="AE112" s="16" t="s">
        <v>131</v>
      </c>
      <c r="AF112" s="17">
        <v>154</v>
      </c>
    </row>
    <row r="113" spans="31:32" x14ac:dyDescent="0.35">
      <c r="AE113" s="16" t="s">
        <v>132</v>
      </c>
      <c r="AF113" s="17">
        <v>47</v>
      </c>
    </row>
    <row r="114" spans="31:32" x14ac:dyDescent="0.35">
      <c r="AE114" s="16" t="s">
        <v>133</v>
      </c>
      <c r="AF114" s="17">
        <v>43</v>
      </c>
    </row>
    <row r="115" spans="31:32" x14ac:dyDescent="0.35">
      <c r="AE115" s="16" t="s">
        <v>134</v>
      </c>
      <c r="AF115" s="17">
        <v>106</v>
      </c>
    </row>
    <row r="116" spans="31:32" x14ac:dyDescent="0.35">
      <c r="AE116" s="16" t="s">
        <v>135</v>
      </c>
      <c r="AF116" s="17">
        <v>144</v>
      </c>
    </row>
    <row r="117" spans="31:32" x14ac:dyDescent="0.35">
      <c r="AE117" s="16" t="s">
        <v>136</v>
      </c>
      <c r="AF117" s="17">
        <v>237</v>
      </c>
    </row>
    <row r="118" spans="31:32" x14ac:dyDescent="0.35">
      <c r="AE118" s="16" t="s">
        <v>137</v>
      </c>
      <c r="AF118" s="17">
        <v>116</v>
      </c>
    </row>
    <row r="119" spans="31:32" x14ac:dyDescent="0.35">
      <c r="AE119" s="16" t="s">
        <v>138</v>
      </c>
      <c r="AF119" s="17">
        <v>89</v>
      </c>
    </row>
    <row r="120" spans="31:32" x14ac:dyDescent="0.35">
      <c r="AE120" s="16" t="s">
        <v>139</v>
      </c>
      <c r="AF120" s="17">
        <v>327</v>
      </c>
    </row>
    <row r="121" spans="31:32" x14ac:dyDescent="0.35">
      <c r="AE121" s="16" t="s">
        <v>140</v>
      </c>
      <c r="AF121" s="17">
        <v>80</v>
      </c>
    </row>
    <row r="122" spans="31:32" x14ac:dyDescent="0.35">
      <c r="AE122" s="16" t="s">
        <v>141</v>
      </c>
      <c r="AF122" s="17">
        <v>162</v>
      </c>
    </row>
    <row r="123" spans="31:32" x14ac:dyDescent="0.35">
      <c r="AE123" s="16" t="s">
        <v>142</v>
      </c>
      <c r="AF123" s="17">
        <v>112</v>
      </c>
    </row>
    <row r="124" spans="31:32" x14ac:dyDescent="0.35">
      <c r="AE124" s="16" t="s">
        <v>143</v>
      </c>
      <c r="AF124" s="17">
        <v>133</v>
      </c>
    </row>
    <row r="125" spans="31:32" x14ac:dyDescent="0.35">
      <c r="AE125" s="16" t="s">
        <v>144</v>
      </c>
      <c r="AF125" s="17">
        <v>46</v>
      </c>
    </row>
    <row r="126" spans="31:32" x14ac:dyDescent="0.35">
      <c r="AE126" s="16" t="s">
        <v>145</v>
      </c>
      <c r="AF126" s="17">
        <v>100</v>
      </c>
    </row>
    <row r="127" spans="31:32" x14ac:dyDescent="0.35">
      <c r="AE127" s="16" t="s">
        <v>146</v>
      </c>
      <c r="AF127" s="17">
        <v>9</v>
      </c>
    </row>
    <row r="128" spans="31:32" x14ac:dyDescent="0.35">
      <c r="AE128" s="16" t="s">
        <v>147</v>
      </c>
      <c r="AF128" s="17">
        <v>67</v>
      </c>
    </row>
    <row r="129" spans="31:32" x14ac:dyDescent="0.35">
      <c r="AE129" s="16" t="s">
        <v>148</v>
      </c>
      <c r="AF129" s="17">
        <v>103</v>
      </c>
    </row>
    <row r="130" spans="31:32" x14ac:dyDescent="0.35">
      <c r="AE130" s="16" t="s">
        <v>149</v>
      </c>
      <c r="AF130" s="17">
        <v>84</v>
      </c>
    </row>
    <row r="131" spans="31:32" x14ac:dyDescent="0.35">
      <c r="AE131" s="16" t="s">
        <v>150</v>
      </c>
      <c r="AF131" s="17">
        <v>62</v>
      </c>
    </row>
    <row r="132" spans="31:32" x14ac:dyDescent="0.35">
      <c r="AE132" s="16" t="s">
        <v>151</v>
      </c>
      <c r="AF132" s="17">
        <v>354</v>
      </c>
    </row>
    <row r="133" spans="31:32" x14ac:dyDescent="0.35">
      <c r="AE133" s="16" t="s">
        <v>152</v>
      </c>
      <c r="AF133" s="17">
        <v>155</v>
      </c>
    </row>
    <row r="134" spans="31:32" x14ac:dyDescent="0.35">
      <c r="AE134" s="16" t="s">
        <v>153</v>
      </c>
      <c r="AF134" s="17">
        <v>400</v>
      </c>
    </row>
    <row r="135" spans="31:32" x14ac:dyDescent="0.35">
      <c r="AE135" s="16" t="s">
        <v>154</v>
      </c>
      <c r="AF135" s="17">
        <v>79</v>
      </c>
    </row>
    <row r="136" spans="31:32" x14ac:dyDescent="0.35">
      <c r="AE136" s="16" t="s">
        <v>155</v>
      </c>
      <c r="AF136" s="17">
        <v>1</v>
      </c>
    </row>
    <row r="137" spans="31:32" x14ac:dyDescent="0.35">
      <c r="AE137" s="16" t="s">
        <v>156</v>
      </c>
      <c r="AF137" s="17">
        <v>104</v>
      </c>
    </row>
    <row r="138" spans="31:32" x14ac:dyDescent="0.35">
      <c r="AE138" s="16" t="s">
        <v>157</v>
      </c>
      <c r="AF138" s="17">
        <v>94</v>
      </c>
    </row>
    <row r="139" spans="31:32" x14ac:dyDescent="0.35">
      <c r="AE139" s="16" t="s">
        <v>158</v>
      </c>
      <c r="AF139" s="17">
        <v>65</v>
      </c>
    </row>
    <row r="140" spans="31:32" x14ac:dyDescent="0.35">
      <c r="AE140" s="16" t="s">
        <v>159</v>
      </c>
      <c r="AF140" s="17">
        <v>151</v>
      </c>
    </row>
    <row r="141" spans="31:32" x14ac:dyDescent="0.35">
      <c r="AE141" s="16" t="s">
        <v>160</v>
      </c>
      <c r="AF141" s="17">
        <v>157</v>
      </c>
    </row>
    <row r="142" spans="31:32" x14ac:dyDescent="0.35">
      <c r="AE142" s="16" t="s">
        <v>161</v>
      </c>
      <c r="AF142" s="17">
        <v>121</v>
      </c>
    </row>
    <row r="143" spans="31:32" x14ac:dyDescent="0.35">
      <c r="AE143" s="16" t="s">
        <v>162</v>
      </c>
      <c r="AF143" s="17">
        <v>147</v>
      </c>
    </row>
    <row r="144" spans="31:32" x14ac:dyDescent="0.35">
      <c r="AE144" s="16" t="s">
        <v>163</v>
      </c>
      <c r="AF144" s="17">
        <v>364</v>
      </c>
    </row>
    <row r="145" spans="31:32" x14ac:dyDescent="0.35">
      <c r="AE145" s="16" t="s">
        <v>164</v>
      </c>
      <c r="AF145" s="17">
        <v>149</v>
      </c>
    </row>
    <row r="146" spans="31:32" x14ac:dyDescent="0.35">
      <c r="AE146" s="16" t="s">
        <v>165</v>
      </c>
      <c r="AF146" s="17">
        <v>95</v>
      </c>
    </row>
    <row r="147" spans="31:32" x14ac:dyDescent="0.35">
      <c r="AE147" s="16" t="s">
        <v>166</v>
      </c>
      <c r="AF147" s="17">
        <v>109</v>
      </c>
    </row>
    <row r="148" spans="31:32" x14ac:dyDescent="0.35">
      <c r="AE148" s="16" t="s">
        <v>167</v>
      </c>
      <c r="AF148" s="17">
        <v>3</v>
      </c>
    </row>
    <row r="149" spans="31:32" x14ac:dyDescent="0.35">
      <c r="AE149" s="16" t="s">
        <v>168</v>
      </c>
      <c r="AF149" s="17">
        <v>100</v>
      </c>
    </row>
    <row r="150" spans="31:32" x14ac:dyDescent="0.35">
      <c r="AE150" s="16" t="s">
        <v>169</v>
      </c>
      <c r="AF150" s="17">
        <v>695</v>
      </c>
    </row>
    <row r="151" spans="31:32" x14ac:dyDescent="0.35">
      <c r="AE151" s="16" t="s">
        <v>170</v>
      </c>
      <c r="AF151" s="17">
        <v>98</v>
      </c>
    </row>
    <row r="152" spans="31:32" x14ac:dyDescent="0.35">
      <c r="AE152" s="16" t="s">
        <v>171</v>
      </c>
      <c r="AF152" s="17">
        <v>124</v>
      </c>
    </row>
    <row r="153" spans="31:32" x14ac:dyDescent="0.35">
      <c r="AE153" s="16" t="s">
        <v>172</v>
      </c>
      <c r="AF153" s="17">
        <v>210</v>
      </c>
    </row>
    <row r="154" spans="31:32" x14ac:dyDescent="0.35">
      <c r="AE154" s="16" t="s">
        <v>173</v>
      </c>
      <c r="AF154" s="17">
        <v>102</v>
      </c>
    </row>
    <row r="155" spans="31:32" x14ac:dyDescent="0.35">
      <c r="AE155" s="16" t="s">
        <v>174</v>
      </c>
      <c r="AF155" s="17">
        <v>46</v>
      </c>
    </row>
    <row r="156" spans="31:32" x14ac:dyDescent="0.35">
      <c r="AE156" s="16" t="s">
        <v>175</v>
      </c>
      <c r="AF156" s="17">
        <v>158</v>
      </c>
    </row>
    <row r="157" spans="31:32" x14ac:dyDescent="0.35">
      <c r="AE157" s="16" t="s">
        <v>176</v>
      </c>
      <c r="AF157" s="17">
        <v>76</v>
      </c>
    </row>
    <row r="159" spans="31:32" x14ac:dyDescent="0.35">
      <c r="AE159" s="16" t="s">
        <v>177</v>
      </c>
      <c r="AF159" s="17">
        <v>11154</v>
      </c>
    </row>
    <row r="160" spans="31:32" x14ac:dyDescent="0.35">
      <c r="AE160" s="16" t="s">
        <v>178</v>
      </c>
      <c r="AF160" s="17">
        <v>10991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97"/>
  <sheetViews>
    <sheetView zoomScale="85" zoomScaleNormal="85" workbookViewId="0">
      <selection activeCell="S1" sqref="S1"/>
    </sheetView>
  </sheetViews>
  <sheetFormatPr defaultColWidth="9.1796875" defaultRowHeight="14.5" x14ac:dyDescent="0.35"/>
  <cols>
    <col min="1" max="1" width="33.1796875" customWidth="1"/>
    <col min="5" max="5" width="11.1796875" customWidth="1"/>
    <col min="20" max="20" width="29.54296875" customWidth="1"/>
  </cols>
  <sheetData>
    <row r="1" spans="1:19" x14ac:dyDescent="0.35">
      <c r="A1" t="s">
        <v>1</v>
      </c>
      <c r="B1" s="2">
        <v>43922</v>
      </c>
      <c r="C1" s="2">
        <v>43952</v>
      </c>
      <c r="D1" s="2">
        <v>43983</v>
      </c>
      <c r="E1" s="2">
        <v>44013</v>
      </c>
      <c r="F1" s="2">
        <v>44044</v>
      </c>
      <c r="G1" s="2">
        <v>44075</v>
      </c>
      <c r="H1" s="2">
        <v>44105</v>
      </c>
      <c r="I1" s="2">
        <v>44136</v>
      </c>
      <c r="J1" s="2">
        <v>44166</v>
      </c>
      <c r="K1" s="2">
        <v>44197</v>
      </c>
      <c r="L1" s="2">
        <v>44228</v>
      </c>
      <c r="M1" s="2">
        <v>44256</v>
      </c>
      <c r="N1" s="2">
        <v>44287</v>
      </c>
      <c r="O1" s="2">
        <v>44317</v>
      </c>
      <c r="P1" s="2">
        <v>44348</v>
      </c>
      <c r="Q1" s="2">
        <v>44378</v>
      </c>
      <c r="R1" s="2">
        <v>44409</v>
      </c>
      <c r="S1" s="2">
        <v>44440</v>
      </c>
    </row>
    <row r="2" spans="1:19" x14ac:dyDescent="0.35">
      <c r="A2" s="1" t="s">
        <v>2</v>
      </c>
      <c r="B2" s="25">
        <v>67</v>
      </c>
      <c r="C2" s="26">
        <v>58</v>
      </c>
      <c r="D2">
        <v>50</v>
      </c>
      <c r="E2">
        <v>52</v>
      </c>
      <c r="F2">
        <v>52</v>
      </c>
      <c r="G2">
        <v>57</v>
      </c>
      <c r="H2">
        <v>66</v>
      </c>
      <c r="I2">
        <v>72</v>
      </c>
      <c r="J2">
        <v>73</v>
      </c>
      <c r="K2">
        <v>75</v>
      </c>
      <c r="L2">
        <v>59</v>
      </c>
      <c r="M2">
        <v>56</v>
      </c>
      <c r="N2">
        <v>52</v>
      </c>
      <c r="O2">
        <v>60</v>
      </c>
      <c r="P2">
        <v>48</v>
      </c>
      <c r="Q2">
        <v>45</v>
      </c>
      <c r="R2">
        <v>48</v>
      </c>
      <c r="S2">
        <v>45</v>
      </c>
    </row>
    <row r="3" spans="1:19" x14ac:dyDescent="0.35">
      <c r="A3" s="1" t="s">
        <v>3</v>
      </c>
      <c r="B3" s="25">
        <v>116</v>
      </c>
      <c r="C3" s="26">
        <v>129</v>
      </c>
      <c r="D3">
        <v>117</v>
      </c>
      <c r="E3">
        <v>118</v>
      </c>
      <c r="F3">
        <v>108</v>
      </c>
      <c r="G3">
        <v>115</v>
      </c>
      <c r="H3">
        <v>125</v>
      </c>
      <c r="I3">
        <v>121</v>
      </c>
      <c r="J3">
        <v>117</v>
      </c>
      <c r="K3">
        <v>141</v>
      </c>
      <c r="L3">
        <v>156</v>
      </c>
      <c r="M3">
        <v>165</v>
      </c>
      <c r="N3">
        <v>147</v>
      </c>
      <c r="O3">
        <v>142</v>
      </c>
      <c r="P3">
        <v>125</v>
      </c>
      <c r="Q3">
        <v>105</v>
      </c>
      <c r="R3">
        <v>129</v>
      </c>
      <c r="S3">
        <v>131</v>
      </c>
    </row>
    <row r="4" spans="1:19" x14ac:dyDescent="0.35">
      <c r="A4" s="1" t="s">
        <v>4</v>
      </c>
      <c r="B4" s="25">
        <v>54</v>
      </c>
      <c r="C4" s="26">
        <v>54</v>
      </c>
      <c r="D4">
        <v>61</v>
      </c>
      <c r="E4">
        <v>66</v>
      </c>
      <c r="F4">
        <v>53</v>
      </c>
      <c r="G4">
        <v>70</v>
      </c>
      <c r="H4">
        <v>53</v>
      </c>
      <c r="I4">
        <v>64</v>
      </c>
      <c r="J4">
        <v>54</v>
      </c>
      <c r="K4">
        <v>58</v>
      </c>
      <c r="L4">
        <v>65</v>
      </c>
      <c r="M4">
        <v>61</v>
      </c>
      <c r="N4">
        <v>65</v>
      </c>
      <c r="O4">
        <v>58</v>
      </c>
      <c r="P4">
        <v>43</v>
      </c>
      <c r="Q4">
        <v>47</v>
      </c>
      <c r="R4">
        <v>51</v>
      </c>
      <c r="S4">
        <v>62</v>
      </c>
    </row>
    <row r="5" spans="1:19" x14ac:dyDescent="0.35">
      <c r="A5" s="1" t="s">
        <v>5</v>
      </c>
      <c r="B5" s="25">
        <v>195</v>
      </c>
      <c r="C5" s="26">
        <v>172</v>
      </c>
      <c r="D5">
        <v>187</v>
      </c>
      <c r="E5">
        <v>178</v>
      </c>
      <c r="F5">
        <v>187</v>
      </c>
      <c r="G5">
        <v>200</v>
      </c>
      <c r="H5">
        <v>177</v>
      </c>
      <c r="I5">
        <v>177</v>
      </c>
      <c r="J5">
        <v>167</v>
      </c>
      <c r="K5">
        <v>188</v>
      </c>
      <c r="L5">
        <v>168</v>
      </c>
      <c r="M5">
        <v>181</v>
      </c>
      <c r="N5">
        <v>172</v>
      </c>
      <c r="O5">
        <v>159</v>
      </c>
      <c r="P5">
        <v>157</v>
      </c>
      <c r="Q5">
        <v>156</v>
      </c>
      <c r="R5">
        <v>165</v>
      </c>
      <c r="S5">
        <v>165</v>
      </c>
    </row>
    <row r="6" spans="1:19" x14ac:dyDescent="0.35">
      <c r="A6" s="1" t="s">
        <v>6</v>
      </c>
      <c r="B6" s="25">
        <v>153</v>
      </c>
      <c r="C6" s="26">
        <v>150</v>
      </c>
      <c r="D6">
        <v>145</v>
      </c>
      <c r="E6">
        <v>150</v>
      </c>
      <c r="F6">
        <v>129</v>
      </c>
      <c r="G6">
        <v>156</v>
      </c>
      <c r="H6">
        <v>135</v>
      </c>
      <c r="I6">
        <v>125</v>
      </c>
      <c r="J6">
        <v>138</v>
      </c>
      <c r="K6">
        <v>146</v>
      </c>
      <c r="L6">
        <v>133</v>
      </c>
      <c r="M6">
        <v>148</v>
      </c>
      <c r="N6">
        <v>141</v>
      </c>
      <c r="O6">
        <v>123</v>
      </c>
      <c r="P6">
        <v>113</v>
      </c>
      <c r="Q6">
        <v>121</v>
      </c>
      <c r="R6">
        <v>136</v>
      </c>
      <c r="S6">
        <v>134</v>
      </c>
    </row>
    <row r="7" spans="1:19" x14ac:dyDescent="0.35">
      <c r="A7" s="1" t="s">
        <v>7</v>
      </c>
      <c r="B7" s="25">
        <v>31</v>
      </c>
      <c r="C7" s="26">
        <v>30</v>
      </c>
      <c r="D7">
        <v>28</v>
      </c>
      <c r="E7">
        <v>29</v>
      </c>
      <c r="F7">
        <v>20</v>
      </c>
      <c r="G7">
        <v>35</v>
      </c>
      <c r="H7">
        <v>25</v>
      </c>
      <c r="I7">
        <v>29</v>
      </c>
      <c r="J7">
        <v>26</v>
      </c>
      <c r="K7">
        <v>40</v>
      </c>
      <c r="L7">
        <v>34</v>
      </c>
      <c r="M7">
        <v>42</v>
      </c>
      <c r="N7">
        <v>38</v>
      </c>
      <c r="O7">
        <v>21</v>
      </c>
      <c r="P7">
        <v>21</v>
      </c>
      <c r="Q7">
        <v>21</v>
      </c>
      <c r="R7">
        <v>17</v>
      </c>
      <c r="S7">
        <v>31</v>
      </c>
    </row>
    <row r="8" spans="1:19" x14ac:dyDescent="0.35">
      <c r="A8" s="1" t="s">
        <v>8</v>
      </c>
      <c r="B8" s="25">
        <v>77</v>
      </c>
      <c r="C8" s="26">
        <v>81</v>
      </c>
      <c r="D8">
        <v>77</v>
      </c>
      <c r="E8">
        <v>65</v>
      </c>
      <c r="F8">
        <v>80</v>
      </c>
      <c r="G8">
        <v>82</v>
      </c>
      <c r="H8">
        <v>87</v>
      </c>
      <c r="I8">
        <v>81</v>
      </c>
      <c r="J8">
        <v>84</v>
      </c>
      <c r="K8">
        <v>176</v>
      </c>
      <c r="L8">
        <v>125</v>
      </c>
      <c r="M8">
        <v>127</v>
      </c>
      <c r="N8">
        <v>109</v>
      </c>
      <c r="O8">
        <v>136</v>
      </c>
      <c r="P8">
        <v>90</v>
      </c>
      <c r="Q8">
        <v>79</v>
      </c>
      <c r="R8">
        <v>88</v>
      </c>
      <c r="S8">
        <v>95</v>
      </c>
    </row>
    <row r="9" spans="1:19" x14ac:dyDescent="0.35">
      <c r="A9" s="1" t="s">
        <v>9</v>
      </c>
      <c r="B9" s="25">
        <v>133</v>
      </c>
      <c r="C9" s="26">
        <v>104</v>
      </c>
      <c r="D9">
        <v>102</v>
      </c>
      <c r="E9">
        <v>91</v>
      </c>
      <c r="F9">
        <v>105</v>
      </c>
      <c r="G9">
        <v>117</v>
      </c>
      <c r="H9">
        <v>112</v>
      </c>
      <c r="I9">
        <v>84</v>
      </c>
      <c r="J9">
        <v>82</v>
      </c>
      <c r="K9">
        <v>98</v>
      </c>
      <c r="L9">
        <v>127</v>
      </c>
      <c r="M9">
        <v>133</v>
      </c>
      <c r="N9">
        <v>121</v>
      </c>
      <c r="O9">
        <v>110</v>
      </c>
      <c r="P9">
        <v>109</v>
      </c>
      <c r="Q9">
        <v>106</v>
      </c>
      <c r="R9">
        <v>113</v>
      </c>
      <c r="S9">
        <v>119</v>
      </c>
    </row>
    <row r="10" spans="1:19" x14ac:dyDescent="0.35">
      <c r="A10" s="1" t="s">
        <v>10</v>
      </c>
      <c r="B10" s="25">
        <v>18</v>
      </c>
      <c r="C10" s="26">
        <v>25</v>
      </c>
      <c r="D10">
        <v>22</v>
      </c>
      <c r="E10">
        <v>22</v>
      </c>
      <c r="F10">
        <v>22</v>
      </c>
      <c r="G10">
        <v>17</v>
      </c>
      <c r="H10">
        <v>13</v>
      </c>
      <c r="I10">
        <v>14</v>
      </c>
      <c r="J10">
        <v>13</v>
      </c>
      <c r="K10">
        <v>18</v>
      </c>
      <c r="L10">
        <v>15</v>
      </c>
      <c r="M10">
        <v>14</v>
      </c>
      <c r="N10">
        <v>19</v>
      </c>
      <c r="O10">
        <v>10</v>
      </c>
      <c r="P10">
        <v>12</v>
      </c>
      <c r="Q10">
        <v>11</v>
      </c>
      <c r="R10">
        <v>17</v>
      </c>
      <c r="S10">
        <v>14</v>
      </c>
    </row>
    <row r="11" spans="1:19" x14ac:dyDescent="0.35">
      <c r="A11" s="1" t="s">
        <v>11</v>
      </c>
      <c r="B11" s="25">
        <v>109</v>
      </c>
      <c r="C11" s="26">
        <v>99</v>
      </c>
      <c r="D11">
        <v>86</v>
      </c>
      <c r="E11">
        <v>85</v>
      </c>
      <c r="F11">
        <v>111</v>
      </c>
      <c r="G11">
        <v>106</v>
      </c>
      <c r="H11">
        <v>97</v>
      </c>
      <c r="I11">
        <v>84</v>
      </c>
      <c r="J11">
        <v>80</v>
      </c>
      <c r="K11">
        <v>109</v>
      </c>
      <c r="L11">
        <v>101</v>
      </c>
      <c r="M11">
        <v>115</v>
      </c>
      <c r="N11">
        <v>105</v>
      </c>
      <c r="O11">
        <v>122</v>
      </c>
      <c r="P11">
        <v>90</v>
      </c>
      <c r="Q11">
        <v>97</v>
      </c>
      <c r="R11">
        <v>99</v>
      </c>
      <c r="S11">
        <v>97</v>
      </c>
    </row>
    <row r="12" spans="1:19" x14ac:dyDescent="0.35">
      <c r="A12" s="1" t="s">
        <v>12</v>
      </c>
      <c r="B12" s="25">
        <v>22</v>
      </c>
      <c r="C12" s="26">
        <v>12</v>
      </c>
      <c r="D12">
        <v>9</v>
      </c>
      <c r="E12">
        <v>10</v>
      </c>
      <c r="F12">
        <v>17</v>
      </c>
      <c r="G12">
        <v>20</v>
      </c>
      <c r="H12">
        <v>12</v>
      </c>
      <c r="I12">
        <v>13</v>
      </c>
      <c r="J12">
        <v>18</v>
      </c>
      <c r="K12">
        <v>17</v>
      </c>
      <c r="L12">
        <v>20</v>
      </c>
      <c r="M12">
        <v>21</v>
      </c>
      <c r="N12">
        <v>24</v>
      </c>
      <c r="O12">
        <v>18</v>
      </c>
      <c r="P12">
        <v>19</v>
      </c>
      <c r="Q12">
        <v>15</v>
      </c>
      <c r="R12">
        <v>14</v>
      </c>
      <c r="S12">
        <v>14</v>
      </c>
    </row>
    <row r="13" spans="1:19" x14ac:dyDescent="0.35">
      <c r="A13" s="1" t="s">
        <v>13</v>
      </c>
      <c r="B13" s="25">
        <v>90</v>
      </c>
      <c r="C13" s="26">
        <v>113</v>
      </c>
      <c r="D13">
        <v>94</v>
      </c>
      <c r="E13">
        <v>79</v>
      </c>
      <c r="F13">
        <v>92</v>
      </c>
      <c r="G13">
        <v>89</v>
      </c>
      <c r="H13">
        <v>108</v>
      </c>
      <c r="I13">
        <v>107</v>
      </c>
      <c r="J13">
        <v>105</v>
      </c>
      <c r="K13">
        <v>101</v>
      </c>
      <c r="L13">
        <v>97</v>
      </c>
      <c r="M13">
        <v>126</v>
      </c>
      <c r="N13">
        <v>115</v>
      </c>
      <c r="O13">
        <v>95</v>
      </c>
      <c r="P13">
        <v>126</v>
      </c>
      <c r="Q13">
        <v>101</v>
      </c>
      <c r="R13">
        <v>97</v>
      </c>
      <c r="S13">
        <v>85</v>
      </c>
    </row>
    <row r="14" spans="1:19" x14ac:dyDescent="0.35">
      <c r="A14" s="1" t="s">
        <v>14</v>
      </c>
      <c r="B14" s="25">
        <v>15</v>
      </c>
      <c r="C14" s="26">
        <v>11</v>
      </c>
      <c r="D14">
        <v>11</v>
      </c>
      <c r="E14">
        <v>15</v>
      </c>
      <c r="F14">
        <v>11</v>
      </c>
      <c r="G14">
        <v>9</v>
      </c>
      <c r="H14">
        <v>14</v>
      </c>
      <c r="I14">
        <v>17</v>
      </c>
      <c r="J14">
        <v>10</v>
      </c>
      <c r="K14">
        <v>17</v>
      </c>
      <c r="L14">
        <v>11</v>
      </c>
      <c r="M14">
        <v>10</v>
      </c>
      <c r="N14">
        <v>13</v>
      </c>
      <c r="O14">
        <v>14</v>
      </c>
      <c r="P14">
        <v>11</v>
      </c>
      <c r="Q14">
        <v>8</v>
      </c>
      <c r="R14">
        <v>7</v>
      </c>
      <c r="S14">
        <v>10</v>
      </c>
    </row>
    <row r="15" spans="1:19" x14ac:dyDescent="0.35">
      <c r="A15" s="1" t="s">
        <v>15</v>
      </c>
      <c r="B15" s="25">
        <v>23</v>
      </c>
      <c r="C15" s="26">
        <v>21</v>
      </c>
      <c r="D15">
        <v>15</v>
      </c>
      <c r="E15">
        <v>16</v>
      </c>
      <c r="F15">
        <v>22</v>
      </c>
      <c r="G15">
        <v>26</v>
      </c>
      <c r="H15">
        <v>14</v>
      </c>
      <c r="I15">
        <v>22</v>
      </c>
      <c r="J15">
        <v>24</v>
      </c>
      <c r="K15">
        <v>26</v>
      </c>
      <c r="L15">
        <v>29</v>
      </c>
      <c r="M15">
        <v>22</v>
      </c>
      <c r="N15">
        <v>29</v>
      </c>
      <c r="O15">
        <v>27</v>
      </c>
      <c r="P15">
        <v>27</v>
      </c>
      <c r="Q15">
        <v>19</v>
      </c>
      <c r="R15">
        <v>14</v>
      </c>
      <c r="S15">
        <v>17</v>
      </c>
    </row>
    <row r="16" spans="1:19" x14ac:dyDescent="0.35">
      <c r="A16" s="1" t="s">
        <v>17</v>
      </c>
      <c r="B16" s="25">
        <v>110</v>
      </c>
      <c r="C16" s="26">
        <v>61</v>
      </c>
      <c r="D16">
        <v>64</v>
      </c>
      <c r="E16">
        <v>63</v>
      </c>
      <c r="F16">
        <v>68</v>
      </c>
      <c r="G16">
        <v>65</v>
      </c>
      <c r="H16">
        <v>75</v>
      </c>
      <c r="I16">
        <v>54</v>
      </c>
      <c r="J16">
        <v>75</v>
      </c>
      <c r="K16">
        <v>93</v>
      </c>
      <c r="L16">
        <v>57</v>
      </c>
      <c r="M16">
        <v>70</v>
      </c>
      <c r="N16">
        <v>74</v>
      </c>
      <c r="O16">
        <v>68</v>
      </c>
      <c r="P16">
        <v>65</v>
      </c>
      <c r="Q16">
        <v>49</v>
      </c>
      <c r="R16">
        <v>40</v>
      </c>
      <c r="S16">
        <v>45</v>
      </c>
    </row>
    <row r="17" spans="1:19" x14ac:dyDescent="0.35">
      <c r="A17" s="1" t="s">
        <v>18</v>
      </c>
      <c r="B17" s="25">
        <v>60</v>
      </c>
      <c r="C17" s="26">
        <v>84</v>
      </c>
      <c r="D17">
        <v>59</v>
      </c>
      <c r="E17">
        <v>60</v>
      </c>
      <c r="F17">
        <v>57</v>
      </c>
      <c r="G17">
        <v>56</v>
      </c>
      <c r="H17">
        <v>57</v>
      </c>
      <c r="I17">
        <v>64</v>
      </c>
      <c r="J17">
        <v>66</v>
      </c>
      <c r="K17">
        <v>65</v>
      </c>
      <c r="L17">
        <v>73</v>
      </c>
      <c r="M17">
        <v>79</v>
      </c>
      <c r="N17">
        <v>71</v>
      </c>
      <c r="O17">
        <v>68</v>
      </c>
      <c r="P17">
        <v>57</v>
      </c>
      <c r="Q17">
        <v>58</v>
      </c>
      <c r="R17">
        <v>50</v>
      </c>
      <c r="S17">
        <v>68</v>
      </c>
    </row>
    <row r="18" spans="1:19" x14ac:dyDescent="0.35">
      <c r="A18" s="1" t="s">
        <v>19</v>
      </c>
      <c r="B18" s="25">
        <v>174</v>
      </c>
      <c r="C18" s="26">
        <v>162</v>
      </c>
      <c r="D18">
        <v>145</v>
      </c>
      <c r="E18">
        <v>139</v>
      </c>
      <c r="F18">
        <v>134</v>
      </c>
      <c r="G18">
        <v>149</v>
      </c>
      <c r="H18">
        <v>175</v>
      </c>
      <c r="I18">
        <v>164</v>
      </c>
      <c r="J18">
        <v>147</v>
      </c>
      <c r="K18">
        <v>176</v>
      </c>
      <c r="L18">
        <v>162</v>
      </c>
      <c r="M18">
        <v>163</v>
      </c>
      <c r="N18">
        <v>133</v>
      </c>
      <c r="O18">
        <v>142</v>
      </c>
      <c r="P18">
        <v>134</v>
      </c>
      <c r="Q18">
        <v>136</v>
      </c>
      <c r="R18">
        <v>144</v>
      </c>
      <c r="S18">
        <v>142</v>
      </c>
    </row>
    <row r="19" spans="1:19" x14ac:dyDescent="0.35">
      <c r="A19" s="1" t="s">
        <v>20</v>
      </c>
      <c r="B19" s="25">
        <v>185</v>
      </c>
      <c r="C19" s="26">
        <v>174</v>
      </c>
      <c r="D19">
        <v>180</v>
      </c>
      <c r="E19">
        <v>192</v>
      </c>
      <c r="F19">
        <v>161</v>
      </c>
      <c r="G19">
        <v>182</v>
      </c>
      <c r="H19">
        <v>175</v>
      </c>
      <c r="I19">
        <v>196</v>
      </c>
      <c r="J19">
        <v>191</v>
      </c>
      <c r="K19">
        <v>222</v>
      </c>
      <c r="L19">
        <v>228</v>
      </c>
      <c r="M19">
        <v>211</v>
      </c>
      <c r="N19">
        <v>193</v>
      </c>
      <c r="O19">
        <v>206</v>
      </c>
      <c r="P19">
        <v>186</v>
      </c>
      <c r="Q19">
        <v>180</v>
      </c>
      <c r="R19">
        <v>183</v>
      </c>
      <c r="S19">
        <v>202</v>
      </c>
    </row>
    <row r="20" spans="1:19" x14ac:dyDescent="0.35">
      <c r="A20" s="1" t="s">
        <v>21</v>
      </c>
      <c r="B20" s="25">
        <v>122</v>
      </c>
      <c r="C20" s="26">
        <v>129</v>
      </c>
      <c r="D20">
        <v>108</v>
      </c>
      <c r="E20">
        <v>115</v>
      </c>
      <c r="F20">
        <v>126</v>
      </c>
      <c r="G20">
        <v>124</v>
      </c>
      <c r="H20">
        <v>126</v>
      </c>
      <c r="I20">
        <v>132</v>
      </c>
      <c r="J20">
        <v>108</v>
      </c>
      <c r="K20">
        <v>144</v>
      </c>
      <c r="L20">
        <v>140</v>
      </c>
      <c r="M20">
        <v>119</v>
      </c>
      <c r="N20">
        <v>123</v>
      </c>
      <c r="O20">
        <v>137</v>
      </c>
      <c r="P20">
        <v>95</v>
      </c>
      <c r="Q20">
        <v>106</v>
      </c>
      <c r="R20">
        <v>96</v>
      </c>
      <c r="S20">
        <v>91</v>
      </c>
    </row>
    <row r="21" spans="1:19" x14ac:dyDescent="0.35">
      <c r="A21" s="1" t="s">
        <v>22</v>
      </c>
      <c r="B21" s="25">
        <v>75</v>
      </c>
      <c r="C21" s="26">
        <v>73</v>
      </c>
      <c r="D21">
        <v>69</v>
      </c>
      <c r="E21">
        <v>68</v>
      </c>
      <c r="F21">
        <v>63</v>
      </c>
      <c r="G21">
        <v>79</v>
      </c>
      <c r="H21">
        <v>78</v>
      </c>
      <c r="I21">
        <v>70</v>
      </c>
      <c r="J21">
        <v>69</v>
      </c>
      <c r="K21">
        <v>90</v>
      </c>
      <c r="L21">
        <v>74</v>
      </c>
      <c r="M21">
        <v>85</v>
      </c>
      <c r="N21">
        <v>74</v>
      </c>
      <c r="O21">
        <v>65</v>
      </c>
      <c r="P21">
        <v>60</v>
      </c>
      <c r="Q21">
        <v>65</v>
      </c>
      <c r="R21">
        <v>57</v>
      </c>
      <c r="S21">
        <v>56</v>
      </c>
    </row>
    <row r="22" spans="1:19" x14ac:dyDescent="0.35">
      <c r="A22" s="1" t="s">
        <v>23</v>
      </c>
      <c r="B22" s="25">
        <v>182</v>
      </c>
      <c r="C22" s="26">
        <v>242</v>
      </c>
      <c r="D22">
        <v>210</v>
      </c>
      <c r="E22">
        <v>177</v>
      </c>
      <c r="F22">
        <v>175</v>
      </c>
      <c r="G22">
        <v>180</v>
      </c>
      <c r="H22">
        <v>192</v>
      </c>
      <c r="I22">
        <v>188</v>
      </c>
      <c r="J22">
        <v>164</v>
      </c>
      <c r="K22">
        <v>196</v>
      </c>
      <c r="L22">
        <v>199</v>
      </c>
      <c r="M22">
        <v>200</v>
      </c>
      <c r="N22">
        <v>179</v>
      </c>
      <c r="O22">
        <v>165</v>
      </c>
      <c r="P22">
        <v>136</v>
      </c>
      <c r="Q22">
        <v>150</v>
      </c>
      <c r="R22">
        <v>140</v>
      </c>
      <c r="S22">
        <v>161</v>
      </c>
    </row>
    <row r="23" spans="1:19" x14ac:dyDescent="0.35">
      <c r="A23" s="1" t="s">
        <v>24</v>
      </c>
      <c r="B23" s="25">
        <v>110</v>
      </c>
      <c r="C23" s="26">
        <v>93</v>
      </c>
      <c r="D23">
        <v>109</v>
      </c>
      <c r="E23">
        <v>96</v>
      </c>
      <c r="F23">
        <v>88</v>
      </c>
      <c r="G23">
        <v>99</v>
      </c>
      <c r="H23">
        <v>105</v>
      </c>
      <c r="I23">
        <v>80</v>
      </c>
      <c r="J23">
        <v>75</v>
      </c>
      <c r="K23">
        <v>107</v>
      </c>
      <c r="L23">
        <v>113</v>
      </c>
      <c r="M23">
        <v>97</v>
      </c>
      <c r="N23">
        <v>83</v>
      </c>
      <c r="O23">
        <v>83</v>
      </c>
      <c r="P23">
        <v>70</v>
      </c>
      <c r="Q23">
        <v>70</v>
      </c>
      <c r="R23">
        <v>60</v>
      </c>
      <c r="S23">
        <v>84</v>
      </c>
    </row>
    <row r="24" spans="1:19" x14ac:dyDescent="0.35">
      <c r="A24" s="1" t="s">
        <v>25</v>
      </c>
      <c r="B24" s="25">
        <v>14</v>
      </c>
      <c r="C24" s="26">
        <v>9</v>
      </c>
      <c r="D24">
        <v>10</v>
      </c>
      <c r="E24">
        <v>10</v>
      </c>
      <c r="F24">
        <v>8</v>
      </c>
      <c r="G24">
        <v>7</v>
      </c>
      <c r="H24">
        <v>11</v>
      </c>
      <c r="I24">
        <v>9</v>
      </c>
      <c r="J24">
        <v>12</v>
      </c>
      <c r="K24">
        <v>15</v>
      </c>
      <c r="L24">
        <v>11</v>
      </c>
      <c r="M24">
        <v>10</v>
      </c>
      <c r="N24">
        <v>8</v>
      </c>
      <c r="O24">
        <v>17</v>
      </c>
      <c r="P24">
        <v>11</v>
      </c>
      <c r="Q24">
        <v>6</v>
      </c>
      <c r="R24">
        <v>5</v>
      </c>
      <c r="S24">
        <v>13</v>
      </c>
    </row>
    <row r="25" spans="1:19" x14ac:dyDescent="0.35">
      <c r="A25" s="1" t="s">
        <v>26</v>
      </c>
      <c r="B25" s="25">
        <v>58</v>
      </c>
      <c r="C25" s="26">
        <v>48</v>
      </c>
      <c r="D25">
        <v>45</v>
      </c>
      <c r="E25">
        <v>46</v>
      </c>
      <c r="F25">
        <v>59</v>
      </c>
      <c r="G25">
        <v>68</v>
      </c>
      <c r="H25">
        <v>56</v>
      </c>
      <c r="I25">
        <v>56</v>
      </c>
      <c r="J25">
        <v>61</v>
      </c>
      <c r="K25">
        <v>69</v>
      </c>
      <c r="L25">
        <v>46</v>
      </c>
      <c r="M25">
        <v>56</v>
      </c>
      <c r="N25">
        <v>52</v>
      </c>
      <c r="O25">
        <v>53</v>
      </c>
      <c r="P25">
        <v>51</v>
      </c>
      <c r="Q25">
        <v>34</v>
      </c>
      <c r="R25">
        <v>32</v>
      </c>
      <c r="S25">
        <v>36</v>
      </c>
    </row>
    <row r="26" spans="1:19" x14ac:dyDescent="0.35">
      <c r="A26" s="1" t="s">
        <v>27</v>
      </c>
      <c r="B26" s="25">
        <v>249</v>
      </c>
      <c r="C26" s="26">
        <v>204</v>
      </c>
      <c r="D26">
        <v>214</v>
      </c>
      <c r="E26">
        <v>235</v>
      </c>
      <c r="F26">
        <v>248</v>
      </c>
      <c r="G26">
        <v>260</v>
      </c>
      <c r="H26">
        <v>256</v>
      </c>
      <c r="I26">
        <v>254</v>
      </c>
      <c r="J26">
        <v>327</v>
      </c>
      <c r="K26">
        <v>366</v>
      </c>
      <c r="L26">
        <v>294</v>
      </c>
      <c r="M26">
        <v>309</v>
      </c>
      <c r="N26">
        <v>274</v>
      </c>
      <c r="O26">
        <v>237</v>
      </c>
      <c r="P26">
        <v>202</v>
      </c>
      <c r="Q26">
        <v>160</v>
      </c>
      <c r="R26">
        <v>160</v>
      </c>
      <c r="S26">
        <v>179</v>
      </c>
    </row>
    <row r="27" spans="1:19" x14ac:dyDescent="0.35">
      <c r="A27" s="1" t="s">
        <v>28</v>
      </c>
      <c r="B27" s="25">
        <v>24</v>
      </c>
      <c r="C27" s="26">
        <v>21</v>
      </c>
      <c r="D27">
        <v>26</v>
      </c>
      <c r="E27">
        <v>25</v>
      </c>
      <c r="F27">
        <v>23</v>
      </c>
      <c r="G27">
        <v>24</v>
      </c>
      <c r="H27">
        <v>25</v>
      </c>
      <c r="I27">
        <v>26</v>
      </c>
      <c r="J27">
        <v>39</v>
      </c>
      <c r="K27">
        <v>24</v>
      </c>
      <c r="L27">
        <v>31</v>
      </c>
      <c r="M27">
        <v>30</v>
      </c>
      <c r="N27">
        <v>28</v>
      </c>
      <c r="O27">
        <v>28</v>
      </c>
      <c r="P27">
        <v>24</v>
      </c>
      <c r="Q27">
        <v>23</v>
      </c>
      <c r="R27">
        <v>20</v>
      </c>
      <c r="S27">
        <v>19</v>
      </c>
    </row>
    <row r="28" spans="1:19" x14ac:dyDescent="0.35">
      <c r="A28" s="1" t="s">
        <v>107</v>
      </c>
      <c r="B28" s="25">
        <v>17</v>
      </c>
      <c r="C28" s="26">
        <v>24</v>
      </c>
      <c r="D28">
        <v>19</v>
      </c>
      <c r="E28">
        <v>21</v>
      </c>
      <c r="F28">
        <v>18</v>
      </c>
      <c r="G28">
        <v>23</v>
      </c>
      <c r="H28">
        <v>24</v>
      </c>
      <c r="I28">
        <v>23</v>
      </c>
      <c r="J28">
        <v>27</v>
      </c>
      <c r="K28">
        <v>37</v>
      </c>
      <c r="L28">
        <v>22</v>
      </c>
      <c r="M28">
        <v>20</v>
      </c>
      <c r="N28">
        <v>18</v>
      </c>
      <c r="O28">
        <v>19</v>
      </c>
      <c r="P28">
        <v>16</v>
      </c>
      <c r="Q28">
        <v>11</v>
      </c>
      <c r="R28">
        <v>14</v>
      </c>
      <c r="S28">
        <v>14</v>
      </c>
    </row>
    <row r="29" spans="1:19" x14ac:dyDescent="0.35">
      <c r="A29" s="1" t="s">
        <v>30</v>
      </c>
      <c r="B29" s="25">
        <v>31</v>
      </c>
      <c r="C29" s="26">
        <v>37</v>
      </c>
      <c r="D29">
        <v>55</v>
      </c>
      <c r="E29">
        <v>40</v>
      </c>
      <c r="F29">
        <v>53</v>
      </c>
      <c r="G29">
        <v>41</v>
      </c>
      <c r="H29">
        <v>51</v>
      </c>
      <c r="I29">
        <v>57</v>
      </c>
      <c r="J29">
        <v>49</v>
      </c>
      <c r="K29">
        <v>58</v>
      </c>
      <c r="L29">
        <v>46</v>
      </c>
      <c r="M29">
        <v>46</v>
      </c>
      <c r="N29">
        <v>50</v>
      </c>
      <c r="O29">
        <v>48</v>
      </c>
      <c r="P29">
        <v>57</v>
      </c>
      <c r="Q29">
        <v>50</v>
      </c>
      <c r="R29">
        <v>30</v>
      </c>
      <c r="S29">
        <v>42</v>
      </c>
    </row>
    <row r="30" spans="1:19" x14ac:dyDescent="0.35">
      <c r="A30" s="1" t="s">
        <v>31</v>
      </c>
      <c r="B30" s="25">
        <v>8</v>
      </c>
      <c r="C30" s="26">
        <v>9</v>
      </c>
      <c r="D30">
        <v>11</v>
      </c>
      <c r="E30">
        <v>10</v>
      </c>
      <c r="F30">
        <v>4</v>
      </c>
      <c r="G30">
        <v>8</v>
      </c>
      <c r="H30">
        <v>7</v>
      </c>
      <c r="I30">
        <v>6</v>
      </c>
      <c r="J30">
        <v>6</v>
      </c>
      <c r="K30">
        <v>9</v>
      </c>
      <c r="L30">
        <v>8</v>
      </c>
      <c r="M30">
        <v>8</v>
      </c>
      <c r="N30">
        <v>7</v>
      </c>
      <c r="O30">
        <v>4</v>
      </c>
      <c r="P30">
        <v>5</v>
      </c>
      <c r="Q30">
        <v>6</v>
      </c>
      <c r="R30">
        <v>5</v>
      </c>
      <c r="S30">
        <v>3</v>
      </c>
    </row>
    <row r="31" spans="1:19" x14ac:dyDescent="0.35">
      <c r="A31" s="1" t="s">
        <v>32</v>
      </c>
      <c r="B31" s="25">
        <v>7</v>
      </c>
      <c r="C31" s="26">
        <v>9</v>
      </c>
      <c r="D31">
        <v>11</v>
      </c>
      <c r="E31">
        <v>11</v>
      </c>
      <c r="F31">
        <v>9</v>
      </c>
      <c r="G31">
        <v>12</v>
      </c>
      <c r="H31">
        <v>10</v>
      </c>
      <c r="I31">
        <v>12</v>
      </c>
      <c r="J31">
        <v>28</v>
      </c>
      <c r="K31">
        <v>23</v>
      </c>
      <c r="L31">
        <v>19</v>
      </c>
      <c r="M31">
        <v>14</v>
      </c>
      <c r="N31">
        <v>13</v>
      </c>
      <c r="O31">
        <v>15</v>
      </c>
      <c r="P31">
        <v>15</v>
      </c>
      <c r="Q31">
        <v>17</v>
      </c>
      <c r="R31">
        <v>18</v>
      </c>
      <c r="S31">
        <v>15</v>
      </c>
    </row>
    <row r="32" spans="1:19" x14ac:dyDescent="0.35">
      <c r="A32" s="1" t="s">
        <v>33</v>
      </c>
      <c r="B32" s="25">
        <v>3</v>
      </c>
      <c r="C32" s="26">
        <v>3</v>
      </c>
      <c r="D32">
        <v>1</v>
      </c>
      <c r="E32">
        <v>1</v>
      </c>
      <c r="F32">
        <v>2</v>
      </c>
      <c r="G32">
        <v>6</v>
      </c>
      <c r="H32">
        <v>4</v>
      </c>
      <c r="I32">
        <v>2</v>
      </c>
      <c r="J32">
        <v>2</v>
      </c>
      <c r="K32">
        <v>6</v>
      </c>
      <c r="L32">
        <v>3</v>
      </c>
      <c r="M32">
        <v>4</v>
      </c>
      <c r="N32">
        <v>2</v>
      </c>
      <c r="O32">
        <v>6</v>
      </c>
      <c r="P32">
        <v>7</v>
      </c>
      <c r="Q32">
        <v>5</v>
      </c>
      <c r="R32">
        <v>8</v>
      </c>
      <c r="S32">
        <v>5</v>
      </c>
    </row>
    <row r="33" spans="1:19" x14ac:dyDescent="0.35">
      <c r="A33" s="1" t="s">
        <v>34</v>
      </c>
      <c r="B33" s="25">
        <v>120</v>
      </c>
      <c r="C33" s="26">
        <v>134</v>
      </c>
      <c r="D33">
        <v>126</v>
      </c>
      <c r="E33">
        <v>98</v>
      </c>
      <c r="F33">
        <v>133</v>
      </c>
      <c r="G33">
        <v>108</v>
      </c>
      <c r="H33">
        <v>118</v>
      </c>
      <c r="I33">
        <v>129</v>
      </c>
      <c r="J33">
        <v>153</v>
      </c>
      <c r="K33">
        <v>175</v>
      </c>
      <c r="L33">
        <v>233</v>
      </c>
      <c r="M33">
        <v>208</v>
      </c>
      <c r="N33">
        <v>214</v>
      </c>
      <c r="O33">
        <v>216</v>
      </c>
      <c r="P33">
        <v>166</v>
      </c>
      <c r="Q33">
        <v>172</v>
      </c>
      <c r="R33">
        <v>136</v>
      </c>
      <c r="S33">
        <v>150</v>
      </c>
    </row>
    <row r="34" spans="1:19" x14ac:dyDescent="0.35">
      <c r="A34" s="1" t="s">
        <v>35</v>
      </c>
      <c r="B34" s="25">
        <v>45</v>
      </c>
      <c r="C34" s="26">
        <v>45</v>
      </c>
      <c r="D34">
        <v>48</v>
      </c>
      <c r="E34">
        <v>45</v>
      </c>
      <c r="F34">
        <v>51</v>
      </c>
      <c r="G34">
        <v>49</v>
      </c>
      <c r="H34">
        <v>51</v>
      </c>
      <c r="I34">
        <v>45</v>
      </c>
      <c r="J34">
        <v>48</v>
      </c>
      <c r="K34">
        <v>73</v>
      </c>
      <c r="L34">
        <v>57</v>
      </c>
      <c r="M34">
        <v>70</v>
      </c>
      <c r="N34">
        <v>56</v>
      </c>
      <c r="O34">
        <v>56</v>
      </c>
      <c r="P34">
        <v>54</v>
      </c>
      <c r="Q34">
        <v>54</v>
      </c>
      <c r="R34">
        <v>48</v>
      </c>
      <c r="S34">
        <v>49</v>
      </c>
    </row>
    <row r="35" spans="1:19" x14ac:dyDescent="0.35">
      <c r="A35" s="1" t="s">
        <v>36</v>
      </c>
      <c r="B35" s="25">
        <v>374</v>
      </c>
      <c r="C35" s="26">
        <v>321</v>
      </c>
      <c r="D35">
        <v>369</v>
      </c>
      <c r="E35">
        <v>387</v>
      </c>
      <c r="F35">
        <v>318</v>
      </c>
      <c r="G35">
        <v>353</v>
      </c>
      <c r="H35">
        <v>354</v>
      </c>
      <c r="I35">
        <v>368</v>
      </c>
      <c r="J35">
        <v>270</v>
      </c>
      <c r="K35">
        <v>298</v>
      </c>
      <c r="L35">
        <v>319</v>
      </c>
      <c r="M35">
        <v>328</v>
      </c>
      <c r="N35">
        <v>281</v>
      </c>
      <c r="O35">
        <v>272</v>
      </c>
      <c r="P35">
        <v>305</v>
      </c>
      <c r="Q35">
        <v>248</v>
      </c>
      <c r="R35">
        <v>321</v>
      </c>
      <c r="S35">
        <v>239</v>
      </c>
    </row>
    <row r="36" spans="1:19" x14ac:dyDescent="0.35">
      <c r="A36" s="1" t="s">
        <v>37</v>
      </c>
      <c r="B36" s="25">
        <v>18</v>
      </c>
      <c r="C36" s="26">
        <v>15</v>
      </c>
      <c r="D36">
        <v>24</v>
      </c>
      <c r="E36">
        <v>30</v>
      </c>
      <c r="F36">
        <v>32</v>
      </c>
      <c r="G36">
        <v>32</v>
      </c>
      <c r="H36">
        <v>28</v>
      </c>
      <c r="I36">
        <v>28</v>
      </c>
      <c r="J36">
        <v>21</v>
      </c>
      <c r="K36">
        <v>28</v>
      </c>
      <c r="L36">
        <v>18</v>
      </c>
      <c r="M36">
        <v>34</v>
      </c>
      <c r="N36">
        <v>30</v>
      </c>
      <c r="O36">
        <v>34</v>
      </c>
      <c r="P36">
        <v>25</v>
      </c>
      <c r="Q36">
        <v>21</v>
      </c>
      <c r="R36">
        <v>41</v>
      </c>
      <c r="S36">
        <v>37</v>
      </c>
    </row>
    <row r="37" spans="1:19" x14ac:dyDescent="0.35">
      <c r="A37" s="1" t="s">
        <v>38</v>
      </c>
      <c r="B37" s="25">
        <v>128</v>
      </c>
      <c r="C37" s="26">
        <v>131</v>
      </c>
      <c r="D37">
        <v>101</v>
      </c>
      <c r="E37">
        <v>111</v>
      </c>
      <c r="F37">
        <v>82</v>
      </c>
      <c r="G37">
        <v>113</v>
      </c>
      <c r="H37">
        <v>113</v>
      </c>
      <c r="I37">
        <v>115</v>
      </c>
      <c r="J37">
        <v>103</v>
      </c>
      <c r="K37">
        <v>127</v>
      </c>
      <c r="L37">
        <v>124</v>
      </c>
      <c r="M37">
        <v>128</v>
      </c>
      <c r="N37">
        <v>133</v>
      </c>
      <c r="O37">
        <v>117</v>
      </c>
      <c r="P37">
        <v>110</v>
      </c>
      <c r="Q37">
        <v>95</v>
      </c>
      <c r="R37">
        <v>105</v>
      </c>
      <c r="S37">
        <v>82</v>
      </c>
    </row>
    <row r="38" spans="1:19" x14ac:dyDescent="0.35">
      <c r="A38" s="1" t="s">
        <v>110</v>
      </c>
      <c r="B38" s="25">
        <v>6</v>
      </c>
      <c r="C38" s="26">
        <v>3</v>
      </c>
      <c r="D38">
        <v>2</v>
      </c>
      <c r="E38">
        <v>2</v>
      </c>
      <c r="F38">
        <v>0</v>
      </c>
      <c r="G38">
        <v>0</v>
      </c>
      <c r="H38">
        <v>1</v>
      </c>
      <c r="I38">
        <v>4</v>
      </c>
      <c r="J38">
        <v>1</v>
      </c>
      <c r="K38">
        <v>4</v>
      </c>
      <c r="L38">
        <v>4</v>
      </c>
      <c r="M38">
        <v>3</v>
      </c>
      <c r="N38">
        <v>5</v>
      </c>
      <c r="O38">
        <v>10</v>
      </c>
      <c r="P38">
        <v>7</v>
      </c>
      <c r="Q38">
        <v>9</v>
      </c>
      <c r="R38">
        <v>6</v>
      </c>
      <c r="S38">
        <v>6</v>
      </c>
    </row>
    <row r="39" spans="1:19" x14ac:dyDescent="0.35">
      <c r="A39" s="1" t="s">
        <v>40</v>
      </c>
      <c r="B39" s="25">
        <v>196</v>
      </c>
      <c r="C39" s="26">
        <v>193</v>
      </c>
      <c r="D39">
        <v>165</v>
      </c>
      <c r="E39">
        <v>182</v>
      </c>
      <c r="F39">
        <v>157</v>
      </c>
      <c r="G39">
        <v>187</v>
      </c>
      <c r="H39">
        <v>192</v>
      </c>
      <c r="I39">
        <v>176</v>
      </c>
      <c r="J39">
        <v>159</v>
      </c>
      <c r="K39">
        <v>182</v>
      </c>
      <c r="L39">
        <v>205</v>
      </c>
      <c r="M39">
        <v>204</v>
      </c>
      <c r="N39">
        <v>166</v>
      </c>
      <c r="O39">
        <v>197</v>
      </c>
      <c r="P39">
        <v>177</v>
      </c>
      <c r="Q39">
        <v>167</v>
      </c>
      <c r="R39">
        <v>178</v>
      </c>
      <c r="S39">
        <v>221</v>
      </c>
    </row>
    <row r="40" spans="1:19" x14ac:dyDescent="0.35">
      <c r="A40" s="1" t="s">
        <v>41</v>
      </c>
      <c r="B40" s="25">
        <v>77</v>
      </c>
      <c r="C40" s="26">
        <v>81</v>
      </c>
      <c r="D40">
        <v>75</v>
      </c>
      <c r="E40">
        <v>74</v>
      </c>
      <c r="F40">
        <v>78</v>
      </c>
      <c r="G40">
        <v>75</v>
      </c>
      <c r="H40">
        <v>77</v>
      </c>
      <c r="I40">
        <v>75</v>
      </c>
      <c r="J40">
        <v>67</v>
      </c>
      <c r="K40">
        <v>102</v>
      </c>
      <c r="L40">
        <v>78</v>
      </c>
      <c r="M40">
        <v>89</v>
      </c>
      <c r="N40">
        <v>76</v>
      </c>
      <c r="O40">
        <v>77</v>
      </c>
      <c r="P40">
        <v>80</v>
      </c>
      <c r="Q40">
        <v>72</v>
      </c>
      <c r="R40">
        <v>80</v>
      </c>
      <c r="S40">
        <v>75</v>
      </c>
    </row>
    <row r="41" spans="1:19" x14ac:dyDescent="0.35">
      <c r="A41" s="1" t="s">
        <v>42</v>
      </c>
      <c r="B41" s="25">
        <v>89</v>
      </c>
      <c r="C41" s="26">
        <v>74</v>
      </c>
      <c r="D41">
        <v>93</v>
      </c>
      <c r="E41">
        <v>101</v>
      </c>
      <c r="F41">
        <v>61</v>
      </c>
      <c r="G41">
        <v>68</v>
      </c>
      <c r="H41">
        <v>107</v>
      </c>
      <c r="I41">
        <v>73</v>
      </c>
      <c r="J41">
        <v>61</v>
      </c>
      <c r="K41">
        <v>64</v>
      </c>
      <c r="L41">
        <v>62</v>
      </c>
      <c r="M41">
        <v>87</v>
      </c>
      <c r="N41">
        <v>97</v>
      </c>
      <c r="O41">
        <v>103</v>
      </c>
      <c r="P41">
        <v>77</v>
      </c>
      <c r="Q41">
        <v>80</v>
      </c>
      <c r="R41">
        <v>70</v>
      </c>
      <c r="S41">
        <v>69</v>
      </c>
    </row>
    <row r="42" spans="1:19" x14ac:dyDescent="0.35">
      <c r="A42" s="1" t="s">
        <v>43</v>
      </c>
      <c r="B42" s="25">
        <v>430</v>
      </c>
      <c r="C42" s="26">
        <v>425</v>
      </c>
      <c r="D42">
        <v>385</v>
      </c>
      <c r="E42">
        <v>427</v>
      </c>
      <c r="F42">
        <v>496</v>
      </c>
      <c r="G42">
        <v>454</v>
      </c>
      <c r="H42">
        <v>490</v>
      </c>
      <c r="I42">
        <v>466</v>
      </c>
      <c r="J42">
        <v>438</v>
      </c>
      <c r="K42">
        <v>522</v>
      </c>
      <c r="L42">
        <v>499</v>
      </c>
      <c r="M42">
        <v>523</v>
      </c>
      <c r="N42">
        <v>490</v>
      </c>
      <c r="O42">
        <v>484</v>
      </c>
      <c r="P42">
        <v>406</v>
      </c>
      <c r="Q42">
        <v>415</v>
      </c>
      <c r="R42">
        <v>480</v>
      </c>
      <c r="S42">
        <v>432</v>
      </c>
    </row>
    <row r="43" spans="1:19" x14ac:dyDescent="0.35">
      <c r="A43" s="1" t="s">
        <v>44</v>
      </c>
      <c r="B43" s="25">
        <v>52</v>
      </c>
      <c r="C43" s="26">
        <v>46</v>
      </c>
      <c r="D43">
        <v>38</v>
      </c>
      <c r="E43">
        <v>35</v>
      </c>
      <c r="F43">
        <v>34</v>
      </c>
      <c r="G43">
        <v>39</v>
      </c>
      <c r="H43">
        <v>36</v>
      </c>
      <c r="I43">
        <v>45</v>
      </c>
      <c r="J43">
        <v>41</v>
      </c>
      <c r="K43">
        <v>61</v>
      </c>
      <c r="L43">
        <v>48</v>
      </c>
      <c r="M43">
        <v>67</v>
      </c>
      <c r="N43">
        <v>53</v>
      </c>
      <c r="O43">
        <v>43</v>
      </c>
      <c r="P43">
        <v>50</v>
      </c>
      <c r="Q43">
        <v>45</v>
      </c>
      <c r="R43">
        <v>39</v>
      </c>
      <c r="S43">
        <v>53</v>
      </c>
    </row>
    <row r="44" spans="1:19" x14ac:dyDescent="0.35">
      <c r="A44" s="1" t="s">
        <v>45</v>
      </c>
      <c r="B44" s="25">
        <v>283</v>
      </c>
      <c r="C44" s="26">
        <v>281</v>
      </c>
      <c r="D44">
        <v>246</v>
      </c>
      <c r="E44">
        <v>246</v>
      </c>
      <c r="F44">
        <v>226</v>
      </c>
      <c r="G44">
        <v>252</v>
      </c>
      <c r="H44">
        <v>272</v>
      </c>
      <c r="I44">
        <v>285</v>
      </c>
      <c r="J44">
        <v>242</v>
      </c>
      <c r="K44">
        <v>250</v>
      </c>
      <c r="L44">
        <v>308</v>
      </c>
      <c r="M44">
        <v>341</v>
      </c>
      <c r="N44">
        <v>270</v>
      </c>
      <c r="O44">
        <v>253</v>
      </c>
      <c r="P44">
        <v>208</v>
      </c>
      <c r="Q44">
        <v>213</v>
      </c>
      <c r="R44">
        <v>210</v>
      </c>
      <c r="S44">
        <v>224</v>
      </c>
    </row>
    <row r="45" spans="1:19" x14ac:dyDescent="0.35">
      <c r="A45" s="1" t="s">
        <v>46</v>
      </c>
      <c r="B45" s="25">
        <v>19</v>
      </c>
      <c r="C45" s="26">
        <v>21</v>
      </c>
      <c r="D45">
        <v>22</v>
      </c>
      <c r="E45">
        <v>19</v>
      </c>
      <c r="F45">
        <v>19</v>
      </c>
      <c r="G45">
        <v>11</v>
      </c>
      <c r="H45">
        <v>43</v>
      </c>
      <c r="I45">
        <v>30</v>
      </c>
      <c r="J45">
        <v>21</v>
      </c>
      <c r="K45">
        <v>21</v>
      </c>
      <c r="L45">
        <v>25</v>
      </c>
      <c r="M45">
        <v>24</v>
      </c>
      <c r="N45">
        <v>14</v>
      </c>
      <c r="O45">
        <v>18</v>
      </c>
      <c r="P45">
        <v>15</v>
      </c>
      <c r="Q45">
        <v>12</v>
      </c>
      <c r="R45">
        <v>22</v>
      </c>
      <c r="S45">
        <v>11</v>
      </c>
    </row>
    <row r="46" spans="1:19" x14ac:dyDescent="0.35">
      <c r="A46" s="1" t="s">
        <v>47</v>
      </c>
      <c r="B46" s="25">
        <v>8</v>
      </c>
      <c r="C46" s="26">
        <v>5</v>
      </c>
      <c r="D46">
        <v>7</v>
      </c>
      <c r="E46">
        <v>9</v>
      </c>
      <c r="F46">
        <v>7</v>
      </c>
      <c r="G46">
        <v>6</v>
      </c>
      <c r="H46">
        <v>7</v>
      </c>
      <c r="I46">
        <v>10</v>
      </c>
      <c r="J46">
        <v>7</v>
      </c>
      <c r="K46">
        <v>7</v>
      </c>
      <c r="L46">
        <v>7</v>
      </c>
      <c r="M46">
        <v>6</v>
      </c>
      <c r="N46">
        <v>4</v>
      </c>
      <c r="O46">
        <v>6</v>
      </c>
      <c r="P46">
        <v>7</v>
      </c>
      <c r="Q46">
        <v>2</v>
      </c>
      <c r="R46">
        <v>8</v>
      </c>
      <c r="S46">
        <v>5</v>
      </c>
    </row>
    <row r="47" spans="1:19" x14ac:dyDescent="0.35">
      <c r="A47" s="1" t="s">
        <v>48</v>
      </c>
      <c r="B47" s="25">
        <v>725</v>
      </c>
      <c r="C47" s="26">
        <v>718</v>
      </c>
      <c r="D47">
        <v>735</v>
      </c>
      <c r="E47">
        <v>690</v>
      </c>
      <c r="F47">
        <v>712</v>
      </c>
      <c r="G47">
        <v>820</v>
      </c>
      <c r="H47">
        <v>745</v>
      </c>
      <c r="I47">
        <v>686</v>
      </c>
      <c r="J47">
        <v>555</v>
      </c>
      <c r="K47">
        <v>690</v>
      </c>
      <c r="L47">
        <v>677</v>
      </c>
      <c r="M47">
        <v>719</v>
      </c>
      <c r="N47">
        <v>695</v>
      </c>
      <c r="O47">
        <v>714</v>
      </c>
      <c r="P47">
        <v>577</v>
      </c>
      <c r="Q47">
        <v>568</v>
      </c>
      <c r="R47">
        <v>589</v>
      </c>
      <c r="S47">
        <v>617</v>
      </c>
    </row>
    <row r="48" spans="1:19" x14ac:dyDescent="0.35">
      <c r="A48" s="1" t="s">
        <v>49</v>
      </c>
      <c r="B48" s="25">
        <v>148</v>
      </c>
      <c r="C48" s="26">
        <v>149</v>
      </c>
      <c r="D48">
        <v>135</v>
      </c>
      <c r="E48">
        <v>154</v>
      </c>
      <c r="F48">
        <v>118</v>
      </c>
      <c r="G48">
        <v>140</v>
      </c>
      <c r="H48">
        <v>156</v>
      </c>
      <c r="I48">
        <v>141</v>
      </c>
      <c r="J48">
        <v>127</v>
      </c>
      <c r="K48">
        <v>177</v>
      </c>
      <c r="L48">
        <v>183</v>
      </c>
      <c r="M48">
        <v>181</v>
      </c>
      <c r="N48">
        <v>163</v>
      </c>
      <c r="O48">
        <v>168</v>
      </c>
      <c r="P48">
        <v>154</v>
      </c>
      <c r="Q48">
        <v>138</v>
      </c>
      <c r="R48">
        <v>161</v>
      </c>
      <c r="S48">
        <v>166</v>
      </c>
    </row>
    <row r="49" spans="1:19" x14ac:dyDescent="0.35">
      <c r="A49" s="1" t="s">
        <v>50</v>
      </c>
      <c r="B49" s="25">
        <v>76</v>
      </c>
      <c r="C49" s="26">
        <v>78</v>
      </c>
      <c r="D49">
        <v>70</v>
      </c>
      <c r="E49">
        <v>72</v>
      </c>
      <c r="F49">
        <v>69</v>
      </c>
      <c r="G49">
        <v>88</v>
      </c>
      <c r="H49">
        <v>88</v>
      </c>
      <c r="I49">
        <v>70</v>
      </c>
      <c r="J49">
        <v>69</v>
      </c>
      <c r="K49">
        <v>64</v>
      </c>
      <c r="L49">
        <v>60</v>
      </c>
      <c r="M49">
        <v>73</v>
      </c>
      <c r="N49">
        <v>60</v>
      </c>
      <c r="O49">
        <v>83</v>
      </c>
      <c r="P49">
        <v>55</v>
      </c>
      <c r="Q49">
        <v>69</v>
      </c>
      <c r="R49">
        <v>54</v>
      </c>
      <c r="S49">
        <v>56</v>
      </c>
    </row>
    <row r="50" spans="1:19" x14ac:dyDescent="0.35">
      <c r="A50" s="1" t="s">
        <v>51</v>
      </c>
      <c r="B50" s="25">
        <v>192</v>
      </c>
      <c r="C50" s="26">
        <v>191</v>
      </c>
      <c r="D50">
        <v>172</v>
      </c>
      <c r="E50">
        <v>157</v>
      </c>
      <c r="F50">
        <v>159</v>
      </c>
      <c r="G50">
        <v>190</v>
      </c>
      <c r="H50">
        <v>212</v>
      </c>
      <c r="I50">
        <v>166</v>
      </c>
      <c r="J50">
        <v>156</v>
      </c>
      <c r="K50">
        <v>173</v>
      </c>
      <c r="L50">
        <v>153</v>
      </c>
      <c r="M50">
        <v>168</v>
      </c>
      <c r="N50">
        <v>153</v>
      </c>
      <c r="O50">
        <v>154</v>
      </c>
      <c r="P50">
        <v>145</v>
      </c>
      <c r="Q50">
        <v>144</v>
      </c>
      <c r="R50">
        <v>144</v>
      </c>
      <c r="S50">
        <v>126</v>
      </c>
    </row>
    <row r="51" spans="1:19" x14ac:dyDescent="0.35">
      <c r="A51" s="1" t="s">
        <v>52</v>
      </c>
      <c r="B51" s="25">
        <v>356</v>
      </c>
      <c r="C51" s="26">
        <v>352</v>
      </c>
      <c r="D51">
        <v>424</v>
      </c>
      <c r="E51">
        <v>342</v>
      </c>
      <c r="F51">
        <v>294</v>
      </c>
      <c r="G51">
        <v>365</v>
      </c>
      <c r="H51">
        <v>382</v>
      </c>
      <c r="I51">
        <v>345</v>
      </c>
      <c r="J51">
        <v>284</v>
      </c>
      <c r="K51">
        <v>376</v>
      </c>
      <c r="L51">
        <v>355</v>
      </c>
      <c r="M51">
        <v>421</v>
      </c>
      <c r="N51">
        <v>350</v>
      </c>
      <c r="O51">
        <v>333</v>
      </c>
      <c r="P51">
        <v>302</v>
      </c>
      <c r="Q51">
        <v>266</v>
      </c>
      <c r="R51">
        <v>270</v>
      </c>
      <c r="S51">
        <v>309</v>
      </c>
    </row>
    <row r="52" spans="1:19" x14ac:dyDescent="0.35">
      <c r="A52" s="1" t="s">
        <v>53</v>
      </c>
      <c r="B52" s="25">
        <v>62</v>
      </c>
      <c r="C52" s="26">
        <v>57</v>
      </c>
      <c r="D52">
        <v>62</v>
      </c>
      <c r="E52">
        <v>66</v>
      </c>
      <c r="F52">
        <v>52</v>
      </c>
      <c r="G52">
        <v>80</v>
      </c>
      <c r="H52">
        <v>100</v>
      </c>
      <c r="I52">
        <v>74</v>
      </c>
      <c r="J52">
        <v>57</v>
      </c>
      <c r="K52">
        <v>81</v>
      </c>
      <c r="L52">
        <v>70</v>
      </c>
      <c r="M52">
        <v>54</v>
      </c>
      <c r="N52">
        <v>61</v>
      </c>
      <c r="O52">
        <v>58</v>
      </c>
      <c r="P52">
        <v>61</v>
      </c>
      <c r="Q52">
        <v>54</v>
      </c>
      <c r="R52">
        <v>41</v>
      </c>
      <c r="S52">
        <v>55</v>
      </c>
    </row>
    <row r="53" spans="1:19" x14ac:dyDescent="0.35">
      <c r="A53" s="1" t="s">
        <v>54</v>
      </c>
      <c r="B53" s="25">
        <v>173</v>
      </c>
      <c r="C53" s="26">
        <v>171</v>
      </c>
      <c r="D53">
        <v>175</v>
      </c>
      <c r="E53">
        <v>151</v>
      </c>
      <c r="F53">
        <v>176</v>
      </c>
      <c r="G53">
        <v>178</v>
      </c>
      <c r="H53">
        <v>152</v>
      </c>
      <c r="I53">
        <v>173</v>
      </c>
      <c r="J53">
        <v>145</v>
      </c>
      <c r="K53">
        <v>175</v>
      </c>
      <c r="L53">
        <v>156</v>
      </c>
      <c r="M53">
        <v>169</v>
      </c>
      <c r="N53">
        <v>141</v>
      </c>
      <c r="O53">
        <v>139</v>
      </c>
      <c r="P53">
        <v>140</v>
      </c>
      <c r="Q53">
        <v>130</v>
      </c>
      <c r="R53">
        <v>134</v>
      </c>
      <c r="S53">
        <v>141</v>
      </c>
    </row>
    <row r="54" spans="1:19" x14ac:dyDescent="0.35">
      <c r="A54" s="1" t="s">
        <v>55</v>
      </c>
      <c r="B54" s="25">
        <v>57</v>
      </c>
      <c r="C54" s="26">
        <v>65</v>
      </c>
      <c r="D54">
        <v>65</v>
      </c>
      <c r="E54">
        <v>47</v>
      </c>
      <c r="F54">
        <v>51</v>
      </c>
      <c r="G54">
        <v>44</v>
      </c>
      <c r="H54">
        <v>61</v>
      </c>
      <c r="I54">
        <v>65</v>
      </c>
      <c r="J54">
        <v>66</v>
      </c>
      <c r="K54">
        <v>56</v>
      </c>
      <c r="L54">
        <v>49</v>
      </c>
      <c r="M54">
        <v>67</v>
      </c>
      <c r="N54">
        <v>55</v>
      </c>
      <c r="O54">
        <v>49</v>
      </c>
      <c r="P54">
        <v>38</v>
      </c>
      <c r="Q54">
        <v>38</v>
      </c>
      <c r="R54">
        <v>24</v>
      </c>
      <c r="S54">
        <v>29</v>
      </c>
    </row>
    <row r="55" spans="1:19" x14ac:dyDescent="0.35">
      <c r="A55" s="1" t="s">
        <v>56</v>
      </c>
      <c r="B55" s="25">
        <v>76</v>
      </c>
      <c r="C55" s="26">
        <v>75</v>
      </c>
      <c r="D55">
        <v>82</v>
      </c>
      <c r="E55">
        <v>66</v>
      </c>
      <c r="F55">
        <v>87</v>
      </c>
      <c r="G55">
        <v>80</v>
      </c>
      <c r="H55">
        <v>102</v>
      </c>
      <c r="I55">
        <v>89</v>
      </c>
      <c r="J55">
        <v>83</v>
      </c>
      <c r="K55">
        <v>97</v>
      </c>
      <c r="L55">
        <v>100</v>
      </c>
      <c r="M55">
        <v>91</v>
      </c>
      <c r="N55">
        <v>100</v>
      </c>
      <c r="O55">
        <v>92</v>
      </c>
      <c r="P55">
        <v>138</v>
      </c>
      <c r="Q55">
        <v>107</v>
      </c>
      <c r="R55">
        <v>104</v>
      </c>
      <c r="S55">
        <v>121</v>
      </c>
    </row>
    <row r="56" spans="1:19" x14ac:dyDescent="0.35">
      <c r="A56" s="1" t="s">
        <v>57</v>
      </c>
      <c r="B56" s="25">
        <v>90</v>
      </c>
      <c r="C56" s="26">
        <v>123</v>
      </c>
      <c r="D56">
        <v>89</v>
      </c>
      <c r="E56">
        <v>78</v>
      </c>
      <c r="F56">
        <v>93</v>
      </c>
      <c r="G56">
        <v>91</v>
      </c>
      <c r="H56">
        <v>77</v>
      </c>
      <c r="I56">
        <v>81</v>
      </c>
      <c r="J56">
        <v>114</v>
      </c>
      <c r="K56">
        <v>108</v>
      </c>
      <c r="L56">
        <v>118</v>
      </c>
      <c r="M56">
        <v>127</v>
      </c>
      <c r="N56">
        <v>95</v>
      </c>
      <c r="O56">
        <v>72</v>
      </c>
      <c r="P56">
        <v>67</v>
      </c>
      <c r="Q56">
        <v>65</v>
      </c>
      <c r="R56">
        <v>70</v>
      </c>
      <c r="S56">
        <v>76</v>
      </c>
    </row>
    <row r="57" spans="1:19" x14ac:dyDescent="0.35">
      <c r="A57" s="1" t="s">
        <v>58</v>
      </c>
      <c r="B57" s="25">
        <v>9</v>
      </c>
      <c r="C57" s="26">
        <v>10</v>
      </c>
      <c r="D57">
        <v>9</v>
      </c>
      <c r="E57">
        <v>8</v>
      </c>
      <c r="F57">
        <v>9</v>
      </c>
      <c r="G57">
        <v>9</v>
      </c>
      <c r="H57">
        <v>7</v>
      </c>
      <c r="I57">
        <v>9</v>
      </c>
      <c r="J57">
        <v>6</v>
      </c>
      <c r="K57">
        <v>6</v>
      </c>
      <c r="L57">
        <v>7</v>
      </c>
      <c r="M57">
        <v>8</v>
      </c>
      <c r="N57">
        <v>7</v>
      </c>
      <c r="O57">
        <v>5</v>
      </c>
      <c r="P57">
        <v>5</v>
      </c>
      <c r="Q57">
        <v>4</v>
      </c>
      <c r="R57">
        <v>7</v>
      </c>
      <c r="S57">
        <v>4</v>
      </c>
    </row>
    <row r="58" spans="1:19" x14ac:dyDescent="0.35">
      <c r="A58" s="1" t="s">
        <v>59</v>
      </c>
      <c r="B58" s="25">
        <v>52</v>
      </c>
      <c r="C58" s="26">
        <v>54</v>
      </c>
      <c r="D58">
        <v>47</v>
      </c>
      <c r="E58">
        <v>50</v>
      </c>
      <c r="F58">
        <v>41</v>
      </c>
      <c r="G58">
        <v>54</v>
      </c>
      <c r="H58">
        <v>45</v>
      </c>
      <c r="I58">
        <v>49</v>
      </c>
      <c r="J58">
        <v>52</v>
      </c>
      <c r="K58">
        <v>39</v>
      </c>
      <c r="L58">
        <v>5</v>
      </c>
      <c r="M58">
        <v>5</v>
      </c>
      <c r="N58">
        <v>7</v>
      </c>
      <c r="O58">
        <v>5</v>
      </c>
      <c r="P58">
        <v>0</v>
      </c>
      <c r="Q58">
        <v>0</v>
      </c>
      <c r="R58">
        <v>0</v>
      </c>
    </row>
    <row r="59" spans="1:19" x14ac:dyDescent="0.35">
      <c r="A59" s="1" t="s">
        <v>60</v>
      </c>
      <c r="B59" s="25">
        <v>584</v>
      </c>
      <c r="C59" s="26">
        <v>560</v>
      </c>
      <c r="D59">
        <v>571</v>
      </c>
      <c r="E59">
        <v>543</v>
      </c>
      <c r="F59">
        <v>527</v>
      </c>
      <c r="G59">
        <v>550</v>
      </c>
      <c r="H59">
        <v>543</v>
      </c>
      <c r="I59">
        <v>513</v>
      </c>
      <c r="J59">
        <v>466</v>
      </c>
      <c r="K59">
        <v>584</v>
      </c>
      <c r="L59">
        <v>534</v>
      </c>
      <c r="M59">
        <v>603</v>
      </c>
      <c r="N59">
        <v>466</v>
      </c>
      <c r="O59">
        <v>452</v>
      </c>
      <c r="P59">
        <v>389</v>
      </c>
      <c r="Q59">
        <v>385</v>
      </c>
      <c r="R59">
        <v>396</v>
      </c>
      <c r="S59">
        <v>469</v>
      </c>
    </row>
    <row r="60" spans="1:19" x14ac:dyDescent="0.35">
      <c r="A60" s="1" t="s">
        <v>61</v>
      </c>
      <c r="B60" s="25">
        <v>86</v>
      </c>
      <c r="C60" s="26">
        <v>106</v>
      </c>
      <c r="D60">
        <v>95</v>
      </c>
      <c r="E60">
        <v>77</v>
      </c>
      <c r="F60">
        <v>68</v>
      </c>
      <c r="G60">
        <v>93</v>
      </c>
      <c r="H60">
        <v>105</v>
      </c>
      <c r="I60">
        <v>93</v>
      </c>
      <c r="J60">
        <v>118</v>
      </c>
      <c r="K60">
        <v>89</v>
      </c>
      <c r="L60">
        <v>102</v>
      </c>
      <c r="M60">
        <v>106</v>
      </c>
      <c r="N60">
        <v>113</v>
      </c>
      <c r="O60">
        <v>95</v>
      </c>
      <c r="P60">
        <v>73</v>
      </c>
      <c r="Q60">
        <v>78</v>
      </c>
      <c r="R60">
        <v>103</v>
      </c>
      <c r="S60">
        <v>94</v>
      </c>
    </row>
    <row r="61" spans="1:19" x14ac:dyDescent="0.35">
      <c r="A61" s="1" t="s">
        <v>62</v>
      </c>
      <c r="B61" s="25">
        <v>181</v>
      </c>
      <c r="C61" s="26">
        <v>196</v>
      </c>
      <c r="D61">
        <v>166</v>
      </c>
      <c r="E61">
        <v>179</v>
      </c>
      <c r="F61">
        <v>187</v>
      </c>
      <c r="G61">
        <v>203</v>
      </c>
      <c r="H61">
        <v>226</v>
      </c>
      <c r="I61">
        <v>217</v>
      </c>
      <c r="J61">
        <v>165</v>
      </c>
      <c r="K61">
        <v>222</v>
      </c>
      <c r="L61">
        <v>186</v>
      </c>
      <c r="M61">
        <v>236</v>
      </c>
      <c r="N61">
        <v>218</v>
      </c>
      <c r="O61">
        <v>205</v>
      </c>
      <c r="P61">
        <v>205</v>
      </c>
      <c r="Q61">
        <v>168</v>
      </c>
      <c r="R61">
        <v>198</v>
      </c>
      <c r="S61">
        <v>203</v>
      </c>
    </row>
    <row r="62" spans="1:19" x14ac:dyDescent="0.35">
      <c r="A62" s="1" t="s">
        <v>63</v>
      </c>
      <c r="B62" s="25">
        <v>283</v>
      </c>
      <c r="C62" s="26">
        <v>261</v>
      </c>
      <c r="D62">
        <v>235</v>
      </c>
      <c r="E62">
        <v>215</v>
      </c>
      <c r="F62">
        <v>207</v>
      </c>
      <c r="G62">
        <v>203</v>
      </c>
      <c r="H62">
        <v>264</v>
      </c>
      <c r="I62">
        <v>303</v>
      </c>
      <c r="J62">
        <v>307</v>
      </c>
      <c r="K62">
        <v>357</v>
      </c>
      <c r="L62">
        <v>316</v>
      </c>
      <c r="M62">
        <v>294</v>
      </c>
      <c r="N62">
        <v>290</v>
      </c>
      <c r="O62">
        <v>239</v>
      </c>
      <c r="P62">
        <v>213</v>
      </c>
      <c r="Q62">
        <v>189</v>
      </c>
      <c r="R62">
        <v>183</v>
      </c>
      <c r="S62">
        <v>198</v>
      </c>
    </row>
    <row r="63" spans="1:19" x14ac:dyDescent="0.35">
      <c r="A63" s="1" t="s">
        <v>64</v>
      </c>
      <c r="B63" s="25">
        <v>65</v>
      </c>
      <c r="C63" s="26">
        <v>53</v>
      </c>
      <c r="D63">
        <v>71</v>
      </c>
      <c r="E63">
        <v>61</v>
      </c>
      <c r="F63">
        <v>63</v>
      </c>
      <c r="G63">
        <v>50</v>
      </c>
      <c r="H63">
        <v>71</v>
      </c>
      <c r="I63">
        <v>68</v>
      </c>
      <c r="J63">
        <v>59</v>
      </c>
      <c r="K63">
        <v>82</v>
      </c>
      <c r="L63">
        <v>82</v>
      </c>
      <c r="M63">
        <v>83</v>
      </c>
      <c r="N63">
        <v>87</v>
      </c>
      <c r="O63">
        <v>55</v>
      </c>
      <c r="P63">
        <v>68</v>
      </c>
      <c r="Q63">
        <v>87</v>
      </c>
      <c r="R63">
        <v>86</v>
      </c>
      <c r="S63">
        <v>68</v>
      </c>
    </row>
    <row r="64" spans="1:19" x14ac:dyDescent="0.35">
      <c r="A64" s="1" t="s">
        <v>65</v>
      </c>
      <c r="B64" s="25">
        <v>1</v>
      </c>
      <c r="C64" s="26">
        <v>0</v>
      </c>
      <c r="D64">
        <v>4</v>
      </c>
      <c r="E64">
        <v>1</v>
      </c>
      <c r="F64">
        <v>2</v>
      </c>
      <c r="G64">
        <v>1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2</v>
      </c>
      <c r="R64">
        <v>2</v>
      </c>
      <c r="S64">
        <v>1</v>
      </c>
    </row>
    <row r="65" spans="1:19" x14ac:dyDescent="0.35">
      <c r="A65" s="1" t="s">
        <v>66</v>
      </c>
      <c r="B65" s="25">
        <v>3</v>
      </c>
      <c r="C65" s="26">
        <v>3</v>
      </c>
      <c r="D65">
        <v>2</v>
      </c>
      <c r="E65">
        <v>2</v>
      </c>
      <c r="F65">
        <v>3</v>
      </c>
      <c r="G65">
        <v>1</v>
      </c>
      <c r="H65">
        <v>2</v>
      </c>
      <c r="I65">
        <v>3</v>
      </c>
      <c r="J65">
        <v>4</v>
      </c>
      <c r="K65">
        <v>4</v>
      </c>
      <c r="L65">
        <v>5</v>
      </c>
      <c r="M65">
        <v>4</v>
      </c>
      <c r="N65">
        <v>3</v>
      </c>
      <c r="O65">
        <v>2</v>
      </c>
      <c r="P65">
        <v>5</v>
      </c>
      <c r="Q65">
        <v>6</v>
      </c>
      <c r="R65">
        <v>3</v>
      </c>
      <c r="S65">
        <v>6</v>
      </c>
    </row>
    <row r="66" spans="1:19" x14ac:dyDescent="0.35">
      <c r="A66" s="1" t="s">
        <v>67</v>
      </c>
      <c r="B66" s="25">
        <v>0</v>
      </c>
      <c r="C66" s="26">
        <v>2</v>
      </c>
      <c r="D66">
        <v>1</v>
      </c>
      <c r="E66">
        <v>0</v>
      </c>
      <c r="F66">
        <v>0</v>
      </c>
      <c r="G66">
        <v>1</v>
      </c>
      <c r="H66">
        <v>0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1</v>
      </c>
      <c r="R66">
        <v>1</v>
      </c>
      <c r="S66">
        <v>0</v>
      </c>
    </row>
    <row r="67" spans="1:19" x14ac:dyDescent="0.35">
      <c r="A67" s="1" t="s">
        <v>68</v>
      </c>
      <c r="B67" s="25">
        <v>292</v>
      </c>
      <c r="C67" s="26">
        <v>217</v>
      </c>
      <c r="D67">
        <v>173</v>
      </c>
      <c r="E67">
        <v>177</v>
      </c>
      <c r="F67">
        <v>195</v>
      </c>
      <c r="G67">
        <v>272</v>
      </c>
      <c r="H67">
        <v>312</v>
      </c>
      <c r="I67">
        <v>262</v>
      </c>
      <c r="J67">
        <v>218</v>
      </c>
      <c r="K67">
        <v>303</v>
      </c>
      <c r="L67">
        <v>223</v>
      </c>
      <c r="M67">
        <v>239</v>
      </c>
      <c r="N67">
        <v>198</v>
      </c>
      <c r="O67">
        <v>168</v>
      </c>
      <c r="P67">
        <v>183</v>
      </c>
      <c r="Q67">
        <v>137</v>
      </c>
      <c r="R67">
        <v>123</v>
      </c>
      <c r="S67">
        <v>123</v>
      </c>
    </row>
    <row r="68" spans="1:19" x14ac:dyDescent="0.35">
      <c r="A68" s="1" t="s">
        <v>69</v>
      </c>
      <c r="B68" s="25">
        <v>30</v>
      </c>
      <c r="C68" s="26">
        <v>21</v>
      </c>
      <c r="D68">
        <v>23</v>
      </c>
      <c r="E68">
        <v>31</v>
      </c>
      <c r="F68">
        <v>24</v>
      </c>
      <c r="G68">
        <v>28</v>
      </c>
      <c r="H68">
        <v>33</v>
      </c>
      <c r="I68">
        <v>34</v>
      </c>
      <c r="J68">
        <v>23</v>
      </c>
      <c r="K68">
        <v>32</v>
      </c>
      <c r="L68">
        <v>34</v>
      </c>
      <c r="M68">
        <v>29</v>
      </c>
      <c r="N68">
        <v>21</v>
      </c>
      <c r="O68">
        <v>19</v>
      </c>
      <c r="P68">
        <v>29</v>
      </c>
      <c r="Q68">
        <v>27</v>
      </c>
      <c r="R68">
        <v>17</v>
      </c>
      <c r="S68">
        <v>24</v>
      </c>
    </row>
    <row r="69" spans="1:19" x14ac:dyDescent="0.35">
      <c r="A69" s="1" t="s">
        <v>70</v>
      </c>
      <c r="B69" s="25">
        <v>74</v>
      </c>
      <c r="C69" s="26">
        <v>80</v>
      </c>
      <c r="D69">
        <v>76</v>
      </c>
      <c r="E69">
        <v>63</v>
      </c>
      <c r="F69">
        <v>60</v>
      </c>
      <c r="G69">
        <v>65</v>
      </c>
      <c r="H69">
        <v>75</v>
      </c>
      <c r="I69">
        <v>66</v>
      </c>
      <c r="J69">
        <v>56</v>
      </c>
      <c r="K69">
        <v>81</v>
      </c>
      <c r="L69">
        <v>76</v>
      </c>
      <c r="M69">
        <v>71</v>
      </c>
      <c r="N69">
        <v>59</v>
      </c>
      <c r="O69">
        <v>61</v>
      </c>
      <c r="P69">
        <v>60</v>
      </c>
      <c r="Q69">
        <v>57</v>
      </c>
      <c r="R69">
        <v>64</v>
      </c>
      <c r="S69">
        <v>55</v>
      </c>
    </row>
    <row r="70" spans="1:19" x14ac:dyDescent="0.35">
      <c r="A70" s="1" t="s">
        <v>71</v>
      </c>
      <c r="B70" s="25">
        <v>0</v>
      </c>
      <c r="C70" s="26">
        <v>1</v>
      </c>
      <c r="D70">
        <v>1</v>
      </c>
      <c r="E70">
        <v>0</v>
      </c>
      <c r="F70">
        <v>0</v>
      </c>
      <c r="G70">
        <v>3</v>
      </c>
      <c r="H70">
        <v>1</v>
      </c>
      <c r="I70">
        <v>1</v>
      </c>
      <c r="J70">
        <v>0</v>
      </c>
      <c r="K70">
        <v>1</v>
      </c>
      <c r="L70">
        <v>3</v>
      </c>
      <c r="M70">
        <v>2</v>
      </c>
      <c r="N70">
        <v>2</v>
      </c>
      <c r="O70">
        <v>0</v>
      </c>
      <c r="P70">
        <v>1</v>
      </c>
      <c r="Q70">
        <v>0</v>
      </c>
      <c r="R70">
        <v>0</v>
      </c>
      <c r="S70">
        <v>2</v>
      </c>
    </row>
    <row r="71" spans="1:19" x14ac:dyDescent="0.35">
      <c r="A71" s="1" t="s">
        <v>72</v>
      </c>
      <c r="B71" s="25">
        <v>140</v>
      </c>
      <c r="C71" s="26">
        <v>144</v>
      </c>
      <c r="D71">
        <v>135</v>
      </c>
      <c r="E71">
        <v>128</v>
      </c>
      <c r="F71">
        <v>112</v>
      </c>
      <c r="G71">
        <v>115</v>
      </c>
      <c r="H71">
        <v>125</v>
      </c>
      <c r="I71">
        <v>123</v>
      </c>
      <c r="J71">
        <v>112</v>
      </c>
      <c r="K71">
        <v>130</v>
      </c>
      <c r="L71">
        <v>142</v>
      </c>
      <c r="M71">
        <v>140</v>
      </c>
      <c r="N71">
        <v>114</v>
      </c>
      <c r="O71">
        <v>125</v>
      </c>
      <c r="P71">
        <v>123</v>
      </c>
      <c r="Q71">
        <v>124</v>
      </c>
      <c r="R71">
        <v>95</v>
      </c>
      <c r="S71">
        <v>99</v>
      </c>
    </row>
    <row r="72" spans="1:19" ht="15" customHeight="1" x14ac:dyDescent="0.35">
      <c r="A72" s="1" t="s">
        <v>73</v>
      </c>
      <c r="B72" s="25">
        <v>21</v>
      </c>
      <c r="C72" s="26">
        <v>22</v>
      </c>
      <c r="D72">
        <v>18</v>
      </c>
      <c r="E72">
        <v>23</v>
      </c>
      <c r="F72">
        <v>20</v>
      </c>
      <c r="G72">
        <v>28</v>
      </c>
      <c r="H72">
        <v>28</v>
      </c>
      <c r="I72">
        <v>15</v>
      </c>
      <c r="J72">
        <v>21</v>
      </c>
      <c r="K72">
        <v>30</v>
      </c>
      <c r="L72">
        <v>19</v>
      </c>
      <c r="M72">
        <v>27</v>
      </c>
      <c r="N72">
        <v>23</v>
      </c>
      <c r="O72">
        <v>14</v>
      </c>
      <c r="P72">
        <v>15</v>
      </c>
      <c r="Q72">
        <v>16</v>
      </c>
      <c r="R72">
        <v>17</v>
      </c>
      <c r="S72">
        <v>20</v>
      </c>
    </row>
    <row r="73" spans="1:19" ht="15" customHeight="1" x14ac:dyDescent="0.35">
      <c r="A73" s="1" t="s">
        <v>74</v>
      </c>
      <c r="B73" s="25">
        <v>285</v>
      </c>
      <c r="C73" s="26">
        <v>257</v>
      </c>
      <c r="D73">
        <v>253</v>
      </c>
      <c r="E73">
        <v>195</v>
      </c>
      <c r="F73">
        <v>230</v>
      </c>
      <c r="G73">
        <v>262</v>
      </c>
      <c r="H73">
        <v>219</v>
      </c>
      <c r="I73">
        <v>231</v>
      </c>
      <c r="J73">
        <v>223</v>
      </c>
      <c r="K73">
        <v>260</v>
      </c>
      <c r="L73">
        <v>219</v>
      </c>
      <c r="M73">
        <v>228</v>
      </c>
      <c r="N73">
        <v>211</v>
      </c>
      <c r="O73">
        <v>193</v>
      </c>
      <c r="P73">
        <v>194</v>
      </c>
      <c r="Q73">
        <v>169</v>
      </c>
      <c r="R73">
        <v>207</v>
      </c>
      <c r="S73">
        <v>199</v>
      </c>
    </row>
    <row r="74" spans="1:19" x14ac:dyDescent="0.35">
      <c r="A74" s="1" t="s">
        <v>75</v>
      </c>
      <c r="B74" s="25">
        <v>1</v>
      </c>
      <c r="C74" s="26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1</v>
      </c>
      <c r="S74">
        <v>1</v>
      </c>
    </row>
    <row r="75" spans="1:19" x14ac:dyDescent="0.35">
      <c r="A75" s="1" t="s">
        <v>76</v>
      </c>
      <c r="B75" s="25">
        <v>190</v>
      </c>
      <c r="C75" s="26">
        <v>199</v>
      </c>
      <c r="D75">
        <v>216</v>
      </c>
      <c r="E75">
        <v>196</v>
      </c>
      <c r="F75">
        <v>188</v>
      </c>
      <c r="G75">
        <v>228</v>
      </c>
      <c r="H75">
        <v>214</v>
      </c>
      <c r="I75">
        <v>213</v>
      </c>
      <c r="J75">
        <v>193</v>
      </c>
      <c r="K75">
        <v>200</v>
      </c>
      <c r="L75">
        <v>212</v>
      </c>
      <c r="M75">
        <v>215</v>
      </c>
      <c r="N75">
        <v>214</v>
      </c>
      <c r="O75">
        <v>198</v>
      </c>
      <c r="P75">
        <v>186</v>
      </c>
      <c r="Q75">
        <v>159</v>
      </c>
      <c r="R75">
        <v>170</v>
      </c>
      <c r="S75">
        <v>185</v>
      </c>
    </row>
    <row r="76" spans="1:19" x14ac:dyDescent="0.35">
      <c r="A76" s="1" t="s">
        <v>77</v>
      </c>
      <c r="B76" s="25">
        <v>135</v>
      </c>
      <c r="C76" s="26">
        <v>132</v>
      </c>
      <c r="D76">
        <v>125</v>
      </c>
      <c r="E76">
        <v>124</v>
      </c>
      <c r="F76">
        <v>128</v>
      </c>
      <c r="G76">
        <v>140</v>
      </c>
      <c r="H76">
        <v>122</v>
      </c>
      <c r="I76">
        <v>134</v>
      </c>
      <c r="J76">
        <v>132</v>
      </c>
      <c r="K76">
        <v>136</v>
      </c>
      <c r="L76">
        <v>108</v>
      </c>
      <c r="M76">
        <v>141</v>
      </c>
      <c r="N76">
        <v>132</v>
      </c>
      <c r="O76">
        <v>126</v>
      </c>
      <c r="P76">
        <v>113</v>
      </c>
      <c r="Q76">
        <v>106</v>
      </c>
      <c r="R76">
        <v>124</v>
      </c>
      <c r="S76">
        <v>124</v>
      </c>
    </row>
    <row r="77" spans="1:19" x14ac:dyDescent="0.35">
      <c r="A77" s="1" t="s">
        <v>78</v>
      </c>
      <c r="B77" s="25">
        <v>71</v>
      </c>
      <c r="C77" s="26">
        <v>86</v>
      </c>
      <c r="D77">
        <v>74</v>
      </c>
      <c r="E77">
        <v>55</v>
      </c>
      <c r="F77">
        <v>52</v>
      </c>
      <c r="G77">
        <v>64</v>
      </c>
      <c r="H77">
        <v>63</v>
      </c>
      <c r="I77">
        <v>64</v>
      </c>
      <c r="J77">
        <v>55</v>
      </c>
      <c r="K77">
        <v>78</v>
      </c>
      <c r="L77">
        <v>57</v>
      </c>
      <c r="M77">
        <v>70</v>
      </c>
      <c r="N77">
        <v>53</v>
      </c>
      <c r="O77">
        <v>60</v>
      </c>
      <c r="P77">
        <v>58</v>
      </c>
      <c r="Q77">
        <v>47</v>
      </c>
      <c r="R77">
        <v>44</v>
      </c>
      <c r="S77">
        <v>39</v>
      </c>
    </row>
    <row r="78" spans="1:19" x14ac:dyDescent="0.35">
      <c r="A78" s="1" t="s">
        <v>79</v>
      </c>
      <c r="B78" s="25">
        <v>78</v>
      </c>
      <c r="C78" s="26">
        <v>112</v>
      </c>
      <c r="D78">
        <v>84</v>
      </c>
      <c r="E78">
        <v>69</v>
      </c>
      <c r="F78">
        <v>84</v>
      </c>
      <c r="G78">
        <v>88</v>
      </c>
      <c r="H78">
        <v>88</v>
      </c>
      <c r="I78">
        <v>87</v>
      </c>
      <c r="J78">
        <v>70</v>
      </c>
      <c r="K78">
        <v>85</v>
      </c>
      <c r="L78">
        <v>111</v>
      </c>
      <c r="M78">
        <v>100</v>
      </c>
      <c r="N78">
        <v>77</v>
      </c>
      <c r="O78">
        <v>75</v>
      </c>
      <c r="P78">
        <v>78</v>
      </c>
      <c r="Q78">
        <v>66</v>
      </c>
      <c r="R78">
        <v>76</v>
      </c>
      <c r="S78">
        <v>80</v>
      </c>
    </row>
    <row r="79" spans="1:19" x14ac:dyDescent="0.35">
      <c r="A79" s="1" t="s">
        <v>80</v>
      </c>
      <c r="B79" s="25">
        <v>139</v>
      </c>
      <c r="C79" s="26">
        <v>142</v>
      </c>
      <c r="D79">
        <v>125</v>
      </c>
      <c r="E79">
        <v>110</v>
      </c>
      <c r="F79">
        <v>153</v>
      </c>
      <c r="G79">
        <v>130</v>
      </c>
      <c r="H79">
        <v>138</v>
      </c>
      <c r="I79">
        <v>141</v>
      </c>
      <c r="J79">
        <v>123</v>
      </c>
      <c r="K79">
        <v>152</v>
      </c>
      <c r="L79">
        <v>164</v>
      </c>
      <c r="M79">
        <v>151</v>
      </c>
      <c r="N79">
        <v>132</v>
      </c>
      <c r="O79">
        <v>138</v>
      </c>
      <c r="P79">
        <v>118</v>
      </c>
      <c r="Q79">
        <v>103</v>
      </c>
      <c r="R79">
        <v>126</v>
      </c>
      <c r="S79">
        <v>130</v>
      </c>
    </row>
    <row r="80" spans="1:19" x14ac:dyDescent="0.35">
      <c r="A80" s="1" t="s">
        <v>81</v>
      </c>
      <c r="B80" s="25">
        <v>133</v>
      </c>
      <c r="C80" s="26">
        <v>111</v>
      </c>
      <c r="D80">
        <v>115</v>
      </c>
      <c r="E80">
        <v>107</v>
      </c>
      <c r="F80">
        <v>135</v>
      </c>
      <c r="G80">
        <v>105</v>
      </c>
      <c r="H80">
        <v>116</v>
      </c>
      <c r="I80">
        <v>114</v>
      </c>
      <c r="J80">
        <v>95</v>
      </c>
      <c r="K80">
        <v>115</v>
      </c>
      <c r="L80">
        <v>134</v>
      </c>
      <c r="M80">
        <v>131</v>
      </c>
      <c r="N80">
        <v>102</v>
      </c>
      <c r="O80">
        <v>125</v>
      </c>
      <c r="P80">
        <v>118</v>
      </c>
      <c r="Q80">
        <v>112</v>
      </c>
      <c r="R80">
        <v>103</v>
      </c>
      <c r="S80">
        <v>92</v>
      </c>
    </row>
    <row r="81" spans="1:19" x14ac:dyDescent="0.35">
      <c r="A81" s="1" t="s">
        <v>82</v>
      </c>
      <c r="B81" s="25">
        <v>62</v>
      </c>
      <c r="C81" s="26">
        <v>68</v>
      </c>
      <c r="D81">
        <v>63</v>
      </c>
      <c r="E81">
        <v>65</v>
      </c>
      <c r="F81">
        <v>61</v>
      </c>
      <c r="G81">
        <v>69</v>
      </c>
      <c r="H81">
        <v>81</v>
      </c>
      <c r="I81">
        <v>70</v>
      </c>
      <c r="J81">
        <v>61</v>
      </c>
      <c r="K81">
        <v>48</v>
      </c>
      <c r="L81">
        <v>60</v>
      </c>
      <c r="M81">
        <v>72</v>
      </c>
      <c r="N81">
        <v>57</v>
      </c>
      <c r="O81">
        <v>56</v>
      </c>
      <c r="P81">
        <v>38</v>
      </c>
      <c r="Q81">
        <v>52</v>
      </c>
      <c r="R81">
        <v>58</v>
      </c>
      <c r="S81">
        <v>54</v>
      </c>
    </row>
    <row r="82" spans="1:19" x14ac:dyDescent="0.35">
      <c r="A82" s="1" t="s">
        <v>83</v>
      </c>
      <c r="B82" s="25">
        <v>188</v>
      </c>
      <c r="C82" s="26">
        <v>204</v>
      </c>
      <c r="D82">
        <v>183</v>
      </c>
      <c r="E82">
        <v>182</v>
      </c>
      <c r="F82">
        <v>245</v>
      </c>
      <c r="G82">
        <v>191</v>
      </c>
      <c r="H82">
        <v>178</v>
      </c>
      <c r="I82">
        <v>197</v>
      </c>
      <c r="J82">
        <v>177</v>
      </c>
      <c r="K82">
        <v>219</v>
      </c>
      <c r="L82">
        <v>220</v>
      </c>
      <c r="M82">
        <v>213</v>
      </c>
      <c r="N82">
        <v>199</v>
      </c>
      <c r="O82">
        <v>210</v>
      </c>
      <c r="P82">
        <v>188</v>
      </c>
      <c r="Q82">
        <v>190</v>
      </c>
      <c r="R82">
        <v>260</v>
      </c>
      <c r="S82">
        <v>199</v>
      </c>
    </row>
    <row r="83" spans="1:19" ht="15.75" customHeight="1" x14ac:dyDescent="0.35">
      <c r="A83" s="1" t="s">
        <v>84</v>
      </c>
      <c r="B83" s="25">
        <v>233</v>
      </c>
      <c r="C83" s="26">
        <v>222</v>
      </c>
      <c r="D83">
        <v>225</v>
      </c>
      <c r="E83">
        <v>236</v>
      </c>
      <c r="F83">
        <v>195</v>
      </c>
      <c r="G83">
        <v>208</v>
      </c>
      <c r="H83">
        <v>214</v>
      </c>
      <c r="I83">
        <v>214</v>
      </c>
      <c r="J83">
        <v>197</v>
      </c>
      <c r="K83">
        <v>234</v>
      </c>
      <c r="L83">
        <v>275</v>
      </c>
      <c r="M83">
        <v>252</v>
      </c>
      <c r="N83">
        <v>242</v>
      </c>
      <c r="O83">
        <v>219</v>
      </c>
      <c r="P83">
        <v>212</v>
      </c>
      <c r="Q83">
        <v>172</v>
      </c>
      <c r="R83">
        <v>215</v>
      </c>
      <c r="S83">
        <v>216</v>
      </c>
    </row>
    <row r="84" spans="1:19" x14ac:dyDescent="0.35">
      <c r="A84" s="1" t="s">
        <v>85</v>
      </c>
      <c r="B84" s="25">
        <v>41</v>
      </c>
      <c r="C84" s="26">
        <v>42</v>
      </c>
      <c r="D84">
        <v>37</v>
      </c>
      <c r="E84">
        <v>46</v>
      </c>
      <c r="F84">
        <v>42</v>
      </c>
      <c r="G84">
        <v>39</v>
      </c>
      <c r="H84">
        <v>47</v>
      </c>
      <c r="I84">
        <v>35</v>
      </c>
      <c r="J84">
        <v>26</v>
      </c>
      <c r="K84">
        <v>34</v>
      </c>
      <c r="L84">
        <v>52</v>
      </c>
      <c r="M84">
        <v>36</v>
      </c>
      <c r="N84">
        <v>44</v>
      </c>
      <c r="O84">
        <v>42</v>
      </c>
      <c r="P84">
        <v>44</v>
      </c>
      <c r="Q84">
        <v>35</v>
      </c>
      <c r="R84">
        <v>30</v>
      </c>
      <c r="S84">
        <v>32</v>
      </c>
    </row>
    <row r="85" spans="1:19" x14ac:dyDescent="0.35">
      <c r="A85" s="1" t="s">
        <v>86</v>
      </c>
      <c r="B85" s="25">
        <v>162</v>
      </c>
      <c r="C85" s="26">
        <v>154</v>
      </c>
      <c r="D85">
        <v>135</v>
      </c>
      <c r="E85">
        <v>119</v>
      </c>
      <c r="F85">
        <v>126</v>
      </c>
      <c r="G85">
        <v>120</v>
      </c>
      <c r="H85">
        <v>130</v>
      </c>
      <c r="I85">
        <v>166</v>
      </c>
      <c r="J85">
        <v>139</v>
      </c>
      <c r="K85">
        <v>130</v>
      </c>
      <c r="L85">
        <v>130</v>
      </c>
      <c r="M85">
        <v>165</v>
      </c>
      <c r="N85">
        <v>137</v>
      </c>
      <c r="O85">
        <v>128</v>
      </c>
      <c r="P85">
        <v>157</v>
      </c>
      <c r="Q85">
        <v>93</v>
      </c>
      <c r="R85">
        <v>96</v>
      </c>
      <c r="S85">
        <v>132</v>
      </c>
    </row>
    <row r="86" spans="1:19" x14ac:dyDescent="0.35">
      <c r="A86" s="1" t="s">
        <v>87</v>
      </c>
      <c r="B86" s="25">
        <v>60</v>
      </c>
      <c r="C86" s="26">
        <v>62</v>
      </c>
      <c r="D86">
        <v>66</v>
      </c>
      <c r="E86">
        <v>72</v>
      </c>
      <c r="F86">
        <v>67</v>
      </c>
      <c r="G86">
        <v>56</v>
      </c>
      <c r="H86">
        <v>52</v>
      </c>
      <c r="I86">
        <v>53</v>
      </c>
      <c r="J86">
        <v>45</v>
      </c>
      <c r="K86">
        <v>65</v>
      </c>
      <c r="L86">
        <v>54</v>
      </c>
      <c r="M86">
        <v>52</v>
      </c>
      <c r="N86">
        <v>43</v>
      </c>
      <c r="O86">
        <v>44</v>
      </c>
      <c r="P86">
        <v>56</v>
      </c>
      <c r="Q86">
        <v>44</v>
      </c>
      <c r="R86">
        <v>43</v>
      </c>
      <c r="S86">
        <v>51</v>
      </c>
    </row>
    <row r="87" spans="1:19" x14ac:dyDescent="0.35">
      <c r="A87" s="1" t="s">
        <v>88</v>
      </c>
      <c r="B87" s="25">
        <v>10</v>
      </c>
      <c r="C87" s="26">
        <v>8</v>
      </c>
      <c r="D87">
        <v>9</v>
      </c>
      <c r="E87">
        <v>6</v>
      </c>
      <c r="F87">
        <v>4</v>
      </c>
      <c r="G87">
        <v>5</v>
      </c>
      <c r="H87">
        <v>7</v>
      </c>
      <c r="I87">
        <v>10</v>
      </c>
      <c r="J87">
        <v>5</v>
      </c>
      <c r="K87">
        <v>9</v>
      </c>
      <c r="L87">
        <v>2</v>
      </c>
      <c r="M87">
        <v>4</v>
      </c>
      <c r="N87">
        <v>4</v>
      </c>
      <c r="O87">
        <v>11</v>
      </c>
      <c r="P87">
        <v>10</v>
      </c>
      <c r="Q87">
        <v>3</v>
      </c>
      <c r="R87">
        <v>5</v>
      </c>
      <c r="S87">
        <v>9</v>
      </c>
    </row>
    <row r="88" spans="1:19" x14ac:dyDescent="0.35">
      <c r="A88" s="1" t="s">
        <v>89</v>
      </c>
      <c r="B88" s="25">
        <v>127</v>
      </c>
      <c r="C88" s="26">
        <v>124</v>
      </c>
      <c r="D88">
        <v>126</v>
      </c>
      <c r="E88">
        <v>115</v>
      </c>
      <c r="F88">
        <v>107</v>
      </c>
      <c r="G88">
        <v>107</v>
      </c>
      <c r="H88">
        <v>132</v>
      </c>
      <c r="I88">
        <v>110</v>
      </c>
      <c r="J88">
        <v>90</v>
      </c>
      <c r="K88">
        <v>121</v>
      </c>
      <c r="L88">
        <v>125</v>
      </c>
      <c r="M88">
        <v>120</v>
      </c>
      <c r="N88">
        <v>98</v>
      </c>
      <c r="O88">
        <v>103</v>
      </c>
      <c r="P88">
        <v>99</v>
      </c>
      <c r="Q88">
        <v>83</v>
      </c>
      <c r="R88">
        <v>99</v>
      </c>
      <c r="S88">
        <v>89</v>
      </c>
    </row>
    <row r="89" spans="1:19" x14ac:dyDescent="0.35">
      <c r="A89" s="1" t="s">
        <v>90</v>
      </c>
      <c r="B89" s="25">
        <v>91</v>
      </c>
      <c r="C89" s="26">
        <v>85</v>
      </c>
      <c r="D89">
        <v>101</v>
      </c>
      <c r="E89">
        <v>95</v>
      </c>
      <c r="F89">
        <v>91</v>
      </c>
      <c r="G89">
        <v>83</v>
      </c>
      <c r="H89">
        <v>109</v>
      </c>
      <c r="I89">
        <v>95</v>
      </c>
      <c r="J89">
        <v>80</v>
      </c>
      <c r="K89">
        <v>111</v>
      </c>
      <c r="L89">
        <v>101</v>
      </c>
      <c r="M89">
        <v>109</v>
      </c>
      <c r="N89">
        <v>91</v>
      </c>
      <c r="O89">
        <v>78</v>
      </c>
      <c r="P89">
        <v>72</v>
      </c>
      <c r="Q89">
        <v>71</v>
      </c>
      <c r="R89">
        <v>85</v>
      </c>
      <c r="S89">
        <v>92</v>
      </c>
    </row>
    <row r="90" spans="1:19" x14ac:dyDescent="0.35">
      <c r="A90" s="1" t="s">
        <v>91</v>
      </c>
      <c r="B90" s="25">
        <v>185</v>
      </c>
      <c r="C90" s="26">
        <v>186</v>
      </c>
      <c r="D90">
        <v>180</v>
      </c>
      <c r="E90">
        <v>177</v>
      </c>
      <c r="F90">
        <v>178</v>
      </c>
      <c r="G90">
        <v>192</v>
      </c>
      <c r="H90">
        <v>216</v>
      </c>
      <c r="I90">
        <v>235</v>
      </c>
      <c r="J90">
        <v>186</v>
      </c>
      <c r="K90">
        <v>227</v>
      </c>
      <c r="L90">
        <v>217</v>
      </c>
      <c r="M90">
        <v>248</v>
      </c>
      <c r="N90">
        <v>215</v>
      </c>
      <c r="O90">
        <v>197</v>
      </c>
      <c r="P90">
        <v>218</v>
      </c>
      <c r="Q90">
        <v>191</v>
      </c>
      <c r="R90">
        <v>271</v>
      </c>
      <c r="S90">
        <v>219</v>
      </c>
    </row>
    <row r="91" spans="1:19" x14ac:dyDescent="0.35">
      <c r="A91" s="1" t="s">
        <v>92</v>
      </c>
      <c r="B91" s="25">
        <v>67</v>
      </c>
      <c r="C91" s="26">
        <v>70</v>
      </c>
      <c r="D91">
        <v>75</v>
      </c>
      <c r="E91">
        <v>64</v>
      </c>
      <c r="F91">
        <v>57</v>
      </c>
      <c r="G91">
        <v>70</v>
      </c>
      <c r="H91">
        <v>78</v>
      </c>
      <c r="I91">
        <v>70</v>
      </c>
      <c r="J91">
        <v>100</v>
      </c>
      <c r="K91">
        <v>128</v>
      </c>
      <c r="L91">
        <v>90</v>
      </c>
      <c r="M91">
        <v>86</v>
      </c>
      <c r="N91">
        <v>91</v>
      </c>
      <c r="O91">
        <v>111</v>
      </c>
      <c r="P91">
        <v>99</v>
      </c>
      <c r="Q91">
        <v>80</v>
      </c>
      <c r="R91">
        <v>78</v>
      </c>
      <c r="S91">
        <v>80</v>
      </c>
    </row>
    <row r="92" spans="1:19" x14ac:dyDescent="0.35">
      <c r="A92" s="1"/>
    </row>
    <row r="93" spans="1:19" x14ac:dyDescent="0.35">
      <c r="A93" s="1" t="s">
        <v>93</v>
      </c>
      <c r="B93" s="13">
        <f>SUM(B2:B91)</f>
        <v>10411</v>
      </c>
      <c r="C93" s="13">
        <f>SUM(C2:C91)</f>
        <v>10189</v>
      </c>
      <c r="D93" s="13">
        <f>SUM(D2:D91)</f>
        <v>9870</v>
      </c>
      <c r="E93" s="13">
        <f>SUM(E2:E91)</f>
        <v>9465</v>
      </c>
      <c r="F93" s="13">
        <f>SUM(F2:F91)</f>
        <v>9472</v>
      </c>
      <c r="G93" s="13">
        <f t="shared" ref="G93:S93" si="0">SUM(G2:G91)</f>
        <v>10138</v>
      </c>
      <c r="H93" s="13">
        <f t="shared" si="0"/>
        <v>10470</v>
      </c>
      <c r="I93" s="13">
        <f t="shared" si="0"/>
        <v>10138</v>
      </c>
      <c r="J93" s="13">
        <f t="shared" si="0"/>
        <v>9329</v>
      </c>
      <c r="K93" s="13">
        <f t="shared" si="0"/>
        <v>11135</v>
      </c>
      <c r="L93" s="13">
        <f t="shared" si="0"/>
        <v>10639</v>
      </c>
      <c r="M93" s="13">
        <f t="shared" si="0"/>
        <v>11165</v>
      </c>
      <c r="N93" s="13">
        <f t="shared" si="0"/>
        <v>10044</v>
      </c>
      <c r="O93" s="13">
        <f t="shared" si="0"/>
        <v>9764</v>
      </c>
      <c r="P93" s="13">
        <f t="shared" si="0"/>
        <v>8973</v>
      </c>
      <c r="Q93" s="13">
        <f t="shared" si="0"/>
        <v>8299</v>
      </c>
      <c r="R93" s="13">
        <f t="shared" si="0"/>
        <v>8778</v>
      </c>
      <c r="S93" s="13">
        <f t="shared" si="0"/>
        <v>8932</v>
      </c>
    </row>
    <row r="94" spans="1:19" x14ac:dyDescent="0.35">
      <c r="B94" s="12"/>
    </row>
    <row r="97" spans="4:4" x14ac:dyDescent="0.35">
      <c r="D97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93"/>
  <sheetViews>
    <sheetView zoomScale="70" zoomScaleNormal="70" workbookViewId="0">
      <selection activeCell="T1" sqref="T1"/>
    </sheetView>
  </sheetViews>
  <sheetFormatPr defaultColWidth="9.1796875" defaultRowHeight="14.5" x14ac:dyDescent="0.35"/>
  <cols>
    <col min="1" max="1" width="51.26953125" customWidth="1"/>
  </cols>
  <sheetData>
    <row r="1" spans="1:19" x14ac:dyDescent="0.35">
      <c r="A1" t="s">
        <v>1</v>
      </c>
      <c r="B1" s="2">
        <v>43922</v>
      </c>
      <c r="C1" s="2">
        <v>43952</v>
      </c>
      <c r="D1" s="2">
        <v>43983</v>
      </c>
      <c r="E1" s="2">
        <v>44013</v>
      </c>
      <c r="F1" s="2">
        <v>44044</v>
      </c>
      <c r="G1" s="2">
        <v>44075</v>
      </c>
      <c r="H1" s="2">
        <v>44105</v>
      </c>
      <c r="I1" s="2">
        <v>44136</v>
      </c>
      <c r="J1" s="2">
        <v>44166</v>
      </c>
      <c r="K1" s="2">
        <v>44197</v>
      </c>
      <c r="L1" s="2">
        <v>44228</v>
      </c>
      <c r="M1" s="2">
        <v>44256</v>
      </c>
      <c r="N1" s="2">
        <v>44287</v>
      </c>
      <c r="O1" s="2">
        <v>44317</v>
      </c>
      <c r="P1" s="2">
        <v>44348</v>
      </c>
      <c r="Q1" s="2">
        <v>44378</v>
      </c>
      <c r="R1" s="2">
        <v>44409</v>
      </c>
      <c r="S1" s="2">
        <v>44440</v>
      </c>
    </row>
    <row r="2" spans="1:19" x14ac:dyDescent="0.35">
      <c r="A2" s="1" t="s">
        <v>2</v>
      </c>
      <c r="B2" s="12">
        <f>'[1]Successful Authentications'!B2/'[1]Account totals data'!B2</f>
        <v>0.18157181571815717</v>
      </c>
      <c r="C2" s="12">
        <f>'[1]Successful Authentications'!C2/'[1]Account totals data'!C2</f>
        <v>0.15223097112860892</v>
      </c>
      <c r="D2" s="12">
        <f>'[1]Successful Authentications'!D2/'[1]Account totals data'!D2</f>
        <v>0.13192612137203166</v>
      </c>
      <c r="E2" s="12">
        <f>'[1]Successful Authentications'!E2/'[1]Account totals data'!E2</f>
        <v>0.13756613756613756</v>
      </c>
      <c r="F2" s="12">
        <f>'[1]Successful Authentications'!F2/'[1]Account totals data'!F2</f>
        <v>0.13131313131313133</v>
      </c>
      <c r="G2" s="12">
        <f>'[1]Successful Authentications'!G2/'[1]Account totals data'!G2</f>
        <v>0.14249999999999999</v>
      </c>
      <c r="H2" s="12">
        <f>'[1]Successful Authentications'!H2/'[1]Account totals data'!H2</f>
        <v>0.16058394160583941</v>
      </c>
      <c r="I2" s="12">
        <f>'[1]Successful Authentications'!I2/'[1]Account totals data'!I2</f>
        <v>0.17307692307692307</v>
      </c>
      <c r="J2" s="12">
        <f>'[1]Successful Authentications'!J2/'[1]Account totals data'!J2</f>
        <v>0.17936117936117937</v>
      </c>
      <c r="K2" s="12">
        <f>'[1]Successful Authentications'!K2/'[1]Account totals data'!K2</f>
        <v>0.1773049645390071</v>
      </c>
      <c r="L2" s="12">
        <f>'[1]Successful Authentications'!L2/'[1]Account totals data'!L2</f>
        <v>0.13228699551569506</v>
      </c>
      <c r="M2" s="12">
        <f>'[1]Successful Authentications'!M2/'[1]Account totals data'!M2</f>
        <v>0.12844036697247707</v>
      </c>
      <c r="N2" s="12">
        <f>'[1]Successful Authentications'!N2/'[1]Account totals data'!N2</f>
        <v>0.11981566820276497</v>
      </c>
      <c r="O2" s="12">
        <f>'[1]Successful Authentications'!O2/'[1]Account totals data'!O2</f>
        <v>0.14018691588785046</v>
      </c>
      <c r="P2" s="12">
        <f>'[1]Successful Authentications'!P2/'[1]Account totals data'!P2</f>
        <v>0.11267605633802817</v>
      </c>
      <c r="Q2" s="12">
        <f>'Successful authentications'!Q2/'Account totals data'!Q2</f>
        <v>0.10563380281690141</v>
      </c>
      <c r="R2" s="12">
        <f>'Successful authentications'!R2/'Account totals data'!R2</f>
        <v>0.11241217798594848</v>
      </c>
      <c r="S2" s="12">
        <f>'Successful authentications'!S2/'Account totals data'!S2</f>
        <v>0.10321100917431193</v>
      </c>
    </row>
    <row r="3" spans="1:19" x14ac:dyDescent="0.35">
      <c r="A3" s="1" t="s">
        <v>3</v>
      </c>
      <c r="B3" s="12">
        <f>'[1]Successful Authentications'!B3/'[1]Account totals data'!B3</f>
        <v>0.16524216524216523</v>
      </c>
      <c r="C3" s="12">
        <f>'[1]Successful Authentications'!C3/'[1]Account totals data'!C3</f>
        <v>0.18092566619915848</v>
      </c>
      <c r="D3" s="12">
        <f>'[1]Successful Authentications'!D3/'[1]Account totals data'!D3</f>
        <v>0.16642958748221906</v>
      </c>
      <c r="E3" s="12">
        <f>'[1]Successful Authentications'!E3/'[1]Account totals data'!E3</f>
        <v>0.16761363636363635</v>
      </c>
      <c r="F3" s="12">
        <f>'[1]Successful Authentications'!F3/'[1]Account totals data'!F3</f>
        <v>0.15517241379310345</v>
      </c>
      <c r="G3" s="12">
        <f>'[1]Successful Authentications'!G3/'[1]Account totals data'!G3</f>
        <v>0.16499282639885221</v>
      </c>
      <c r="H3" s="12">
        <f>'[1]Successful Authentications'!H3/'[1]Account totals data'!H3</f>
        <v>0.17531556802244039</v>
      </c>
      <c r="I3" s="12">
        <f>'[1]Successful Authentications'!I3/'[1]Account totals data'!I3</f>
        <v>0.16899441340782123</v>
      </c>
      <c r="J3" s="12">
        <f>'[1]Successful Authentications'!J3/'[1]Account totals data'!J3</f>
        <v>0.16272600834492351</v>
      </c>
      <c r="K3" s="12">
        <f>'[1]Successful Authentications'!K3/'[1]Account totals data'!K3</f>
        <v>0.19887165021156558</v>
      </c>
      <c r="L3" s="12">
        <f>'[1]Successful Authentications'!L3/'[1]Account totals data'!L3</f>
        <v>0.21696801112656466</v>
      </c>
      <c r="M3" s="12">
        <f>'[1]Successful Authentications'!M3/'[1]Account totals data'!M3</f>
        <v>0.23141654978962131</v>
      </c>
      <c r="N3" s="12">
        <f>'[1]Successful Authentications'!N3/'[1]Account totals data'!N3</f>
        <v>0.2076271186440678</v>
      </c>
      <c r="O3" s="12">
        <f>'[1]Successful Authentications'!O3/'[1]Account totals data'!O3</f>
        <v>0.19640387275242047</v>
      </c>
      <c r="P3" s="12">
        <f>'[1]Successful Authentications'!P3/'[1]Account totals data'!P3</f>
        <v>0.16960651289009498</v>
      </c>
      <c r="Q3" s="12">
        <f>'Successful authentications'!Q3/'Account totals data'!Q3</f>
        <v>0.14246947082767977</v>
      </c>
      <c r="R3" s="12">
        <f>'Successful authentications'!R3/'Account totals data'!R3</f>
        <v>0.17842323651452283</v>
      </c>
      <c r="S3" s="12">
        <f>'Successful authentications'!S3/'Account totals data'!S3</f>
        <v>0.18068965517241378</v>
      </c>
    </row>
    <row r="4" spans="1:19" x14ac:dyDescent="0.35">
      <c r="A4" s="1" t="s">
        <v>4</v>
      </c>
      <c r="B4" s="12">
        <f>'[1]Successful Authentications'!B4/'[1]Account totals data'!B4</f>
        <v>0.13953488372093023</v>
      </c>
      <c r="C4" s="12">
        <f>'[1]Successful Authentications'!C4/'[1]Account totals data'!C4</f>
        <v>0.14025974025974025</v>
      </c>
      <c r="D4" s="12">
        <f>'[1]Successful Authentications'!D4/'[1]Account totals data'!D4</f>
        <v>0.15968586387434555</v>
      </c>
      <c r="E4" s="12">
        <f>'[1]Successful Authentications'!E4/'[1]Account totals data'!E4</f>
        <v>0.17054263565891473</v>
      </c>
      <c r="F4" s="12">
        <f>'[1]Successful Authentications'!F4/'[1]Account totals data'!F4</f>
        <v>0.13486005089058525</v>
      </c>
      <c r="G4" s="12">
        <f>'[1]Successful Authentications'!G4/'[1]Account totals data'!G4</f>
        <v>0.17543859649122806</v>
      </c>
      <c r="H4" s="12">
        <f>'[1]Successful Authentications'!H4/'[1]Account totals data'!H4</f>
        <v>0.13118811881188119</v>
      </c>
      <c r="I4" s="12">
        <f>'[1]Successful Authentications'!I4/'[1]Account totals data'!I4</f>
        <v>0.16284987277353691</v>
      </c>
      <c r="J4" s="12">
        <f>'[1]Successful Authentications'!J4/'[1]Account totals data'!J4</f>
        <v>0.13602015113350127</v>
      </c>
      <c r="K4" s="12">
        <f>'[1]Successful Authentications'!K4/'[1]Account totals data'!K4</f>
        <v>0.14536340852130325</v>
      </c>
      <c r="L4" s="12">
        <f>'[1]Successful Authentications'!L4/'[1]Account totals data'!L4</f>
        <v>0.16624040920716113</v>
      </c>
      <c r="M4" s="12">
        <f>'[1]Successful Authentications'!M4/'[1]Account totals data'!M4</f>
        <v>0.15404040404040403</v>
      </c>
      <c r="N4" s="12">
        <f>'[1]Successful Authentications'!N4/'[1]Account totals data'!N4</f>
        <v>0.16455696202531644</v>
      </c>
      <c r="O4" s="12">
        <f>'[1]Successful Authentications'!O4/'[1]Account totals data'!O4</f>
        <v>0.14009661835748793</v>
      </c>
      <c r="P4" s="12">
        <f>'[1]Successful Authentications'!P4/'[1]Account totals data'!P4</f>
        <v>0.10361445783132531</v>
      </c>
      <c r="Q4" s="12">
        <f>'Successful authentications'!Q4/'Account totals data'!Q4</f>
        <v>0.11325301204819277</v>
      </c>
      <c r="R4" s="12">
        <f>'Successful authentications'!R4/'Account totals data'!R4</f>
        <v>0.12439024390243902</v>
      </c>
      <c r="S4" s="12">
        <f>'Successful authentications'!S4/'Account totals data'!S4</f>
        <v>0.14868105515587529</v>
      </c>
    </row>
    <row r="5" spans="1:19" x14ac:dyDescent="0.35">
      <c r="A5" s="1" t="s">
        <v>5</v>
      </c>
      <c r="B5" s="12">
        <f>'[1]Successful Authentications'!B5/'[1]Account totals data'!B5</f>
        <v>0.19837232960325535</v>
      </c>
      <c r="C5" s="12">
        <f>'[1]Successful Authentications'!C5/'[1]Account totals data'!C5</f>
        <v>0.17391304347826086</v>
      </c>
      <c r="D5" s="12">
        <f>'[1]Successful Authentications'!D5/'[1]Account totals data'!D5</f>
        <v>0.19318181818181818</v>
      </c>
      <c r="E5" s="12">
        <f>'[1]Successful Authentications'!E5/'[1]Account totals data'!E5</f>
        <v>0.18200408997955012</v>
      </c>
      <c r="F5" s="12">
        <f>'[1]Successful Authentications'!F5/'[1]Account totals data'!F5</f>
        <v>0.19278350515463918</v>
      </c>
      <c r="G5" s="12">
        <f>'[1]Successful Authentications'!G5/'[1]Account totals data'!G5</f>
        <v>0.20618556701030927</v>
      </c>
      <c r="H5" s="12">
        <f>'[1]Successful Authentications'!H5/'[1]Account totals data'!H5</f>
        <v>0.18437500000000001</v>
      </c>
      <c r="I5" s="12">
        <f>'[1]Successful Authentications'!I5/'[1]Account totals data'!I5</f>
        <v>0.18890074706510138</v>
      </c>
      <c r="J5" s="12">
        <f>'[1]Successful Authentications'!J5/'[1]Account totals data'!J5</f>
        <v>0.17880085653104924</v>
      </c>
      <c r="K5" s="12">
        <f>'[1]Successful Authentications'!K5/'[1]Account totals data'!K5</f>
        <v>0.20636663007683864</v>
      </c>
      <c r="L5" s="12">
        <f>'[1]Successful Authentications'!L5/'[1]Account totals data'!L5</f>
        <v>0.18400876232201532</v>
      </c>
      <c r="M5" s="12">
        <f>'[1]Successful Authentications'!M5/'[1]Account totals data'!M5</f>
        <v>0.19911991199119913</v>
      </c>
      <c r="N5" s="12">
        <f>'[1]Successful Authentications'!N5/'[1]Account totals data'!N5</f>
        <v>0.18777292576419213</v>
      </c>
      <c r="O5" s="12">
        <f>'[1]Successful Authentications'!O5/'[1]Account totals data'!O5</f>
        <v>0.17320261437908496</v>
      </c>
      <c r="P5" s="12">
        <f>'[1]Successful Authentications'!P5/'[1]Account totals data'!P5</f>
        <v>0.171960569550931</v>
      </c>
      <c r="Q5" s="12">
        <f>'Successful authentications'!Q5/'Account totals data'!Q5</f>
        <v>0.17086527929901424</v>
      </c>
      <c r="R5" s="12">
        <f>'Successful authentications'!R5/'Account totals data'!R5</f>
        <v>0.18013100436681223</v>
      </c>
      <c r="S5" s="12">
        <f>'Successful authentications'!S5/'Account totals data'!S5</f>
        <v>0.17837837837837839</v>
      </c>
    </row>
    <row r="6" spans="1:19" x14ac:dyDescent="0.35">
      <c r="A6" s="1" t="s">
        <v>6</v>
      </c>
      <c r="B6" s="12">
        <f>'[1]Successful Authentications'!B6/'[1]Account totals data'!B6</f>
        <v>7.6807228915662648E-2</v>
      </c>
      <c r="C6" s="12">
        <f>'[1]Successful Authentications'!C6/'[1]Account totals data'!C6</f>
        <v>7.4999999999999997E-2</v>
      </c>
      <c r="D6" s="12">
        <f>'[1]Successful Authentications'!D6/'[1]Account totals data'!D6</f>
        <v>7.2211155378486061E-2</v>
      </c>
      <c r="E6" s="12">
        <f>'[1]Successful Authentications'!E6/'[1]Account totals data'!E6</f>
        <v>7.4257425742574254E-2</v>
      </c>
      <c r="F6" s="12">
        <f>'[1]Successful Authentications'!F6/'[1]Account totals data'!F6</f>
        <v>6.3893016344725106E-2</v>
      </c>
      <c r="G6" s="12">
        <f>'[1]Successful Authentications'!G6/'[1]Account totals data'!G6</f>
        <v>7.7037037037037043E-2</v>
      </c>
      <c r="H6" s="12">
        <f>'[1]Successful Authentications'!H6/'[1]Account totals data'!H6</f>
        <v>6.6765578635014838E-2</v>
      </c>
      <c r="I6" s="12">
        <f>'[1]Successful Authentications'!I6/'[1]Account totals data'!I6</f>
        <v>6.1154598825831699E-2</v>
      </c>
      <c r="J6" s="12">
        <f>'[1]Successful Authentications'!J6/'[1]Account totals data'!J6</f>
        <v>7.0372259051504335E-2</v>
      </c>
      <c r="K6" s="12">
        <f>'[1]Successful Authentications'!K6/'[1]Account totals data'!K6</f>
        <v>7.3662966700302729E-2</v>
      </c>
      <c r="L6" s="12">
        <f>'[1]Successful Authentications'!L6/'[1]Account totals data'!L6</f>
        <v>6.7103935418768926E-2</v>
      </c>
      <c r="M6" s="12">
        <f>'[1]Successful Authentications'!M6/'[1]Account totals data'!M6</f>
        <v>7.4860900354071822E-2</v>
      </c>
      <c r="N6" s="12">
        <f>'[1]Successful Authentications'!N6/'[1]Account totals data'!N6</f>
        <v>7.0783132530120488E-2</v>
      </c>
      <c r="O6" s="12">
        <f>'[1]Successful Authentications'!O6/'[1]Account totals data'!O6</f>
        <v>6.1530765382691345E-2</v>
      </c>
      <c r="P6" s="12">
        <f>'[1]Successful Authentications'!P6/'[1]Account totals data'!P6</f>
        <v>5.6415376934598103E-2</v>
      </c>
      <c r="Q6" s="12">
        <f>'Successful authentications'!Q6/'Account totals data'!Q6</f>
        <v>6.0409385921118323E-2</v>
      </c>
      <c r="R6" s="12">
        <f>'Successful authentications'!R6/'Account totals data'!R6</f>
        <v>7.2340425531914887E-2</v>
      </c>
      <c r="S6" s="12">
        <f>'Successful authentications'!S6/'Account totals data'!S6</f>
        <v>6.8788501026694052E-2</v>
      </c>
    </row>
    <row r="7" spans="1:19" x14ac:dyDescent="0.35">
      <c r="A7" s="1" t="s">
        <v>7</v>
      </c>
      <c r="B7" s="12">
        <f>'[1]Successful Authentications'!B7/'[1]Account totals data'!B7</f>
        <v>0.73809523809523814</v>
      </c>
      <c r="C7" s="12">
        <f>'[1]Successful Authentications'!C7/'[1]Account totals data'!C7</f>
        <v>0.625</v>
      </c>
      <c r="D7" s="12">
        <f>'[1]Successful Authentications'!D7/'[1]Account totals data'!D7</f>
        <v>0.53846153846153844</v>
      </c>
      <c r="E7" s="12">
        <f>'[1]Successful Authentications'!E7/'[1]Account totals data'!E7</f>
        <v>0.5178571428571429</v>
      </c>
      <c r="F7" s="12">
        <f>'[1]Successful Authentications'!F7/'[1]Account totals data'!F7</f>
        <v>0.35714285714285715</v>
      </c>
      <c r="G7" s="12">
        <f>'[1]Successful Authentications'!G7/'[1]Account totals data'!G7</f>
        <v>0.57377049180327866</v>
      </c>
      <c r="H7" s="12">
        <f>'[1]Successful Authentications'!H7/'[1]Account totals data'!H7</f>
        <v>0.37313432835820898</v>
      </c>
      <c r="I7" s="12">
        <f>'[1]Successful Authentications'!I7/'[1]Account totals data'!I7</f>
        <v>0.37662337662337664</v>
      </c>
      <c r="J7" s="12">
        <f>'[1]Successful Authentications'!J7/'[1]Account totals data'!J7</f>
        <v>0.35135135135135137</v>
      </c>
      <c r="K7" s="12">
        <f>'[1]Successful Authentications'!K7/'[1]Account totals data'!K7</f>
        <v>0.54794520547945202</v>
      </c>
      <c r="L7" s="12">
        <f>'[1]Successful Authentications'!L7/'[1]Account totals data'!L7</f>
        <v>0.44155844155844154</v>
      </c>
      <c r="M7" s="12">
        <f>'[1]Successful Authentications'!M7/'[1]Account totals data'!M7</f>
        <v>0.55263157894736847</v>
      </c>
      <c r="N7" s="12">
        <f>'[1]Successful Authentications'!N7/'[1]Account totals data'!N7</f>
        <v>0.46913580246913578</v>
      </c>
      <c r="O7" s="12">
        <f>'[1]Successful Authentications'!O7/'[1]Account totals data'!O7</f>
        <v>0.27631578947368424</v>
      </c>
      <c r="P7" s="12">
        <f>'[1]Successful Authentications'!P7/'[1]Account totals data'!P7</f>
        <v>0.25609756097560976</v>
      </c>
      <c r="Q7" s="12">
        <f>'Successful authentications'!Q7/'Account totals data'!Q7</f>
        <v>0.25609756097560976</v>
      </c>
      <c r="R7" s="12">
        <f>'Successful authentications'!R7/'Account totals data'!R7</f>
        <v>0.19101123595505617</v>
      </c>
      <c r="S7" s="12">
        <f>'Successful authentications'!S7/'Account totals data'!S7</f>
        <v>0.34065934065934067</v>
      </c>
    </row>
    <row r="8" spans="1:19" x14ac:dyDescent="0.35">
      <c r="A8" s="1" t="s">
        <v>8</v>
      </c>
      <c r="B8" s="12">
        <f>'[1]Successful Authentications'!B8/'[1]Account totals data'!B8</f>
        <v>8.4708470847084702E-2</v>
      </c>
      <c r="C8" s="12">
        <f>'[1]Successful Authentications'!C8/'[1]Account totals data'!C8</f>
        <v>9.3425605536332182E-2</v>
      </c>
      <c r="D8" s="12">
        <f>'[1]Successful Authentications'!D8/'[1]Account totals data'!D8</f>
        <v>9.1775923718712751E-2</v>
      </c>
      <c r="E8" s="12">
        <f>'[1]Successful Authentications'!E8/'[1]Account totals data'!E8</f>
        <v>8.1250000000000003E-2</v>
      </c>
      <c r="F8" s="12">
        <f>'[1]Successful Authentications'!F8/'[1]Account totals data'!F8</f>
        <v>0.10309278350515463</v>
      </c>
      <c r="G8" s="12">
        <f>'[1]Successful Authentications'!G8/'[1]Account totals data'!G8</f>
        <v>0.10580645161290322</v>
      </c>
      <c r="H8" s="12">
        <f>'[1]Successful Authentications'!H8/'[1]Account totals data'!H8</f>
        <v>0.11054637865311309</v>
      </c>
      <c r="I8" s="12">
        <f>'[1]Successful Authentications'!I8/'[1]Account totals data'!I8</f>
        <v>0.10150375939849623</v>
      </c>
      <c r="J8" s="12">
        <f>'[1]Successful Authentications'!J8/'[1]Account totals data'!J8</f>
        <v>0.1053952321204517</v>
      </c>
      <c r="K8" s="12">
        <f>'[1]Successful Authentications'!K8/'[1]Account totals data'!K8</f>
        <v>0.21568627450980393</v>
      </c>
      <c r="L8" s="12">
        <f>'[1]Successful Authentications'!L8/'[1]Account totals data'!L8</f>
        <v>0.13157894736842105</v>
      </c>
      <c r="M8" s="12">
        <f>'[1]Successful Authentications'!M8/'[1]Account totals data'!M8</f>
        <v>0.1383442265795207</v>
      </c>
      <c r="N8" s="12">
        <f>'[1]Successful Authentications'!N8/'[1]Account totals data'!N8</f>
        <v>0.11783783783783784</v>
      </c>
      <c r="O8" s="12">
        <f>'[1]Successful Authentications'!O8/'[1]Account totals data'!O8</f>
        <v>0.13127413127413126</v>
      </c>
      <c r="P8" s="12">
        <f>'[1]Successful Authentications'!P8/'[1]Account totals data'!P8</f>
        <v>8.5877862595419852E-2</v>
      </c>
      <c r="Q8" s="12">
        <f>'Successful authentications'!Q8/'Account totals data'!Q8</f>
        <v>7.5381679389312978E-2</v>
      </c>
      <c r="R8" s="12">
        <f>'Successful authentications'!R8/'Account totals data'!R8</f>
        <v>8.3254493850520347E-2</v>
      </c>
      <c r="S8" s="12">
        <f>'Successful authentications'!S8/'Account totals data'!S8</f>
        <v>8.8289962825278817E-2</v>
      </c>
    </row>
    <row r="9" spans="1:19" x14ac:dyDescent="0.35">
      <c r="A9" s="1" t="s">
        <v>9</v>
      </c>
      <c r="B9" s="12">
        <f>'[1]Successful Authentications'!B9/'[1]Account totals data'!B9</f>
        <v>0.14164004259850904</v>
      </c>
      <c r="C9" s="12">
        <f>'[1]Successful Authentications'!C9/'[1]Account totals data'!C9</f>
        <v>0.11182795698924732</v>
      </c>
      <c r="D9" s="12">
        <f>'[1]Successful Authentications'!D9/'[1]Account totals data'!D9</f>
        <v>0.1101511879049676</v>
      </c>
      <c r="E9" s="12">
        <f>'[1]Successful Authentications'!E9/'[1]Account totals data'!E9</f>
        <v>0.1</v>
      </c>
      <c r="F9" s="12">
        <f>'[1]Successful Authentications'!F9/'[1]Account totals data'!F9</f>
        <v>0.11576626240352811</v>
      </c>
      <c r="G9" s="12">
        <f>'[1]Successful Authentications'!G9/'[1]Account totals data'!G9</f>
        <v>0.1292817679558011</v>
      </c>
      <c r="H9" s="12">
        <f>'[1]Successful Authentications'!H9/'[1]Account totals data'!H9</f>
        <v>0.12458286985539488</v>
      </c>
      <c r="I9" s="12">
        <f>'[1]Successful Authentications'!I9/'[1]Account totals data'!I9</f>
        <v>9.6219931271477668E-2</v>
      </c>
      <c r="J9" s="12">
        <f>'[1]Successful Authentications'!J9/'[1]Account totals data'!J9</f>
        <v>9.6018735362997654E-2</v>
      </c>
      <c r="K9" s="12">
        <f>'[1]Successful Authentications'!K9/'[1]Account totals data'!K9</f>
        <v>0.12098765432098765</v>
      </c>
      <c r="L9" s="12">
        <f>'[1]Successful Authentications'!L9/'[1]Account totals data'!L9</f>
        <v>0.15875</v>
      </c>
      <c r="M9" s="12">
        <f>'[1]Successful Authentications'!M9/'[1]Account totals data'!M9</f>
        <v>0.16521739130434782</v>
      </c>
      <c r="N9" s="12">
        <f>'[1]Successful Authentications'!N9/'[1]Account totals data'!N9</f>
        <v>0.14993804213135067</v>
      </c>
      <c r="O9" s="12">
        <f>'[1]Successful Authentications'!O9/'[1]Account totals data'!O9</f>
        <v>0.13681592039800994</v>
      </c>
      <c r="P9" s="12">
        <f>'[1]Successful Authentications'!P9/'[1]Account totals data'!P9</f>
        <v>0.13693467336683418</v>
      </c>
      <c r="Q9" s="12">
        <f>'Successful authentications'!Q9/'Account totals data'!Q9</f>
        <v>0.13316582914572864</v>
      </c>
      <c r="R9" s="12">
        <f>'Successful authentications'!R9/'Account totals data'!R9</f>
        <v>0.14321926489226869</v>
      </c>
      <c r="S9" s="12">
        <f>'Successful authentications'!S9/'Account totals data'!S9</f>
        <v>0.14987405541561713</v>
      </c>
    </row>
    <row r="10" spans="1:19" x14ac:dyDescent="0.35">
      <c r="A10" s="1" t="s">
        <v>10</v>
      </c>
      <c r="B10" s="12">
        <f>'[1]Successful Authentications'!B10/'[1]Account totals data'!B10</f>
        <v>6.2068965517241378E-2</v>
      </c>
      <c r="C10" s="12">
        <f>'[1]Successful Authentications'!C10/'[1]Account totals data'!C10</f>
        <v>8.9605734767025089E-2</v>
      </c>
      <c r="D10" s="12">
        <f>'[1]Successful Authentications'!D10/'[1]Account totals data'!D10</f>
        <v>7.7192982456140355E-2</v>
      </c>
      <c r="E10" s="12">
        <f>'[1]Successful Authentications'!E10/'[1]Account totals data'!E10</f>
        <v>7.857142857142857E-2</v>
      </c>
      <c r="F10" s="12">
        <f>'[1]Successful Authentications'!F10/'[1]Account totals data'!F10</f>
        <v>8.0586080586080591E-2</v>
      </c>
      <c r="G10" s="12">
        <f>'[1]Successful Authentications'!G10/'[1]Account totals data'!G10</f>
        <v>6.4150943396226415E-2</v>
      </c>
      <c r="H10" s="12">
        <f>'[1]Successful Authentications'!H10/'[1]Account totals data'!H10</f>
        <v>5.1587301587301584E-2</v>
      </c>
      <c r="I10" s="12">
        <f>'[1]Successful Authentications'!I10/'[1]Account totals data'!I10</f>
        <v>5.7142857142857141E-2</v>
      </c>
      <c r="J10" s="12">
        <f>'[1]Successful Authentications'!J10/'[1]Account totals data'!J10</f>
        <v>5.4852320675105488E-2</v>
      </c>
      <c r="K10" s="12">
        <f>'[1]Successful Authentications'!K10/'[1]Account totals data'!K10</f>
        <v>7.9295154185022032E-2</v>
      </c>
      <c r="L10" s="12">
        <f>'[1]Successful Authentications'!L10/'[1]Account totals data'!L10</f>
        <v>6.8493150684931503E-2</v>
      </c>
      <c r="M10" s="12">
        <f>'[1]Successful Authentications'!M10/'[1]Account totals data'!M10</f>
        <v>6.6037735849056603E-2</v>
      </c>
      <c r="N10" s="12">
        <f>'[1]Successful Authentications'!N10/'[1]Account totals data'!N10</f>
        <v>9.1346153846153841E-2</v>
      </c>
      <c r="O10" s="12">
        <f>'[1]Successful Authentications'!O10/'[1]Account totals data'!O10</f>
        <v>5.128205128205128E-2</v>
      </c>
      <c r="P10" s="12">
        <f>'[1]Successful Authentications'!P10/'[1]Account totals data'!P10</f>
        <v>6.3492063492063489E-2</v>
      </c>
      <c r="Q10" s="12">
        <f>'Successful authentications'!Q10/'Account totals data'!Q10</f>
        <v>5.8201058201058198E-2</v>
      </c>
      <c r="R10" s="12">
        <f>'Successful authentications'!R10/'Account totals data'!R10</f>
        <v>9.0909090909090912E-2</v>
      </c>
      <c r="S10" s="12">
        <f>'Successful authentications'!S10/'Account totals data'!S10</f>
        <v>7.6923076923076927E-2</v>
      </c>
    </row>
    <row r="11" spans="1:19" x14ac:dyDescent="0.35">
      <c r="A11" s="1" t="s">
        <v>11</v>
      </c>
      <c r="B11" s="12">
        <f>'[1]Successful Authentications'!B11/'[1]Account totals data'!B11</f>
        <v>0.13523573200992556</v>
      </c>
      <c r="C11" s="12">
        <f>'[1]Successful Authentications'!C11/'[1]Account totals data'!C11</f>
        <v>0.12252475247524752</v>
      </c>
      <c r="D11" s="12">
        <f>'[1]Successful Authentications'!D11/'[1]Account totals data'!D11</f>
        <v>0.10696517412935323</v>
      </c>
      <c r="E11" s="12">
        <f>'[1]Successful Authentications'!E11/'[1]Account totals data'!E11</f>
        <v>0.10611735330836454</v>
      </c>
      <c r="F11" s="12">
        <f>'[1]Successful Authentications'!F11/'[1]Account totals data'!F11</f>
        <v>0.14032869785082175</v>
      </c>
      <c r="G11" s="12">
        <f>'[1]Successful Authentications'!G11/'[1]Account totals data'!G11</f>
        <v>0.13070283600493218</v>
      </c>
      <c r="H11" s="12">
        <f>'[1]Successful Authentications'!H11/'[1]Account totals data'!H11</f>
        <v>0.12034739454094293</v>
      </c>
      <c r="I11" s="12">
        <f>'[1]Successful Authentications'!I11/'[1]Account totals data'!I11</f>
        <v>0.10783055198973042</v>
      </c>
      <c r="J11" s="12">
        <f>'[1]Successful Authentications'!J11/'[1]Account totals data'!J11</f>
        <v>0.10430247718383312</v>
      </c>
      <c r="K11" s="12">
        <f>'[1]Successful Authentications'!K11/'[1]Account totals data'!K11</f>
        <v>0.14437086092715232</v>
      </c>
      <c r="L11" s="12">
        <f>'[1]Successful Authentications'!L11/'[1]Account totals data'!L11</f>
        <v>0.13430851063829788</v>
      </c>
      <c r="M11" s="12">
        <f>'[1]Successful Authentications'!M11/'[1]Account totals data'!M11</f>
        <v>0.15312916111850866</v>
      </c>
      <c r="N11" s="12">
        <f>'[1]Successful Authentications'!N11/'[1]Account totals data'!N11</f>
        <v>0.13962765957446807</v>
      </c>
      <c r="O11" s="12">
        <f>'[1]Successful Authentications'!O11/'[1]Account totals data'!O11</f>
        <v>0.16137566137566137</v>
      </c>
      <c r="P11" s="12">
        <f>'[1]Successful Authentications'!P11/'[1]Account totals data'!P11</f>
        <v>0.11920529801324503</v>
      </c>
      <c r="Q11" s="12">
        <f>'Successful authentications'!Q11/'Account totals data'!Q11</f>
        <v>0.12847682119205298</v>
      </c>
      <c r="R11" s="12">
        <f>'Successful authentications'!R11/'Account totals data'!R11</f>
        <v>0.12840466926070038</v>
      </c>
      <c r="S11" s="12">
        <f>'Successful authentications'!S11/'Account totals data'!S11</f>
        <v>0.12419974391805377</v>
      </c>
    </row>
    <row r="12" spans="1:19" x14ac:dyDescent="0.35">
      <c r="A12" s="1" t="s">
        <v>12</v>
      </c>
      <c r="B12" s="12">
        <f>'[1]Successful Authentications'!B12/'[1]Account totals data'!B12</f>
        <v>0.22916666666666666</v>
      </c>
      <c r="C12" s="12">
        <f>'[1]Successful Authentications'!C12/'[1]Account totals data'!C12</f>
        <v>0.15384615384615385</v>
      </c>
      <c r="D12" s="12">
        <f>'[1]Successful Authentications'!D12/'[1]Account totals data'!D12</f>
        <v>0.10714285714285714</v>
      </c>
      <c r="E12" s="12">
        <f>'[1]Successful Authentications'!E12/'[1]Account totals data'!E12</f>
        <v>0.12048192771084337</v>
      </c>
      <c r="F12" s="12">
        <f>'[1]Successful Authentications'!F12/'[1]Account totals data'!F12</f>
        <v>0.19101123595505617</v>
      </c>
      <c r="G12" s="12">
        <f>'[1]Successful Authentications'!G12/'[1]Account totals data'!G12</f>
        <v>0.22727272727272727</v>
      </c>
      <c r="H12" s="12">
        <f>'[1]Successful Authentications'!H12/'[1]Account totals data'!H12</f>
        <v>0.14117647058823529</v>
      </c>
      <c r="I12" s="12">
        <f>'[1]Successful Authentications'!I12/'[1]Account totals data'!I12</f>
        <v>0.14772727272727273</v>
      </c>
      <c r="J12" s="12">
        <f>'[1]Successful Authentications'!J12/'[1]Account totals data'!J12</f>
        <v>0.2</v>
      </c>
      <c r="K12" s="12">
        <f>'[1]Successful Authentications'!K12/'[1]Account totals data'!K12</f>
        <v>0.18279569892473119</v>
      </c>
      <c r="L12" s="12">
        <f>'[1]Successful Authentications'!L12/'[1]Account totals data'!L12</f>
        <v>0.21978021978021978</v>
      </c>
      <c r="M12" s="12">
        <f>'[1]Successful Authentications'!M12/'[1]Account totals data'!M12</f>
        <v>0.23595505617977527</v>
      </c>
      <c r="N12" s="12">
        <f>'[1]Successful Authentications'!N12/'[1]Account totals data'!N12</f>
        <v>0.25</v>
      </c>
      <c r="O12" s="12">
        <f>'[1]Successful Authentications'!O12/'[1]Account totals data'!O12</f>
        <v>0.2</v>
      </c>
      <c r="P12" s="12">
        <f>'[1]Successful Authentications'!P12/'[1]Account totals data'!P12</f>
        <v>0.20430107526881722</v>
      </c>
      <c r="Q12" s="12">
        <f>'Successful authentications'!Q12/'Account totals data'!Q12</f>
        <v>0.16129032258064516</v>
      </c>
      <c r="R12" s="12">
        <f>'Successful authentications'!R12/'Account totals data'!R12</f>
        <v>0.15053763440860216</v>
      </c>
      <c r="S12" s="12">
        <f>'Successful authentications'!S12/'Account totals data'!S12</f>
        <v>0.15555555555555556</v>
      </c>
    </row>
    <row r="13" spans="1:19" x14ac:dyDescent="0.35">
      <c r="A13" s="1" t="s">
        <v>13</v>
      </c>
      <c r="B13" s="12">
        <f>'[1]Successful Authentications'!B13/'[1]Account totals data'!B13</f>
        <v>0.11392405063291139</v>
      </c>
      <c r="C13" s="12">
        <f>'[1]Successful Authentications'!C13/'[1]Account totals data'!C13</f>
        <v>0.1441326530612245</v>
      </c>
      <c r="D13" s="12">
        <f>'[1]Successful Authentications'!D13/'[1]Account totals data'!D13</f>
        <v>0.11749999999999999</v>
      </c>
      <c r="E13" s="12">
        <f>'[1]Successful Authentications'!E13/'[1]Account totals data'!E13</f>
        <v>9.8014888337468978E-2</v>
      </c>
      <c r="F13" s="12">
        <f>'[1]Successful Authentications'!F13/'[1]Account totals data'!F13</f>
        <v>0.11330049261083744</v>
      </c>
      <c r="G13" s="12">
        <f>'[1]Successful Authentications'!G13/'[1]Account totals data'!G13</f>
        <v>0.10893512851897184</v>
      </c>
      <c r="H13" s="12">
        <f>'[1]Successful Authentications'!H13/'[1]Account totals data'!H13</f>
        <v>0.13090909090909092</v>
      </c>
      <c r="I13" s="12">
        <f>'[1]Successful Authentications'!I13/'[1]Account totals data'!I13</f>
        <v>0.13001215066828675</v>
      </c>
      <c r="J13" s="12">
        <f>'[1]Successful Authentications'!J13/'[1]Account totals data'!J13</f>
        <v>0.1263537906137184</v>
      </c>
      <c r="K13" s="12">
        <f>'[1]Successful Authentications'!K13/'[1]Account totals data'!K13</f>
        <v>0.12183353437876961</v>
      </c>
      <c r="L13" s="12">
        <f>'[1]Successful Authentications'!L13/'[1]Account totals data'!L13</f>
        <v>0.11589008363201912</v>
      </c>
      <c r="M13" s="12">
        <f>'[1]Successful Authentications'!M13/'[1]Account totals data'!M13</f>
        <v>0.14893617021276595</v>
      </c>
      <c r="N13" s="12">
        <f>'[1]Successful Authentications'!N13/'[1]Account totals data'!N13</f>
        <v>0.13466042154566746</v>
      </c>
      <c r="O13" s="12">
        <f>'[1]Successful Authentications'!O13/'[1]Account totals data'!O13</f>
        <v>0.10995370370370371</v>
      </c>
      <c r="P13" s="12">
        <f>'[1]Successful Authentications'!P13/'[1]Account totals data'!P13</f>
        <v>0.14549653579676675</v>
      </c>
      <c r="Q13" s="12">
        <f>'Successful authentications'!Q13/'Account totals data'!Q13</f>
        <v>0.11662817551963048</v>
      </c>
      <c r="R13" s="12">
        <f>'Successful authentications'!R13/'Account totals data'!R13</f>
        <v>0.1111111111111111</v>
      </c>
      <c r="S13" s="12">
        <f>'Successful authentications'!S13/'Account totals data'!S13</f>
        <v>9.5936794582392779E-2</v>
      </c>
    </row>
    <row r="14" spans="1:19" x14ac:dyDescent="0.35">
      <c r="A14" s="1" t="s">
        <v>14</v>
      </c>
      <c r="B14" s="12">
        <f>'[1]Successful Authentications'!B14/'[1]Account totals data'!B14</f>
        <v>9.0909090909090912E-2</v>
      </c>
      <c r="C14" s="12">
        <f>'[1]Successful Authentications'!C14/'[1]Account totals data'!C14</f>
        <v>6.7901234567901231E-2</v>
      </c>
      <c r="D14" s="12">
        <f>'[1]Successful Authentications'!D14/'[1]Account totals data'!D14</f>
        <v>6.9620253164556958E-2</v>
      </c>
      <c r="E14" s="12">
        <f>'[1]Successful Authentications'!E14/'[1]Account totals data'!E14</f>
        <v>9.49367088607595E-2</v>
      </c>
      <c r="F14" s="12">
        <f>'[1]Successful Authentications'!F14/'[1]Account totals data'!F14</f>
        <v>7.1428571428571425E-2</v>
      </c>
      <c r="G14" s="12">
        <f>'[1]Successful Authentications'!G14/'[1]Account totals data'!G14</f>
        <v>0.06</v>
      </c>
      <c r="H14" s="12">
        <f>'[1]Successful Authentications'!H14/'[1]Account totals data'!H14</f>
        <v>9.2715231788079472E-2</v>
      </c>
      <c r="I14" s="12">
        <f>'[1]Successful Authentications'!I14/'[1]Account totals data'!I14</f>
        <v>0.11564625850340136</v>
      </c>
      <c r="J14" s="12">
        <f>'[1]Successful Authentications'!J14/'[1]Account totals data'!J14</f>
        <v>6.7567567567567571E-2</v>
      </c>
      <c r="K14" s="12">
        <f>'[1]Successful Authentications'!K14/'[1]Account totals data'!K14</f>
        <v>0.11971830985915492</v>
      </c>
      <c r="L14" s="12">
        <f>'[1]Successful Authentications'!L14/'[1]Account totals data'!L14</f>
        <v>7.8014184397163122E-2</v>
      </c>
      <c r="M14" s="12">
        <f>'[1]Successful Authentications'!M14/'[1]Account totals data'!M14</f>
        <v>6.8965517241379309E-2</v>
      </c>
      <c r="N14" s="12">
        <f>'[1]Successful Authentications'!N14/'[1]Account totals data'!N14</f>
        <v>8.8435374149659865E-2</v>
      </c>
      <c r="O14" s="12">
        <f>'[1]Successful Authentications'!O14/'[1]Account totals data'!O14</f>
        <v>9.7902097902097904E-2</v>
      </c>
      <c r="P14" s="12">
        <f>'[1]Successful Authentications'!P14/'[1]Account totals data'!P14</f>
        <v>7.746478873239436E-2</v>
      </c>
      <c r="Q14" s="12">
        <f>'Successful authentications'!Q14/'Account totals data'!Q14</f>
        <v>5.6338028169014086E-2</v>
      </c>
      <c r="R14" s="12">
        <f>'Successful authentications'!R14/'Account totals data'!R14</f>
        <v>5.0359712230215826E-2</v>
      </c>
      <c r="S14" s="12">
        <f>'Successful authentications'!S14/'Account totals data'!S14</f>
        <v>7.3529411764705885E-2</v>
      </c>
    </row>
    <row r="15" spans="1:19" x14ac:dyDescent="0.35">
      <c r="A15" s="1" t="s">
        <v>15</v>
      </c>
      <c r="B15" s="12">
        <f>'[1]Successful Authentications'!B15/'[1]Account totals data'!B15</f>
        <v>0.15032679738562091</v>
      </c>
      <c r="C15" s="12">
        <f>'[1]Successful Authentications'!C15/'[1]Account totals data'!C15</f>
        <v>0.14000000000000001</v>
      </c>
      <c r="D15" s="12">
        <f>'[1]Successful Authentications'!D15/'[1]Account totals data'!D15</f>
        <v>0.10135135135135136</v>
      </c>
      <c r="E15" s="12">
        <f>'[1]Successful Authentications'!E15/'[1]Account totals data'!E15</f>
        <v>0.10884353741496598</v>
      </c>
      <c r="F15" s="12">
        <f>'[1]Successful Authentications'!F15/'[1]Account totals data'!F15</f>
        <v>0.15277777777777779</v>
      </c>
      <c r="G15" s="12">
        <f>'[1]Successful Authentications'!G15/'[1]Account totals data'!G15</f>
        <v>0.17333333333333334</v>
      </c>
      <c r="H15" s="12">
        <f>'[1]Successful Authentications'!H15/'[1]Account totals data'!H15</f>
        <v>9.1503267973856203E-2</v>
      </c>
      <c r="I15" s="12">
        <f>'[1]Successful Authentications'!I15/'[1]Account totals data'!I15</f>
        <v>0.14473684210526316</v>
      </c>
      <c r="J15" s="12">
        <f>'[1]Successful Authentications'!J15/'[1]Account totals data'!J15</f>
        <v>0.15584415584415584</v>
      </c>
      <c r="K15" s="12">
        <f>'[1]Successful Authentications'!K15/'[1]Account totals data'!K15</f>
        <v>0.17449664429530201</v>
      </c>
      <c r="L15" s="12">
        <f>'[1]Successful Authentications'!L15/'[1]Account totals data'!L15</f>
        <v>0.18954248366013071</v>
      </c>
      <c r="M15" s="12">
        <f>'[1]Successful Authentications'!M15/'[1]Account totals data'!M15</f>
        <v>0.14102564102564102</v>
      </c>
      <c r="N15" s="12">
        <f>'[1]Successful Authentications'!N15/'[1]Account totals data'!N15</f>
        <v>0.19078947368421054</v>
      </c>
      <c r="O15" s="12">
        <f>'[1]Successful Authentications'!O15/'[1]Account totals data'!O15</f>
        <v>0.17763157894736842</v>
      </c>
      <c r="P15" s="12">
        <f>'[1]Successful Authentications'!P15/'[1]Account totals data'!P15</f>
        <v>0.17880794701986755</v>
      </c>
      <c r="Q15" s="12">
        <f>'Successful authentications'!Q15/'Account totals data'!Q15</f>
        <v>0.12582781456953643</v>
      </c>
      <c r="R15" s="12">
        <f>'Successful authentications'!R15/'Account totals data'!R15</f>
        <v>9.5238095238095233E-2</v>
      </c>
      <c r="S15" s="12">
        <f>'Successful authentications'!S15/'Account totals data'!S15</f>
        <v>0.11643835616438356</v>
      </c>
    </row>
    <row r="16" spans="1:19" x14ac:dyDescent="0.35">
      <c r="A16" s="1" t="s">
        <v>17</v>
      </c>
      <c r="B16" s="12">
        <f>'[1]Successful Authentications'!B16/'[1]Account totals data'!B16</f>
        <v>0.22540983606557377</v>
      </c>
      <c r="C16" s="12">
        <f>'[1]Successful Authentications'!C16/'[1]Account totals data'!C16</f>
        <v>0.12079207920792079</v>
      </c>
      <c r="D16" s="12">
        <f>'[1]Successful Authentications'!D16/'[1]Account totals data'!D16</f>
        <v>0.12598425196850394</v>
      </c>
      <c r="E16" s="12">
        <f>'[1]Successful Authentications'!E16/'[1]Account totals data'!E16</f>
        <v>0.12857142857142856</v>
      </c>
      <c r="F16" s="12">
        <f>'[1]Successful Authentications'!F16/'[1]Account totals data'!F16</f>
        <v>0.14376321353065538</v>
      </c>
      <c r="G16" s="12">
        <f>'[1]Successful Authentications'!G16/'[1]Account totals data'!G16</f>
        <v>0.14130434782608695</v>
      </c>
      <c r="H16" s="12">
        <f>'[1]Successful Authentications'!H16/'[1]Account totals data'!H16</f>
        <v>0.16447368421052633</v>
      </c>
      <c r="I16" s="12">
        <f>'[1]Successful Authentications'!I16/'[1]Account totals data'!I16</f>
        <v>0.11842105263157894</v>
      </c>
      <c r="J16" s="12">
        <f>'[1]Successful Authentications'!J16/'[1]Account totals data'!J16</f>
        <v>0.16411378555798686</v>
      </c>
      <c r="K16" s="12">
        <f>'[1]Successful Authentications'!K16/'[1]Account totals data'!K16</f>
        <v>0.2017353579175705</v>
      </c>
      <c r="L16" s="12">
        <f>'[1]Successful Authentications'!L16/'[1]Account totals data'!L16</f>
        <v>0.12337662337662338</v>
      </c>
      <c r="M16" s="12">
        <f>'[1]Successful Authentications'!M16/'[1]Account totals data'!M16</f>
        <v>0.15384615384615385</v>
      </c>
      <c r="N16" s="12">
        <f>'[1]Successful Authentications'!N16/'[1]Account totals data'!N16</f>
        <v>0.16017316017316016</v>
      </c>
      <c r="O16" s="12">
        <f>'[1]Successful Authentications'!O16/'[1]Account totals data'!O16</f>
        <v>0.14945054945054945</v>
      </c>
      <c r="P16" s="12">
        <f>'[1]Successful Authentications'!P16/'[1]Account totals data'!P16</f>
        <v>0.14705882352941177</v>
      </c>
      <c r="Q16" s="12">
        <f>'Successful authentications'!Q16/'Account totals data'!Q16</f>
        <v>0.11085972850678733</v>
      </c>
      <c r="R16" s="12">
        <f>'Successful authentications'!R16/'Account totals data'!R16</f>
        <v>9.1954022988505746E-2</v>
      </c>
      <c r="S16" s="12">
        <f>'Successful authentications'!S16/'Account totals data'!S16</f>
        <v>0.10563380281690141</v>
      </c>
    </row>
    <row r="17" spans="1:19" x14ac:dyDescent="0.35">
      <c r="A17" s="1" t="s">
        <v>18</v>
      </c>
      <c r="B17" s="12">
        <f>'[1]Successful Authentications'!B17/'[1]Account totals data'!B17</f>
        <v>0.13186813186813187</v>
      </c>
      <c r="C17" s="12">
        <f>'[1]Successful Authentications'!C17/'[1]Account totals data'!C17</f>
        <v>0.18625277161862527</v>
      </c>
      <c r="D17" s="12">
        <f>'[1]Successful Authentications'!D17/'[1]Account totals data'!D17</f>
        <v>0.12995594713656389</v>
      </c>
      <c r="E17" s="12">
        <f>'[1]Successful Authentications'!E17/'[1]Account totals data'!E17</f>
        <v>0.13793103448275862</v>
      </c>
      <c r="F17" s="12">
        <f>'[1]Successful Authentications'!F17/'[1]Account totals data'!F17</f>
        <v>0.13443396226415094</v>
      </c>
      <c r="G17" s="12">
        <f>'[1]Successful Authentications'!G17/'[1]Account totals data'!G17</f>
        <v>0.13114754098360656</v>
      </c>
      <c r="H17" s="12">
        <f>'[1]Successful Authentications'!H17/'[1]Account totals data'!H17</f>
        <v>0.125</v>
      </c>
      <c r="I17" s="12">
        <f>'[1]Successful Authentications'!I17/'[1]Account totals data'!I17</f>
        <v>0.141280353200883</v>
      </c>
      <c r="J17" s="12">
        <f>'[1]Successful Authentications'!J17/'[1]Account totals data'!J17</f>
        <v>0.15137614678899083</v>
      </c>
      <c r="K17" s="12">
        <f>'[1]Successful Authentications'!K17/'[1]Account totals data'!K17</f>
        <v>0.15046296296296297</v>
      </c>
      <c r="L17" s="12">
        <f>'[1]Successful Authentications'!L17/'[1]Account totals data'!L17</f>
        <v>0.1738095238095238</v>
      </c>
      <c r="M17" s="12">
        <f>'[1]Successful Authentications'!M17/'[1]Account totals data'!M17</f>
        <v>0.1867612293144208</v>
      </c>
      <c r="N17" s="12">
        <f>'[1]Successful Authentications'!N17/'[1]Account totals data'!N17</f>
        <v>0.16397228637413394</v>
      </c>
      <c r="O17" s="12">
        <f>'[1]Successful Authentications'!O17/'[1]Account totals data'!O17</f>
        <v>0.14945054945054945</v>
      </c>
      <c r="P17" s="12">
        <f>'[1]Successful Authentications'!P17/'[1]Account totals data'!P17</f>
        <v>0.12555066079295155</v>
      </c>
      <c r="Q17" s="12">
        <f>'Successful authentications'!Q17/'Account totals data'!Q17</f>
        <v>0.1277533039647577</v>
      </c>
      <c r="R17" s="12">
        <f>'Successful authentications'!R17/'Account totals data'!R17</f>
        <v>0.11160714285714286</v>
      </c>
      <c r="S17" s="12">
        <f>'Successful authentications'!S17/'Account totals data'!S17</f>
        <v>0.15454545454545454</v>
      </c>
    </row>
    <row r="18" spans="1:19" x14ac:dyDescent="0.35">
      <c r="A18" s="1" t="s">
        <v>19</v>
      </c>
      <c r="B18" s="12">
        <f>'[1]Successful Authentications'!B18/'[1]Account totals data'!B18</f>
        <v>0.16763005780346821</v>
      </c>
      <c r="C18" s="12">
        <f>'[1]Successful Authentications'!C18/'[1]Account totals data'!C18</f>
        <v>0.15774099318403115</v>
      </c>
      <c r="D18" s="12">
        <f>'[1]Successful Authentications'!D18/'[1]Account totals data'!D18</f>
        <v>0.14050387596899225</v>
      </c>
      <c r="E18" s="12">
        <f>'[1]Successful Authentications'!E18/'[1]Account totals data'!E18</f>
        <v>0.13508260447035958</v>
      </c>
      <c r="F18" s="12">
        <f>'[1]Successful Authentications'!F18/'[1]Account totals data'!F18</f>
        <v>0.13150147203140333</v>
      </c>
      <c r="G18" s="12">
        <f>'[1]Successful Authentications'!G18/'[1]Account totals data'!G18</f>
        <v>0.14811133200795229</v>
      </c>
      <c r="H18" s="12">
        <f>'[1]Successful Authentications'!H18/'[1]Account totals data'!H18</f>
        <v>0.176056338028169</v>
      </c>
      <c r="I18" s="12">
        <f>'[1]Successful Authentications'!I18/'[1]Account totals data'!I18</f>
        <v>0.16350947158524426</v>
      </c>
      <c r="J18" s="12">
        <f>'[1]Successful Authentications'!J18/'[1]Account totals data'!J18</f>
        <v>0.14583333333333334</v>
      </c>
      <c r="K18" s="12">
        <f>'[1]Successful Authentications'!K18/'[1]Account totals data'!K18</f>
        <v>0.17391304347826086</v>
      </c>
      <c r="L18" s="12">
        <f>'[1]Successful Authentications'!L18/'[1]Account totals data'!L18</f>
        <v>0.15944881889763779</v>
      </c>
      <c r="M18" s="12">
        <f>'[1]Successful Authentications'!M18/'[1]Account totals data'!M18</f>
        <v>0.16011787819253437</v>
      </c>
      <c r="N18" s="12">
        <f>'[1]Successful Authentications'!N18/'[1]Account totals data'!N18</f>
        <v>0.13116370808678501</v>
      </c>
      <c r="O18" s="12">
        <f>'[1]Successful Authentications'!O18/'[1]Account totals data'!O18</f>
        <v>0.14059405940594061</v>
      </c>
      <c r="P18" s="12">
        <f>'[1]Successful Authentications'!P18/'[1]Account totals data'!P18</f>
        <v>0.13188976377952755</v>
      </c>
      <c r="Q18" s="12">
        <f>'Successful authentications'!Q18/'Account totals data'!Q18</f>
        <v>0.13385826771653545</v>
      </c>
      <c r="R18" s="12">
        <f>'Successful authentications'!R18/'Account totals data'!R18</f>
        <v>0.14356929212362912</v>
      </c>
      <c r="S18" s="12">
        <f>'Successful authentications'!S18/'Account totals data'!S18</f>
        <v>0.14228456913827656</v>
      </c>
    </row>
    <row r="19" spans="1:19" x14ac:dyDescent="0.35">
      <c r="A19" s="1" t="s">
        <v>20</v>
      </c>
      <c r="B19" s="12">
        <f>'[1]Successful Authentications'!B19/'[1]Account totals data'!B19</f>
        <v>0.16577060931899643</v>
      </c>
      <c r="C19" s="12">
        <f>'[1]Successful Authentications'!C19/'[1]Account totals data'!C19</f>
        <v>0.15384615384615385</v>
      </c>
      <c r="D19" s="12">
        <f>'[1]Successful Authentications'!D19/'[1]Account totals data'!D19</f>
        <v>0.15706806282722513</v>
      </c>
      <c r="E19" s="12">
        <f>'[1]Successful Authentications'!E19/'[1]Account totals data'!E19</f>
        <v>0.16652211621856028</v>
      </c>
      <c r="F19" s="12">
        <f>'[1]Successful Authentications'!F19/'[1]Account totals data'!F19</f>
        <v>0.13784246575342465</v>
      </c>
      <c r="G19" s="12">
        <f>'[1]Successful Authentications'!G19/'[1]Account totals data'!G19</f>
        <v>0.157439446366782</v>
      </c>
      <c r="H19" s="12">
        <f>'[1]Successful Authentications'!H19/'[1]Account totals data'!H19</f>
        <v>0.14855687606112053</v>
      </c>
      <c r="I19" s="12">
        <f>'[1]Successful Authentications'!I19/'[1]Account totals data'!I19</f>
        <v>0.1617161716171617</v>
      </c>
      <c r="J19" s="12">
        <f>'[1]Successful Authentications'!J19/'[1]Account totals data'!J19</f>
        <v>0.15528455284552845</v>
      </c>
      <c r="K19" s="12">
        <f>'[1]Successful Authentications'!K19/'[1]Account totals data'!K19</f>
        <v>0.18004866180048662</v>
      </c>
      <c r="L19" s="12">
        <f>'[1]Successful Authentications'!L19/'[1]Account totals data'!L19</f>
        <v>0.18225419664268586</v>
      </c>
      <c r="M19" s="12">
        <f>'[1]Successful Authentications'!M19/'[1]Account totals data'!M19</f>
        <v>0.16218293620292082</v>
      </c>
      <c r="N19" s="12">
        <f>'[1]Successful Authentications'!N19/'[1]Account totals data'!N19</f>
        <v>0.14732824427480917</v>
      </c>
      <c r="O19" s="12">
        <f>'[1]Successful Authentications'!O19/'[1]Account totals data'!O19</f>
        <v>0.15725190839694655</v>
      </c>
      <c r="P19" s="12">
        <f>'[1]Successful Authentications'!P19/'[1]Account totals data'!P19</f>
        <v>0.14531250000000001</v>
      </c>
      <c r="Q19" s="12">
        <f>'Successful authentications'!Q19/'Account totals data'!Q19</f>
        <v>0.140625</v>
      </c>
      <c r="R19" s="12">
        <f>'Successful authentications'!R19/'Account totals data'!R19</f>
        <v>0.14398111723052714</v>
      </c>
      <c r="S19" s="12">
        <f>'Successful authentications'!S19/'Account totals data'!S19</f>
        <v>0.15671062839410396</v>
      </c>
    </row>
    <row r="20" spans="1:19" x14ac:dyDescent="0.35">
      <c r="A20" s="1" t="s">
        <v>21</v>
      </c>
      <c r="B20" s="12">
        <f>'[1]Successful Authentications'!B20/'[1]Account totals data'!B20</f>
        <v>0.15968586387434555</v>
      </c>
      <c r="C20" s="12">
        <f>'[1]Successful Authentications'!C20/'[1]Account totals data'!C20</f>
        <v>0.16929133858267717</v>
      </c>
      <c r="D20" s="12">
        <f>'[1]Successful Authentications'!D20/'[1]Account totals data'!D20</f>
        <v>0.14191852825229961</v>
      </c>
      <c r="E20" s="12">
        <f>'[1]Successful Authentications'!E20/'[1]Account totals data'!E20</f>
        <v>0.15171503957783641</v>
      </c>
      <c r="F20" s="12">
        <f>'[1]Successful Authentications'!F20/'[1]Account totals data'!F20</f>
        <v>0.17073170731707318</v>
      </c>
      <c r="G20" s="12">
        <f>'[1]Successful Authentications'!G20/'[1]Account totals data'!G20</f>
        <v>0.16423841059602648</v>
      </c>
      <c r="H20" s="12">
        <f>'[1]Successful Authentications'!H20/'[1]Account totals data'!H20</f>
        <v>0.16237113402061856</v>
      </c>
      <c r="I20" s="12">
        <f>'[1]Successful Authentications'!I20/'[1]Account totals data'!I20</f>
        <v>0.17076326002587322</v>
      </c>
      <c r="J20" s="12">
        <f>'[1]Successful Authentications'!J20/'[1]Account totals data'!J20</f>
        <v>0.1386392811296534</v>
      </c>
      <c r="K20" s="12">
        <f>'[1]Successful Authentications'!K20/'[1]Account totals data'!K20</f>
        <v>0.18872870249017037</v>
      </c>
      <c r="L20" s="12">
        <f>'[1]Successful Authentications'!L20/'[1]Account totals data'!L20</f>
        <v>0.18324607329842932</v>
      </c>
      <c r="M20" s="12">
        <f>'[1]Successful Authentications'!M20/'[1]Account totals data'!M20</f>
        <v>0.15256410256410258</v>
      </c>
      <c r="N20" s="12">
        <f>'[1]Successful Authentications'!N20/'[1]Account totals data'!N20</f>
        <v>0.15708812260536398</v>
      </c>
      <c r="O20" s="12">
        <f>'[1]Successful Authentications'!O20/'[1]Account totals data'!O20</f>
        <v>0.17018633540372671</v>
      </c>
      <c r="P20" s="12">
        <f>'[1]Successful Authentications'!P20/'[1]Account totals data'!P20</f>
        <v>0.1191969887076537</v>
      </c>
      <c r="Q20" s="12">
        <f>'Successful authentications'!Q20/'Account totals data'!Q20</f>
        <v>0.1329987452948557</v>
      </c>
      <c r="R20" s="12">
        <f>'Successful authentications'!R20/'Account totals data'!R20</f>
        <v>0.11910669975186104</v>
      </c>
      <c r="S20" s="12">
        <f>'Successful authentications'!S20/'Account totals data'!S20</f>
        <v>0.11234567901234568</v>
      </c>
    </row>
    <row r="21" spans="1:19" x14ac:dyDescent="0.35">
      <c r="A21" s="1" t="s">
        <v>22</v>
      </c>
      <c r="B21" s="12">
        <f>'[1]Successful Authentications'!B21/'[1]Account totals data'!B21</f>
        <v>0.13562386980108498</v>
      </c>
      <c r="C21" s="12">
        <f>'[1]Successful Authentications'!C21/'[1]Account totals data'!C21</f>
        <v>0.13082437275985664</v>
      </c>
      <c r="D21" s="12">
        <f>'[1]Successful Authentications'!D21/'[1]Account totals data'!D21</f>
        <v>0.12299465240641712</v>
      </c>
      <c r="E21" s="12">
        <f>'[1]Successful Authentications'!E21/'[1]Account totals data'!E21</f>
        <v>0.12386156648451731</v>
      </c>
      <c r="F21" s="12">
        <f>'[1]Successful Authentications'!F21/'[1]Account totals data'!F21</f>
        <v>0.11454545454545455</v>
      </c>
      <c r="G21" s="12">
        <f>'[1]Successful Authentications'!G21/'[1]Account totals data'!G21</f>
        <v>0.14234234234234233</v>
      </c>
      <c r="H21" s="12">
        <f>'[1]Successful Authentications'!H21/'[1]Account totals data'!H21</f>
        <v>0.13903743315508021</v>
      </c>
      <c r="I21" s="12">
        <f>'[1]Successful Authentications'!I21/'[1]Account totals data'!I21</f>
        <v>0.12773722627737227</v>
      </c>
      <c r="J21" s="12">
        <f>'[1]Successful Authentications'!J21/'[1]Account totals data'!J21</f>
        <v>0.1270718232044199</v>
      </c>
      <c r="K21" s="12">
        <f>'[1]Successful Authentications'!K21/'[1]Account totals data'!K21</f>
        <v>0.16759776536312848</v>
      </c>
      <c r="L21" s="12">
        <f>'[1]Successful Authentications'!L21/'[1]Account totals data'!L21</f>
        <v>0.1367837338262477</v>
      </c>
      <c r="M21" s="12">
        <f>'[1]Successful Authentications'!M21/'[1]Account totals data'!M21</f>
        <v>0.15653775322283608</v>
      </c>
      <c r="N21" s="12">
        <f>'[1]Successful Authentications'!N21/'[1]Account totals data'!N21</f>
        <v>0.13653136531365315</v>
      </c>
      <c r="O21" s="12">
        <f>'[1]Successful Authentications'!O21/'[1]Account totals data'!O21</f>
        <v>0.11796733212341198</v>
      </c>
      <c r="P21" s="12">
        <f>'[1]Successful Authentications'!P21/'[1]Account totals data'!P21</f>
        <v>0.10889292196007259</v>
      </c>
      <c r="Q21" s="12">
        <f>'Successful authentications'!Q21/'Account totals data'!Q21</f>
        <v>0.11796733212341198</v>
      </c>
      <c r="R21" s="12">
        <f>'Successful authentications'!R21/'Account totals data'!R21</f>
        <v>0.10160427807486631</v>
      </c>
      <c r="S21" s="12">
        <f>'Successful authentications'!S21/'Account totals data'!S21</f>
        <v>0.1003584229390681</v>
      </c>
    </row>
    <row r="22" spans="1:19" x14ac:dyDescent="0.35">
      <c r="A22" s="1" t="s">
        <v>23</v>
      </c>
      <c r="B22" s="12">
        <f>'[1]Successful Authentications'!B22/'[1]Account totals data'!B22</f>
        <v>0.15103734439834024</v>
      </c>
      <c r="C22" s="12">
        <f>'[1]Successful Authentications'!C22/'[1]Account totals data'!C22</f>
        <v>0.19755102040816327</v>
      </c>
      <c r="D22" s="12">
        <f>'[1]Successful Authentications'!D22/'[1]Account totals data'!D22</f>
        <v>0.16826923076923078</v>
      </c>
      <c r="E22" s="12">
        <f>'[1]Successful Authentications'!E22/'[1]Account totals data'!E22</f>
        <v>0.1416</v>
      </c>
      <c r="F22" s="12">
        <f>'[1]Successful Authentications'!F22/'[1]Account totals data'!F22</f>
        <v>0.14193025141930252</v>
      </c>
      <c r="G22" s="12">
        <f>'[1]Successful Authentications'!G22/'[1]Account totals data'!G22</f>
        <v>0.14469453376205788</v>
      </c>
      <c r="H22" s="12">
        <f>'[1]Successful Authentications'!H22/'[1]Account totals data'!H22</f>
        <v>0.15458937198067632</v>
      </c>
      <c r="I22" s="12">
        <f>'[1]Successful Authentications'!I22/'[1]Account totals data'!I22</f>
        <v>0.15550041356492969</v>
      </c>
      <c r="J22" s="12">
        <f>'[1]Successful Authentications'!J22/'[1]Account totals data'!J22</f>
        <v>0.1386306001690617</v>
      </c>
      <c r="K22" s="12">
        <f>'[1]Successful Authentications'!K22/'[1]Account totals data'!K22</f>
        <v>0.16852966466036112</v>
      </c>
      <c r="L22" s="12">
        <f>'[1]Successful Authentications'!L22/'[1]Account totals data'!L22</f>
        <v>0.17110920034393809</v>
      </c>
      <c r="M22" s="12">
        <f>'[1]Successful Authentications'!M22/'[1]Account totals data'!M22</f>
        <v>0.17123287671232876</v>
      </c>
      <c r="N22" s="12">
        <f>'[1]Successful Authentications'!N22/'[1]Account totals data'!N22</f>
        <v>0.15312232677502138</v>
      </c>
      <c r="O22" s="12">
        <f>'[1]Successful Authentications'!O22/'[1]Account totals data'!O22</f>
        <v>0.14066496163682865</v>
      </c>
      <c r="P22" s="12">
        <f>'[1]Successful Authentications'!P22/'[1]Account totals data'!P22</f>
        <v>0.11940298507462686</v>
      </c>
      <c r="Q22" s="12">
        <f>'Successful authentications'!Q22/'Account totals data'!Q22</f>
        <v>0.13169446883230904</v>
      </c>
      <c r="R22" s="12">
        <f>'Successful authentications'!R22/'Account totals data'!R22</f>
        <v>0.12658227848101267</v>
      </c>
      <c r="S22" s="12">
        <f>'Successful authentications'!S22/'Account totals data'!S22</f>
        <v>0.14609800362976408</v>
      </c>
    </row>
    <row r="23" spans="1:19" x14ac:dyDescent="0.35">
      <c r="A23" s="1" t="s">
        <v>24</v>
      </c>
      <c r="B23" s="12">
        <f>'[1]Successful Authentications'!B23/'[1]Account totals data'!B23</f>
        <v>0.19332161687170474</v>
      </c>
      <c r="C23" s="12">
        <f>'[1]Successful Authentications'!C23/'[1]Account totals data'!C23</f>
        <v>0.15870307167235495</v>
      </c>
      <c r="D23" s="12">
        <f>'[1]Successful Authentications'!D23/'[1]Account totals data'!D23</f>
        <v>0.18474576271186441</v>
      </c>
      <c r="E23" s="12">
        <f>'[1]Successful Authentications'!E23/'[1]Account totals data'!E23</f>
        <v>0.16161616161616163</v>
      </c>
      <c r="F23" s="12">
        <f>'[1]Successful Authentications'!F23/'[1]Account totals data'!F23</f>
        <v>0.18032786885245902</v>
      </c>
      <c r="G23" s="12">
        <f>'[1]Successful Authentications'!G23/'[1]Account totals data'!G23</f>
        <v>0.19879518072289157</v>
      </c>
      <c r="H23" s="12">
        <f>'[1]Successful Authentications'!H23/'[1]Account totals data'!H23</f>
        <v>0.20388349514563106</v>
      </c>
      <c r="I23" s="12">
        <f>'[1]Successful Authentications'!I23/'[1]Account totals data'!I23</f>
        <v>0.15122873345935728</v>
      </c>
      <c r="J23" s="12">
        <f>'[1]Successful Authentications'!J23/'[1]Account totals data'!J23</f>
        <v>0.14071294559099437</v>
      </c>
      <c r="K23" s="12">
        <f>'[1]Successful Authentications'!K23/'[1]Account totals data'!K23</f>
        <v>0.20037453183520598</v>
      </c>
      <c r="L23" s="12">
        <f>'[1]Successful Authentications'!L23/'[1]Account totals data'!L23</f>
        <v>0.20142602495543671</v>
      </c>
      <c r="M23" s="12">
        <f>'[1]Successful Authentications'!M23/'[1]Account totals data'!M23</f>
        <v>0.16782006920415224</v>
      </c>
      <c r="N23" s="12">
        <f>'[1]Successful Authentications'!N23/'[1]Account totals data'!N23</f>
        <v>0.14067796610169492</v>
      </c>
      <c r="O23" s="12">
        <f>'[1]Successful Authentications'!O23/'[1]Account totals data'!O23</f>
        <v>0.13833333333333334</v>
      </c>
      <c r="P23" s="12">
        <f>'[1]Successful Authentications'!P23/'[1]Account totals data'!P23</f>
        <v>0.11532125205930807</v>
      </c>
      <c r="Q23" s="12">
        <f>'Successful authentications'!Q23/'Account totals data'!Q23</f>
        <v>0.11532125205930807</v>
      </c>
      <c r="R23" s="12">
        <f>'Successful authentications'!R23/'Account totals data'!R23</f>
        <v>9.8360655737704916E-2</v>
      </c>
      <c r="S23" s="12">
        <f>'Successful authentications'!S23/'Account totals data'!S23</f>
        <v>0.13592233009708737</v>
      </c>
    </row>
    <row r="24" spans="1:19" x14ac:dyDescent="0.35">
      <c r="A24" s="1" t="s">
        <v>25</v>
      </c>
      <c r="B24" s="12">
        <f>'[1]Successful Authentications'!B24/'[1]Account totals data'!B24</f>
        <v>0.16470588235294117</v>
      </c>
      <c r="C24" s="12">
        <f>'[1]Successful Authentications'!C24/'[1]Account totals data'!C24</f>
        <v>0.11392405063291139</v>
      </c>
      <c r="D24" s="12">
        <f>'[1]Successful Authentications'!D24/'[1]Account totals data'!D24</f>
        <v>0.12820512820512819</v>
      </c>
      <c r="E24" s="12">
        <f>'[1]Successful Authentications'!E24/'[1]Account totals data'!E24</f>
        <v>0.12987012987012986</v>
      </c>
      <c r="F24" s="12">
        <f>'[1]Successful Authentications'!F24/'[1]Account totals data'!F24</f>
        <v>0.10810810810810811</v>
      </c>
      <c r="G24" s="12">
        <f>'[1]Successful Authentications'!G24/'[1]Account totals data'!G24</f>
        <v>9.5890410958904104E-2</v>
      </c>
      <c r="H24" s="12">
        <f>'[1]Successful Authentications'!H24/'[1]Account totals data'!H24</f>
        <v>0.15277777777777779</v>
      </c>
      <c r="I24" s="12">
        <f>'[1]Successful Authentications'!I24/'[1]Account totals data'!I24</f>
        <v>0.12676056338028169</v>
      </c>
      <c r="J24" s="12">
        <f>'[1]Successful Authentications'!J24/'[1]Account totals data'!J24</f>
        <v>0.17142857142857143</v>
      </c>
      <c r="K24" s="12">
        <f>'[1]Successful Authentications'!K24/'[1]Account totals data'!K24</f>
        <v>0.22058823529411764</v>
      </c>
      <c r="L24" s="12">
        <f>'[1]Successful Authentications'!L24/'[1]Account totals data'!L24</f>
        <v>0.14864864864864866</v>
      </c>
      <c r="M24" s="12">
        <f>'[1]Successful Authentications'!M24/'[1]Account totals data'!M24</f>
        <v>0.1388888888888889</v>
      </c>
      <c r="N24" s="12">
        <f>'[1]Successful Authentications'!N24/'[1]Account totals data'!N24</f>
        <v>0.1111111111111111</v>
      </c>
      <c r="O24" s="12">
        <f>'[1]Successful Authentications'!O24/'[1]Account totals data'!O24</f>
        <v>0.21794871794871795</v>
      </c>
      <c r="P24" s="12">
        <f>'[1]Successful Authentications'!P24/'[1]Account totals data'!P24</f>
        <v>0.13750000000000001</v>
      </c>
      <c r="Q24" s="12">
        <f>'Successful authentications'!Q24/'Account totals data'!Q24</f>
        <v>7.4999999999999997E-2</v>
      </c>
      <c r="R24" s="12">
        <f>'Successful authentications'!R24/'Account totals data'!R24</f>
        <v>6.25E-2</v>
      </c>
      <c r="S24" s="12">
        <f>'Successful authentications'!S24/'Account totals data'!S24</f>
        <v>0.15662650602409639</v>
      </c>
    </row>
    <row r="25" spans="1:19" x14ac:dyDescent="0.35">
      <c r="A25" s="1" t="s">
        <v>26</v>
      </c>
      <c r="B25" s="12">
        <f>'[1]Successful Authentications'!B25/'[1]Account totals data'!B25</f>
        <v>0.15343915343915343</v>
      </c>
      <c r="C25" s="12">
        <f>'[1]Successful Authentications'!C25/'[1]Account totals data'!C25</f>
        <v>0.12</v>
      </c>
      <c r="D25" s="12">
        <f>'[1]Successful Authentications'!D25/'[1]Account totals data'!D25</f>
        <v>0.11450381679389313</v>
      </c>
      <c r="E25" s="12">
        <f>'[1]Successful Authentications'!E25/'[1]Account totals data'!E25</f>
        <v>0.11948051948051948</v>
      </c>
      <c r="F25" s="12">
        <f>'[1]Successful Authentications'!F25/'[1]Account totals data'!F25</f>
        <v>0.15245478036175711</v>
      </c>
      <c r="G25" s="12">
        <f>'[1]Successful Authentications'!G25/'[1]Account totals data'!G25</f>
        <v>0.17391304347826086</v>
      </c>
      <c r="H25" s="12">
        <f>'[1]Successful Authentications'!H25/'[1]Account totals data'!H25</f>
        <v>0.14249363867684478</v>
      </c>
      <c r="I25" s="12">
        <f>'[1]Successful Authentications'!I25/'[1]Account totals data'!I25</f>
        <v>0.14358974358974358</v>
      </c>
      <c r="J25" s="12">
        <f>'[1]Successful Authentications'!J25/'[1]Account totals data'!J25</f>
        <v>0.15681233933161953</v>
      </c>
      <c r="K25" s="12">
        <f>'[1]Successful Authentications'!K25/'[1]Account totals data'!K25</f>
        <v>0.17647058823529413</v>
      </c>
      <c r="L25" s="12">
        <f>'[1]Successful Authentications'!L25/'[1]Account totals data'!L25</f>
        <v>0.11825192802056556</v>
      </c>
      <c r="M25" s="12">
        <f>'[1]Successful Authentications'!M25/'[1]Account totals data'!M25</f>
        <v>0.14358974358974358</v>
      </c>
      <c r="N25" s="12">
        <f>'[1]Successful Authentications'!N25/'[1]Account totals data'!N25</f>
        <v>0.13612565445026178</v>
      </c>
      <c r="O25" s="12">
        <f>'[1]Successful Authentications'!O25/'[1]Account totals data'!O25</f>
        <v>0.13520408163265307</v>
      </c>
      <c r="P25" s="12">
        <f>'[1]Successful Authentications'!P25/'[1]Account totals data'!P25</f>
        <v>0.13144329896907217</v>
      </c>
      <c r="Q25" s="12">
        <f>'Successful authentications'!Q25/'Account totals data'!Q25</f>
        <v>8.7628865979381437E-2</v>
      </c>
      <c r="R25" s="12">
        <f>'Successful authentications'!R25/'Account totals data'!R25</f>
        <v>8.3333333333333329E-2</v>
      </c>
      <c r="S25" s="12">
        <f>'Successful authentications'!S25/'Account totals data'!S25</f>
        <v>9.4240837696335081E-2</v>
      </c>
    </row>
    <row r="26" spans="1:19" x14ac:dyDescent="0.35">
      <c r="A26" s="1" t="s">
        <v>27</v>
      </c>
      <c r="B26" s="12">
        <f>'[1]Successful Authentications'!B26/'[1]Account totals data'!B26</f>
        <v>0.1788793103448276</v>
      </c>
      <c r="C26" s="12">
        <f>'[1]Successful Authentications'!C26/'[1]Account totals data'!C26</f>
        <v>0.13403416557161629</v>
      </c>
      <c r="D26" s="12">
        <f>'[1]Successful Authentications'!D26/'[1]Account totals data'!D26</f>
        <v>0.14190981432360741</v>
      </c>
      <c r="E26" s="12">
        <f>'[1]Successful Authentications'!E26/'[1]Account totals data'!E26</f>
        <v>0.15719063545150502</v>
      </c>
      <c r="F26" s="12">
        <f>'[1]Successful Authentications'!F26/'[1]Account totals data'!F26</f>
        <v>0.16283650689428758</v>
      </c>
      <c r="G26" s="12">
        <f>'[1]Successful Authentications'!G26/'[1]Account totals data'!G26</f>
        <v>0.16785022595222723</v>
      </c>
      <c r="H26" s="12">
        <f>'[1]Successful Authentications'!H26/'[1]Account totals data'!H26</f>
        <v>0.16274634456452639</v>
      </c>
      <c r="I26" s="12">
        <f>'[1]Successful Authentications'!I26/'[1]Account totals data'!I26</f>
        <v>0.15964802011313639</v>
      </c>
      <c r="J26" s="12">
        <f>'[1]Successful Authentications'!J26/'[1]Account totals data'!J26</f>
        <v>0.20361145703611458</v>
      </c>
      <c r="K26" s="12">
        <f>'[1]Successful Authentications'!K26/'[1]Account totals data'!K26</f>
        <v>0.22761194029850745</v>
      </c>
      <c r="L26" s="12">
        <f>'[1]Successful Authentications'!L26/'[1]Account totals data'!L26</f>
        <v>0.17753623188405798</v>
      </c>
      <c r="M26" s="12">
        <f>'[1]Successful Authentications'!M26/'[1]Account totals data'!M26</f>
        <v>0.18381915526472337</v>
      </c>
      <c r="N26" s="12">
        <f>'[1]Successful Authentications'!N26/'[1]Account totals data'!N26</f>
        <v>0.15930232558139534</v>
      </c>
      <c r="O26" s="12">
        <f>'[1]Successful Authentications'!O26/'[1]Account totals data'!O26</f>
        <v>0.13957597173144876</v>
      </c>
      <c r="P26" s="12">
        <f>'[1]Successful Authentications'!P26/'[1]Account totals data'!P26</f>
        <v>0.12183353437876961</v>
      </c>
      <c r="Q26" s="12">
        <f>'Successful authentications'!Q26/'Account totals data'!Q26</f>
        <v>9.6501809408926414E-2</v>
      </c>
      <c r="R26" s="12">
        <f>'Successful authentications'!R26/'Account totals data'!R26</f>
        <v>9.8826436071649162E-2</v>
      </c>
      <c r="S26" s="12">
        <f>'Successful authentications'!S26/'Account totals data'!S26</f>
        <v>0.1111111111111111</v>
      </c>
    </row>
    <row r="27" spans="1:19" x14ac:dyDescent="0.35">
      <c r="A27" s="1" t="s">
        <v>28</v>
      </c>
      <c r="B27" s="12">
        <f>'[1]Successful Authentications'!B27/'[1]Account totals data'!B27</f>
        <v>0.13872832369942195</v>
      </c>
      <c r="C27" s="12">
        <f>'[1]Successful Authentications'!C27/'[1]Account totals data'!C27</f>
        <v>0.11666666666666667</v>
      </c>
      <c r="D27" s="12">
        <f>'[1]Successful Authentications'!D27/'[1]Account totals data'!D27</f>
        <v>0.14444444444444443</v>
      </c>
      <c r="E27" s="12">
        <f>'[1]Successful Authentications'!E27/'[1]Account totals data'!E27</f>
        <v>0.13736263736263737</v>
      </c>
      <c r="F27" s="12">
        <f>'[1]Successful Authentications'!F27/'[1]Account totals data'!F27</f>
        <v>0.12994350282485875</v>
      </c>
      <c r="G27" s="12">
        <f>'[1]Successful Authentications'!G27/'[1]Account totals data'!G27</f>
        <v>0.13559322033898305</v>
      </c>
      <c r="H27" s="12">
        <f>'[1]Successful Authentications'!H27/'[1]Account totals data'!H27</f>
        <v>0.13513513513513514</v>
      </c>
      <c r="I27" s="12">
        <f>'[1]Successful Authentications'!I27/'[1]Account totals data'!I27</f>
        <v>0.14054054054054055</v>
      </c>
      <c r="J27" s="12">
        <f>'[1]Successful Authentications'!J27/'[1]Account totals data'!J27</f>
        <v>0.21546961325966851</v>
      </c>
      <c r="K27" s="12">
        <f>'[1]Successful Authentications'!K27/'[1]Account totals data'!K27</f>
        <v>0.13114754098360656</v>
      </c>
      <c r="L27" s="12">
        <f>'[1]Successful Authentications'!L27/'[1]Account totals data'!L27</f>
        <v>0.16939890710382513</v>
      </c>
      <c r="M27" s="12">
        <f>'[1]Successful Authentications'!M27/'[1]Account totals data'!M27</f>
        <v>0.15789473684210525</v>
      </c>
      <c r="N27" s="12">
        <f>'[1]Successful Authentications'!N27/'[1]Account totals data'!N27</f>
        <v>0.14893617021276595</v>
      </c>
      <c r="O27" s="12">
        <f>'[1]Successful Authentications'!O27/'[1]Account totals data'!O27</f>
        <v>0.14736842105263157</v>
      </c>
      <c r="P27" s="12">
        <f>'[1]Successful Authentications'!P27/'[1]Account totals data'!P27</f>
        <v>0.1276595744680851</v>
      </c>
      <c r="Q27" s="12">
        <f>'Successful authentications'!Q27/'Account totals data'!Q27</f>
        <v>0.12234042553191489</v>
      </c>
      <c r="R27" s="12">
        <f>'Successful authentications'!R27/'Account totals data'!R27</f>
        <v>0.10638297872340426</v>
      </c>
      <c r="S27" s="12">
        <f>'Successful authentications'!S27/'Account totals data'!S27</f>
        <v>0.10160427807486631</v>
      </c>
    </row>
    <row r="28" spans="1:19" x14ac:dyDescent="0.35">
      <c r="A28" s="1" t="s">
        <v>107</v>
      </c>
      <c r="B28" s="12">
        <f>'[1]Successful Authentications'!B28/'[1]Account totals data'!B28</f>
        <v>0.10240963855421686</v>
      </c>
      <c r="C28" s="12">
        <f>'[1]Successful Authentications'!C28/'[1]Account totals data'!C28</f>
        <v>0.14723926380368099</v>
      </c>
      <c r="D28" s="12">
        <f>'[1]Successful Authentications'!D28/'[1]Account totals data'!D28</f>
        <v>0.1144578313253012</v>
      </c>
      <c r="E28" s="12">
        <f>'[1]Successful Authentications'!E28/'[1]Account totals data'!E28</f>
        <v>0.12650602409638553</v>
      </c>
      <c r="F28" s="12">
        <f>'[1]Successful Authentications'!F28/'[1]Account totals data'!F28</f>
        <v>0.11180124223602485</v>
      </c>
      <c r="G28" s="12">
        <f>'[1]Successful Authentications'!G28/'[1]Account totals data'!G28</f>
        <v>0.14838709677419354</v>
      </c>
      <c r="H28" s="12">
        <f>'[1]Successful Authentications'!H28/'[1]Account totals data'!H28</f>
        <v>0.15189873417721519</v>
      </c>
      <c r="I28" s="12">
        <f>'[1]Successful Authentications'!I28/'[1]Account totals data'!I28</f>
        <v>0.14285714285714285</v>
      </c>
      <c r="J28" s="12">
        <f>'[1]Successful Authentications'!J28/'[1]Account totals data'!J28</f>
        <v>0.17088607594936708</v>
      </c>
      <c r="K28" s="12">
        <f>'[1]Successful Authentications'!K28/'[1]Account totals data'!K28</f>
        <v>0.2356687898089172</v>
      </c>
      <c r="L28" s="12">
        <f>'[1]Successful Authentications'!L28/'[1]Account totals data'!L28</f>
        <v>0.14012738853503184</v>
      </c>
      <c r="M28" s="12">
        <f>'[1]Successful Authentications'!M28/'[1]Account totals data'!M28</f>
        <v>0.12903225806451613</v>
      </c>
      <c r="N28" s="12">
        <f>'[1]Successful Authentications'!N28/'[1]Account totals data'!N28</f>
        <v>0.11464968152866242</v>
      </c>
      <c r="O28" s="12">
        <f>'[1]Successful Authentications'!O28/'[1]Account totals data'!O28</f>
        <v>0.12666666666666668</v>
      </c>
      <c r="P28" s="12">
        <f>'[1]Successful Authentications'!P28/'[1]Account totals data'!P28</f>
        <v>0.10738255033557047</v>
      </c>
      <c r="Q28" s="12">
        <f>'Successful authentications'!Q28/'Account totals data'!Q28</f>
        <v>7.3825503355704702E-2</v>
      </c>
      <c r="R28" s="12">
        <f>'Successful authentications'!R28/'Account totals data'!R28</f>
        <v>9.45945945945946E-2</v>
      </c>
      <c r="S28" s="12">
        <f>'Successful authentications'!S28/'Account totals data'!S28</f>
        <v>9.5890410958904104E-2</v>
      </c>
    </row>
    <row r="29" spans="1:19" x14ac:dyDescent="0.35">
      <c r="A29" s="1" t="s">
        <v>30</v>
      </c>
      <c r="B29" s="12">
        <f>'[1]Successful Authentications'!B29/'[1]Account totals data'!B29</f>
        <v>0.10472972972972973</v>
      </c>
      <c r="C29" s="12">
        <f>'[1]Successful Authentications'!C29/'[1]Account totals data'!C29</f>
        <v>0.12333333333333334</v>
      </c>
      <c r="D29" s="12">
        <f>'[1]Successful Authentications'!D29/'[1]Account totals data'!D29</f>
        <v>0.17799352750809061</v>
      </c>
      <c r="E29" s="12">
        <f>'[1]Successful Authentications'!E29/'[1]Account totals data'!E29</f>
        <v>0.12738853503184713</v>
      </c>
      <c r="F29" s="12">
        <f>'[1]Successful Authentications'!F29/'[1]Account totals data'!F29</f>
        <v>0.16257668711656442</v>
      </c>
      <c r="G29" s="12">
        <f>'[1]Successful Authentications'!G29/'[1]Account totals data'!G29</f>
        <v>0.12130177514792899</v>
      </c>
      <c r="H29" s="12">
        <f>'[1]Successful Authentications'!H29/'[1]Account totals data'!H29</f>
        <v>0.15</v>
      </c>
      <c r="I29" s="12">
        <f>'[1]Successful Authentications'!I29/'[1]Account totals data'!I29</f>
        <v>0.16521739130434782</v>
      </c>
      <c r="J29" s="12">
        <f>'[1]Successful Authentications'!J29/'[1]Account totals data'!J29</f>
        <v>0.1396011396011396</v>
      </c>
      <c r="K29" s="12">
        <f>'[1]Successful Authentications'!K29/'[1]Account totals data'!K29</f>
        <v>0.16246498599439776</v>
      </c>
      <c r="L29" s="12">
        <f>'[1]Successful Authentications'!L29/'[1]Account totals data'!L29</f>
        <v>0.1270718232044199</v>
      </c>
      <c r="M29" s="12">
        <f>'[1]Successful Authentications'!M29/'[1]Account totals data'!M29</f>
        <v>0.12534059945504086</v>
      </c>
      <c r="N29" s="12">
        <f>'[1]Successful Authentications'!N29/'[1]Account totals data'!N29</f>
        <v>0.13477088948787061</v>
      </c>
      <c r="O29" s="12">
        <f>'[1]Successful Authentications'!O29/'[1]Account totals data'!O29</f>
        <v>0.12244897959183673</v>
      </c>
      <c r="P29" s="12">
        <f>'[1]Successful Authentications'!P29/'[1]Account totals data'!P29</f>
        <v>0.14285714285714285</v>
      </c>
      <c r="Q29" s="12">
        <f>'Successful authentications'!Q29/'Account totals data'!Q29</f>
        <v>0.12531328320802004</v>
      </c>
      <c r="R29" s="12">
        <f>'Successful authentications'!R29/'Account totals data'!R29</f>
        <v>7.4626865671641784E-2</v>
      </c>
      <c r="S29" s="12">
        <f>'Successful authentications'!S29/'Account totals data'!S29</f>
        <v>0.1024390243902439</v>
      </c>
    </row>
    <row r="30" spans="1:19" x14ac:dyDescent="0.35">
      <c r="A30" s="1" t="s">
        <v>31</v>
      </c>
      <c r="B30" s="12">
        <f>'[1]Successful Authentications'!B30/'[1]Account totals data'!B30</f>
        <v>0.16326530612244897</v>
      </c>
      <c r="C30" s="12">
        <f>'[1]Successful Authentications'!C30/'[1]Account totals data'!C30</f>
        <v>0.16666666666666666</v>
      </c>
      <c r="D30" s="12">
        <f>'[1]Successful Authentications'!D30/'[1]Account totals data'!D30</f>
        <v>0.19298245614035087</v>
      </c>
      <c r="E30" s="12">
        <f>'[1]Successful Authentications'!E30/'[1]Account totals data'!E30</f>
        <v>0.17543859649122806</v>
      </c>
      <c r="F30" s="12">
        <f>'[1]Successful Authentications'!F30/'[1]Account totals data'!F30</f>
        <v>6.7796610169491525E-2</v>
      </c>
      <c r="G30" s="12">
        <f>'[1]Successful Authentications'!G30/'[1]Account totals data'!G30</f>
        <v>0.13559322033898305</v>
      </c>
      <c r="H30" s="12">
        <f>'[1]Successful Authentications'!H30/'[1]Account totals data'!H30</f>
        <v>0.125</v>
      </c>
      <c r="I30" s="12">
        <f>'[1]Successful Authentications'!I30/'[1]Account totals data'!I30</f>
        <v>0.11538461538461539</v>
      </c>
      <c r="J30" s="12">
        <f>'[1]Successful Authentications'!J30/'[1]Account totals data'!J30</f>
        <v>0.11764705882352941</v>
      </c>
      <c r="K30" s="12">
        <f>'[1]Successful Authentications'!K30/'[1]Account totals data'!K30</f>
        <v>0.1875</v>
      </c>
      <c r="L30" s="12">
        <f>'[1]Successful Authentications'!L30/'[1]Account totals data'!L30</f>
        <v>0.16666666666666666</v>
      </c>
      <c r="M30" s="12">
        <f>'[1]Successful Authentications'!M30/'[1]Account totals data'!M30</f>
        <v>0.17391304347826086</v>
      </c>
      <c r="N30" s="12">
        <f>'[1]Successful Authentications'!N30/'[1]Account totals data'!N30</f>
        <v>0.15217391304347827</v>
      </c>
      <c r="O30" s="12">
        <f>'[1]Successful Authentications'!O30/'[1]Account totals data'!O30</f>
        <v>7.8431372549019607E-2</v>
      </c>
      <c r="P30" s="12">
        <f>'[1]Successful Authentications'!P30/'[1]Account totals data'!P30</f>
        <v>9.8039215686274508E-2</v>
      </c>
      <c r="Q30" s="12">
        <f>'Successful authentications'!Q30/'Account totals data'!Q30</f>
        <v>0.11764705882352941</v>
      </c>
      <c r="R30" s="12">
        <f>'Successful authentications'!R30/'Account totals data'!R30</f>
        <v>0.1</v>
      </c>
      <c r="S30" s="12">
        <f>'Successful authentications'!S30/'Account totals data'!S30</f>
        <v>0.06</v>
      </c>
    </row>
    <row r="31" spans="1:19" x14ac:dyDescent="0.35">
      <c r="A31" s="1" t="s">
        <v>32</v>
      </c>
      <c r="B31" s="12">
        <f>'[1]Successful Authentications'!B31/'[1]Account totals data'!B31</f>
        <v>9.3333333333333338E-2</v>
      </c>
      <c r="C31" s="12">
        <f>'[1]Successful Authentications'!C31/'[1]Account totals data'!C31</f>
        <v>0.12162162162162163</v>
      </c>
      <c r="D31" s="12">
        <f>'[1]Successful Authentications'!D31/'[1]Account totals data'!D31</f>
        <v>0.14102564102564102</v>
      </c>
      <c r="E31" s="12">
        <f>'[1]Successful Authentications'!E31/'[1]Account totals data'!E31</f>
        <v>0.14473684210526316</v>
      </c>
      <c r="F31" s="12">
        <f>'[1]Successful Authentications'!F31/'[1]Account totals data'!F31</f>
        <v>0.11392405063291139</v>
      </c>
      <c r="G31" s="12">
        <f>'[1]Successful Authentications'!G31/'[1]Account totals data'!G31</f>
        <v>0.14814814814814814</v>
      </c>
      <c r="H31" s="12">
        <f>'[1]Successful Authentications'!H31/'[1]Account totals data'!H31</f>
        <v>0.11627906976744186</v>
      </c>
      <c r="I31" s="12">
        <f>'[1]Successful Authentications'!I31/'[1]Account totals data'!I31</f>
        <v>0.1348314606741573</v>
      </c>
      <c r="J31" s="12">
        <f>'[1]Successful Authentications'!J31/'[1]Account totals data'!J31</f>
        <v>0.3146067415730337</v>
      </c>
      <c r="K31" s="12">
        <f>'[1]Successful Authentications'!K31/'[1]Account totals data'!K31</f>
        <v>0.24468085106382978</v>
      </c>
      <c r="L31" s="12">
        <f>'[1]Successful Authentications'!L31/'[1]Account totals data'!L31</f>
        <v>0.20430107526881722</v>
      </c>
      <c r="M31" s="12">
        <f>'[1]Successful Authentications'!M31/'[1]Account totals data'!M31</f>
        <v>0.14893617021276595</v>
      </c>
      <c r="N31" s="12">
        <f>'[1]Successful Authentications'!N31/'[1]Account totals data'!N31</f>
        <v>0.13978494623655913</v>
      </c>
      <c r="O31" s="12">
        <f>'[1]Successful Authentications'!O31/'[1]Account totals data'!O31</f>
        <v>0.15463917525773196</v>
      </c>
      <c r="P31" s="12">
        <f>'[1]Successful Authentications'!P31/'[1]Account totals data'!P31</f>
        <v>0.15</v>
      </c>
      <c r="Q31" s="12">
        <f>'Successful authentications'!Q31/'Account totals data'!Q31</f>
        <v>0.17</v>
      </c>
      <c r="R31" s="12">
        <f>'Successful authentications'!R31/'Account totals data'!R31</f>
        <v>0.17647058823529413</v>
      </c>
      <c r="S31" s="12">
        <f>'Successful authentications'!S31/'Account totals data'!S31</f>
        <v>0.14563106796116504</v>
      </c>
    </row>
    <row r="32" spans="1:19" x14ac:dyDescent="0.35">
      <c r="A32" s="1" t="s">
        <v>33</v>
      </c>
      <c r="B32" s="12">
        <f>'[1]Successful Authentications'!B32/'[1]Account totals data'!B32</f>
        <v>5.6603773584905662E-2</v>
      </c>
      <c r="C32" s="12">
        <f>'[1]Successful Authentications'!C32/'[1]Account totals data'!C32</f>
        <v>0.06</v>
      </c>
      <c r="D32" s="12">
        <f>'[1]Successful Authentications'!D32/'[1]Account totals data'!D32</f>
        <v>2.0833333333333332E-2</v>
      </c>
      <c r="E32" s="12">
        <f>'[1]Successful Authentications'!E32/'[1]Account totals data'!E32</f>
        <v>2.1739130434782608E-2</v>
      </c>
      <c r="F32" s="12">
        <f>'[1]Successful Authentications'!F32/'[1]Account totals data'!F32</f>
        <v>4.2553191489361701E-2</v>
      </c>
      <c r="G32" s="12">
        <f>'[1]Successful Authentications'!G32/'[1]Account totals data'!G32</f>
        <v>0.13043478260869565</v>
      </c>
      <c r="H32" s="12">
        <f>'[1]Successful Authentications'!H32/'[1]Account totals data'!H32</f>
        <v>0.08</v>
      </c>
      <c r="I32" s="12">
        <f>'[1]Successful Authentications'!I32/'[1]Account totals data'!I32</f>
        <v>0.04</v>
      </c>
      <c r="J32" s="12">
        <f>'[1]Successful Authentications'!J32/'[1]Account totals data'!J32</f>
        <v>4.0816326530612242E-2</v>
      </c>
      <c r="K32" s="12">
        <f>'[1]Successful Authentications'!K32/'[1]Account totals data'!K32</f>
        <v>0.12244897959183673</v>
      </c>
      <c r="L32" s="12">
        <f>'[1]Successful Authentications'!L32/'[1]Account totals data'!L32</f>
        <v>0.06</v>
      </c>
      <c r="M32" s="12">
        <f>'[1]Successful Authentications'!M32/'[1]Account totals data'!M32</f>
        <v>8.3333333333333329E-2</v>
      </c>
      <c r="N32" s="12">
        <f>'[1]Successful Authentications'!N32/'[1]Account totals data'!N32</f>
        <v>4.2553191489361701E-2</v>
      </c>
      <c r="O32" s="12">
        <f>'[1]Successful Authentications'!O32/'[1]Account totals data'!O32</f>
        <v>0.10909090909090909</v>
      </c>
      <c r="P32" s="12">
        <f>'[1]Successful Authentications'!P32/'[1]Account totals data'!P32</f>
        <v>0.1206896551724138</v>
      </c>
      <c r="Q32" s="12">
        <f>'Successful authentications'!Q32/'Account totals data'!Q32</f>
        <v>8.6206896551724144E-2</v>
      </c>
      <c r="R32" s="12">
        <f>'Successful authentications'!R32/'Account totals data'!R32</f>
        <v>0.15686274509803921</v>
      </c>
      <c r="S32" s="12">
        <f>'Successful authentications'!S32/'Account totals data'!S32</f>
        <v>0.1111111111111111</v>
      </c>
    </row>
    <row r="33" spans="1:19" x14ac:dyDescent="0.35">
      <c r="A33" s="1" t="s">
        <v>34</v>
      </c>
      <c r="B33" s="12">
        <f>'[1]Successful Authentications'!B33/'[1]Account totals data'!B33</f>
        <v>9.3240093240093247E-2</v>
      </c>
      <c r="C33" s="12">
        <f>'[1]Successful Authentications'!C33/'[1]Account totals data'!C33</f>
        <v>0.11001642036124795</v>
      </c>
      <c r="D33" s="12">
        <f>'[1]Successful Authentications'!D33/'[1]Account totals data'!D33</f>
        <v>0.1037037037037037</v>
      </c>
      <c r="E33" s="12">
        <f>'[1]Successful Authentications'!E33/'[1]Account totals data'!E33</f>
        <v>8.026208026208026E-2</v>
      </c>
      <c r="F33" s="12">
        <f>'[1]Successful Authentications'!F33/'[1]Account totals data'!F33</f>
        <v>0.11233108108108109</v>
      </c>
      <c r="G33" s="12">
        <f>'[1]Successful Authentications'!G33/'[1]Account totals data'!G33</f>
        <v>9.6000000000000002E-2</v>
      </c>
      <c r="H33" s="12">
        <f>'[1]Successful Authentications'!H33/'[1]Account totals data'!H33</f>
        <v>0.10746812386156648</v>
      </c>
      <c r="I33" s="12">
        <f>'[1]Successful Authentications'!I33/'[1]Account totals data'!I33</f>
        <v>0.1167420814479638</v>
      </c>
      <c r="J33" s="12">
        <f>'[1]Successful Authentications'!J33/'[1]Account totals data'!J33</f>
        <v>0.13746630727762804</v>
      </c>
      <c r="K33" s="12">
        <f>'[1]Successful Authentications'!K33/'[1]Account totals data'!K33</f>
        <v>0.15112262521588946</v>
      </c>
      <c r="L33" s="12">
        <f>'[1]Successful Authentications'!L33/'[1]Account totals data'!L33</f>
        <v>0.19596299411269974</v>
      </c>
      <c r="M33" s="12">
        <f>'[1]Successful Authentications'!M33/'[1]Account totals data'!M33</f>
        <v>0.16136539953452289</v>
      </c>
      <c r="N33" s="12">
        <f>'[1]Successful Authentications'!N33/'[1]Account totals data'!N33</f>
        <v>0.15552325581395349</v>
      </c>
      <c r="O33" s="12">
        <f>'[1]Successful Authentications'!O33/'[1]Account totals data'!O33</f>
        <v>0.14917127071823205</v>
      </c>
      <c r="P33" s="12">
        <f>'[1]Successful Authentications'!P33/'[1]Account totals data'!P33</f>
        <v>0.1140893470790378</v>
      </c>
      <c r="Q33" s="12">
        <f>'Successful authentications'!Q33/'Account totals data'!Q33</f>
        <v>0.11821305841924398</v>
      </c>
      <c r="R33" s="12">
        <f>'Successful authentications'!R33/'Account totals data'!R33</f>
        <v>9.3214530500342702E-2</v>
      </c>
      <c r="S33" s="12">
        <f>'Successful authentications'!S33/'Account totals data'!S33</f>
        <v>0.10183299389002037</v>
      </c>
    </row>
    <row r="34" spans="1:19" x14ac:dyDescent="0.35">
      <c r="A34" s="1" t="s">
        <v>35</v>
      </c>
      <c r="B34" s="12">
        <f>'[1]Successful Authentications'!B34/'[1]Account totals data'!B34</f>
        <v>5.9445178335535004E-2</v>
      </c>
      <c r="C34" s="12">
        <f>'[1]Successful Authentications'!C34/'[1]Account totals data'!C34</f>
        <v>6.1141304347826088E-2</v>
      </c>
      <c r="D34" s="12">
        <f>'[1]Successful Authentications'!D34/'[1]Account totals data'!D34</f>
        <v>6.4952638700947224E-2</v>
      </c>
      <c r="E34" s="12">
        <f>'[1]Successful Authentications'!E34/'[1]Account totals data'!E34</f>
        <v>6.0565275908479141E-2</v>
      </c>
      <c r="F34" s="12">
        <f>'[1]Successful Authentications'!F34/'[1]Account totals data'!F34</f>
        <v>6.8364611260053623E-2</v>
      </c>
      <c r="G34" s="12">
        <f>'[1]Successful Authentications'!G34/'[1]Account totals data'!G34</f>
        <v>6.49867374005305E-2</v>
      </c>
      <c r="H34" s="12">
        <f>'[1]Successful Authentications'!H34/'[1]Account totals data'!H34</f>
        <v>6.7017082785808146E-2</v>
      </c>
      <c r="I34" s="12">
        <f>'[1]Successful Authentications'!I34/'[1]Account totals data'!I34</f>
        <v>5.9288537549407112E-2</v>
      </c>
      <c r="J34" s="12">
        <f>'[1]Successful Authentications'!J34/'[1]Account totals data'!J34</f>
        <v>6.5573770491803282E-2</v>
      </c>
      <c r="K34" s="12">
        <f>'[1]Successful Authentications'!K34/'[1]Account totals data'!K34</f>
        <v>9.9050203527815461E-2</v>
      </c>
      <c r="L34" s="12">
        <f>'[1]Successful Authentications'!L34/'[1]Account totals data'!L34</f>
        <v>7.4315514993481088E-2</v>
      </c>
      <c r="M34" s="12">
        <f>'[1]Successful Authentications'!M34/'[1]Account totals data'!M34</f>
        <v>9.1503267973856203E-2</v>
      </c>
      <c r="N34" s="12">
        <f>'[1]Successful Authentications'!N34/'[1]Account totals data'!N34</f>
        <v>7.2538860103626937E-2</v>
      </c>
      <c r="O34" s="12">
        <f>'[1]Successful Authentications'!O34/'[1]Account totals data'!O34</f>
        <v>7.1156289707750953E-2</v>
      </c>
      <c r="P34" s="12">
        <f>'[1]Successful Authentications'!P34/'[1]Account totals data'!P34</f>
        <v>6.8354430379746839E-2</v>
      </c>
      <c r="Q34" s="12">
        <f>'Successful authentications'!Q34/'Account totals data'!Q34</f>
        <v>6.8354430379746839E-2</v>
      </c>
      <c r="R34" s="12">
        <f>'Successful authentications'!R34/'Account totals data'!R34</f>
        <v>6.1381074168797956E-2</v>
      </c>
      <c r="S34" s="12">
        <f>'Successful authentications'!S34/'Account totals data'!S34</f>
        <v>6.2340966921119595E-2</v>
      </c>
    </row>
    <row r="35" spans="1:19" x14ac:dyDescent="0.35">
      <c r="A35" s="1" t="s">
        <v>36</v>
      </c>
      <c r="B35" s="12">
        <f>'[1]Successful Authentications'!B35/'[1]Account totals data'!B35</f>
        <v>0.16961451247165532</v>
      </c>
      <c r="C35" s="12">
        <f>'[1]Successful Authentications'!C35/'[1]Account totals data'!C35</f>
        <v>0.14772204325816843</v>
      </c>
      <c r="D35" s="12">
        <f>'[1]Successful Authentications'!D35/'[1]Account totals data'!D35</f>
        <v>0.1752136752136752</v>
      </c>
      <c r="E35" s="12">
        <f>'[1]Successful Authentications'!E35/'[1]Account totals data'!E35</f>
        <v>0.16958808063102543</v>
      </c>
      <c r="F35" s="12">
        <f>'[1]Successful Authentications'!F35/'[1]Account totals data'!F35</f>
        <v>0.13802083333333334</v>
      </c>
      <c r="G35" s="12">
        <f>'[1]Successful Authentications'!G35/'[1]Account totals data'!G35</f>
        <v>0.15274772825616617</v>
      </c>
      <c r="H35" s="12">
        <f>'[1]Successful Authentications'!H35/'[1]Account totals data'!H35</f>
        <v>0.16076294277929154</v>
      </c>
      <c r="I35" s="12">
        <f>'[1]Successful Authentications'!I35/'[1]Account totals data'!I35</f>
        <v>0.17995110024449879</v>
      </c>
      <c r="J35" s="12">
        <f>'[1]Successful Authentications'!J35/'[1]Account totals data'!J35</f>
        <v>0.13479780329505742</v>
      </c>
      <c r="K35" s="12">
        <f>'[1]Successful Authentications'!K35/'[1]Account totals data'!K35</f>
        <v>0.1526639344262295</v>
      </c>
      <c r="L35" s="12">
        <f>'[1]Successful Authentications'!L35/'[1]Account totals data'!L35</f>
        <v>0.16485788113695091</v>
      </c>
      <c r="M35" s="12">
        <f>'[1]Successful Authentications'!M35/'[1]Account totals data'!M35</f>
        <v>0.16803278688524589</v>
      </c>
      <c r="N35" s="12">
        <f>'[1]Successful Authentications'!N35/'[1]Account totals data'!N35</f>
        <v>0.14454732510288065</v>
      </c>
      <c r="O35" s="12">
        <f>'[1]Successful Authentications'!O35/'[1]Account totals data'!O35</f>
        <v>0.14734561213434452</v>
      </c>
      <c r="P35" s="12">
        <f>'[1]Successful Authentications'!P35/'[1]Account totals data'!P35</f>
        <v>0.16459794927145169</v>
      </c>
      <c r="Q35" s="12">
        <f>'Successful authentications'!Q35/'Account totals data'!Q35</f>
        <v>0.13383702104695089</v>
      </c>
      <c r="R35" s="12">
        <f>'Successful authentications'!R35/'Account totals data'!R35</f>
        <v>0.16753653444676408</v>
      </c>
      <c r="S35" s="12">
        <f>'Successful authentications'!S35/'Account totals data'!S35</f>
        <v>0.12679045092838195</v>
      </c>
    </row>
    <row r="36" spans="1:19" x14ac:dyDescent="0.35">
      <c r="A36" s="1" t="s">
        <v>37</v>
      </c>
      <c r="B36" s="12">
        <f>'[1]Successful Authentications'!B36/'[1]Account totals data'!B36</f>
        <v>6.6420664206642069E-2</v>
      </c>
      <c r="C36" s="12">
        <f>'[1]Successful Authentications'!C36/'[1]Account totals data'!C36</f>
        <v>5.514705882352941E-2</v>
      </c>
      <c r="D36" s="12">
        <f>'[1]Successful Authentications'!D36/'[1]Account totals data'!D36</f>
        <v>8.8888888888888892E-2</v>
      </c>
      <c r="E36" s="12">
        <f>'[1]Successful Authentications'!E36/'[1]Account totals data'!E36</f>
        <v>0.11070110701107011</v>
      </c>
      <c r="F36" s="12">
        <f>'[1]Successful Authentications'!F36/'[1]Account totals data'!F36</f>
        <v>0.11895910780669144</v>
      </c>
      <c r="G36" s="12">
        <f>'[1]Successful Authentications'!G36/'[1]Account totals data'!G36</f>
        <v>0.11594202898550725</v>
      </c>
      <c r="H36" s="12">
        <f>'[1]Successful Authentications'!H36/'[1]Account totals data'!H36</f>
        <v>0.10408921933085502</v>
      </c>
      <c r="I36" s="12">
        <f>'[1]Successful Authentications'!I36/'[1]Account totals data'!I36</f>
        <v>0.10646387832699619</v>
      </c>
      <c r="J36" s="12">
        <f>'[1]Successful Authentications'!J36/'[1]Account totals data'!J36</f>
        <v>8.8983050847457626E-2</v>
      </c>
      <c r="K36" s="12">
        <f>'[1]Successful Authentications'!K36/'[1]Account totals data'!K36</f>
        <v>0.1206896551724138</v>
      </c>
      <c r="L36" s="12">
        <f>'[1]Successful Authentications'!L36/'[1]Account totals data'!L36</f>
        <v>8.0357142857142863E-2</v>
      </c>
      <c r="M36" s="12">
        <f>'[1]Successful Authentications'!M36/'[1]Account totals data'!M36</f>
        <v>0.15111111111111111</v>
      </c>
      <c r="N36" s="12">
        <f>'[1]Successful Authentications'!N36/'[1]Account totals data'!N36</f>
        <v>0.13043478260869565</v>
      </c>
      <c r="O36" s="12">
        <f>'[1]Successful Authentications'!O36/'[1]Account totals data'!O36</f>
        <v>0.14285714285714285</v>
      </c>
      <c r="P36" s="12">
        <f>'[1]Successful Authentications'!P36/'[1]Account totals data'!P36</f>
        <v>0.10548523206751055</v>
      </c>
      <c r="Q36" s="12">
        <f>'Successful authentications'!Q36/'Account totals data'!Q36</f>
        <v>8.8607594936708861E-2</v>
      </c>
      <c r="R36" s="12">
        <f>'Successful authentications'!R36/'Account totals data'!R36</f>
        <v>0.17372881355932204</v>
      </c>
      <c r="S36" s="12">
        <f>'Successful authentications'!S36/'Account totals data'!S36</f>
        <v>0.15611814345991562</v>
      </c>
    </row>
    <row r="37" spans="1:19" x14ac:dyDescent="0.35">
      <c r="A37" s="1" t="s">
        <v>38</v>
      </c>
      <c r="B37" s="12">
        <f>'[1]Successful Authentications'!B37/'[1]Account totals data'!B37</f>
        <v>0.15724815724815724</v>
      </c>
      <c r="C37" s="12">
        <f>'[1]Successful Authentications'!C37/'[1]Account totals data'!C37</f>
        <v>0.16313823163138233</v>
      </c>
      <c r="D37" s="12">
        <f>'[1]Successful Authentications'!D37/'[1]Account totals data'!D37</f>
        <v>0.12609238451935081</v>
      </c>
      <c r="E37" s="12">
        <f>'[1]Successful Authentications'!E37/'[1]Account totals data'!E37</f>
        <v>0.13857677902621723</v>
      </c>
      <c r="F37" s="12">
        <f>'[1]Successful Authentications'!F37/'[1]Account totals data'!F37</f>
        <v>0.10314465408805032</v>
      </c>
      <c r="G37" s="12">
        <f>'[1]Successful Authentications'!G37/'[1]Account totals data'!G37</f>
        <v>0.1424968474148802</v>
      </c>
      <c r="H37" s="12">
        <f>'[1]Successful Authentications'!H37/'[1]Account totals data'!H37</f>
        <v>0.1414267834793492</v>
      </c>
      <c r="I37" s="12">
        <f>'[1]Successful Authentications'!I37/'[1]Account totals data'!I37</f>
        <v>0.1411042944785276</v>
      </c>
      <c r="J37" s="12">
        <f>'[1]Successful Authentications'!J37/'[1]Account totals data'!J37</f>
        <v>0.12394705174488568</v>
      </c>
      <c r="K37" s="12">
        <f>'[1]Successful Authentications'!K37/'[1]Account totals data'!K37</f>
        <v>0.15137067938021453</v>
      </c>
      <c r="L37" s="12">
        <f>'[1]Successful Authentications'!L37/'[1]Account totals data'!L37</f>
        <v>0.14622641509433962</v>
      </c>
      <c r="M37" s="12">
        <f>'[1]Successful Authentications'!M37/'[1]Account totals data'!M37</f>
        <v>0.14712643678160919</v>
      </c>
      <c r="N37" s="12">
        <f>'[1]Successful Authentications'!N37/'[1]Account totals data'!N37</f>
        <v>0.15165336374002281</v>
      </c>
      <c r="O37" s="12">
        <f>'[1]Successful Authentications'!O37/'[1]Account totals data'!O37</f>
        <v>0.13146067415730336</v>
      </c>
      <c r="P37" s="12">
        <f>'[1]Successful Authentications'!P37/'[1]Account totals data'!P37</f>
        <v>0.12074643249176729</v>
      </c>
      <c r="Q37" s="12">
        <f>'Successful authentications'!Q37/'Account totals data'!Q37</f>
        <v>0.10428100987925357</v>
      </c>
      <c r="R37" s="12">
        <f>'Successful authentications'!R37/'Account totals data'!R37</f>
        <v>0.11388286334056399</v>
      </c>
      <c r="S37" s="12">
        <f>'Successful authentications'!S37/'Account totals data'!S37</f>
        <v>9.2134831460674152E-2</v>
      </c>
    </row>
    <row r="38" spans="1:19" x14ac:dyDescent="0.35">
      <c r="A38" s="1" t="s">
        <v>110</v>
      </c>
      <c r="B38" s="12">
        <f>'[1]Successful Authentications'!B38/'[1]Account totals data'!B38</f>
        <v>0.18181818181818182</v>
      </c>
      <c r="C38" s="12">
        <f>'[1]Successful Authentications'!C38/'[1]Account totals data'!C38</f>
        <v>8.8235294117647065E-2</v>
      </c>
      <c r="D38" s="12">
        <f>'[1]Successful Authentications'!D38/'[1]Account totals data'!D38</f>
        <v>5.5555555555555552E-2</v>
      </c>
      <c r="E38" s="12">
        <f>'[1]Successful Authentications'!E38/'[1]Account totals data'!E38</f>
        <v>5.8823529411764705E-2</v>
      </c>
      <c r="F38" s="12">
        <f>'[1]Successful Authentications'!F38/'[1]Account totals data'!F38</f>
        <v>0</v>
      </c>
      <c r="G38" s="12">
        <f>'[1]Successful Authentications'!G38/'[1]Account totals data'!G38</f>
        <v>0</v>
      </c>
      <c r="H38" s="12">
        <f>'[1]Successful Authentications'!H38/'[1]Account totals data'!H38</f>
        <v>3.5714285714285712E-2</v>
      </c>
      <c r="I38" s="12">
        <f>'[1]Successful Authentications'!I38/'[1]Account totals data'!I38</f>
        <v>0.14285714285714285</v>
      </c>
      <c r="J38" s="12">
        <f>'[1]Successful Authentications'!J38/'[1]Account totals data'!J38</f>
        <v>3.7037037037037035E-2</v>
      </c>
      <c r="K38" s="12">
        <f>'[1]Successful Authentications'!K38/'[1]Account totals data'!K38</f>
        <v>0.14814814814814814</v>
      </c>
      <c r="L38" s="12">
        <f>'[1]Successful Authentications'!L38/'[1]Account totals data'!L38</f>
        <v>0.14814814814814814</v>
      </c>
      <c r="M38" s="12">
        <f>'[1]Successful Authentications'!M38/'[1]Account totals data'!M38</f>
        <v>0.10344827586206896</v>
      </c>
      <c r="N38" s="12">
        <f>'[1]Successful Authentications'!N38/'[1]Account totals data'!N38</f>
        <v>0.17241379310344829</v>
      </c>
      <c r="O38" s="12">
        <f>'[1]Successful Authentications'!O38/'[1]Account totals data'!O38</f>
        <v>0.21276595744680851</v>
      </c>
      <c r="P38" s="12">
        <f>'[1]Successful Authentications'!P38/'[1]Account totals data'!P38</f>
        <v>0.14285714285714285</v>
      </c>
      <c r="Q38" s="12">
        <f>'Successful authentications'!Q38/'Account totals data'!Q38</f>
        <v>0.18367346938775511</v>
      </c>
      <c r="R38" s="12">
        <f>'Successful authentications'!R38/'Account totals data'!R38</f>
        <v>0.11320754716981132</v>
      </c>
      <c r="S38" s="12">
        <f>'Successful authentications'!S38/'Account totals data'!S38</f>
        <v>0.11764705882352941</v>
      </c>
    </row>
    <row r="39" spans="1:19" x14ac:dyDescent="0.35">
      <c r="A39" s="1" t="s">
        <v>40</v>
      </c>
      <c r="B39" s="12">
        <f>'[1]Successful Authentications'!B39/'[1]Account totals data'!B39</f>
        <v>0.10097887686759402</v>
      </c>
      <c r="C39" s="12">
        <f>'[1]Successful Authentications'!C39/'[1]Account totals data'!C39</f>
        <v>0.10110005238344683</v>
      </c>
      <c r="D39" s="12">
        <f>'[1]Successful Authentications'!D39/'[1]Account totals data'!D39</f>
        <v>8.8424437299035374E-2</v>
      </c>
      <c r="E39" s="12">
        <f>'[1]Successful Authentications'!E39/'[1]Account totals data'!E39</f>
        <v>9.94535519125683E-2</v>
      </c>
      <c r="F39" s="12">
        <f>'[1]Successful Authentications'!F39/'[1]Account totals data'!F39</f>
        <v>8.756274400446179E-2</v>
      </c>
      <c r="G39" s="12">
        <f>'[1]Successful Authentications'!G39/'[1]Account totals data'!G39</f>
        <v>0.10679611650485436</v>
      </c>
      <c r="H39" s="12">
        <f>'[1]Successful Authentications'!H39/'[1]Account totals data'!H39</f>
        <v>0.10971428571428571</v>
      </c>
      <c r="I39" s="12">
        <f>'[1]Successful Authentications'!I39/'[1]Account totals data'!I39</f>
        <v>0.10408042578356003</v>
      </c>
      <c r="J39" s="12">
        <f>'[1]Successful Authentications'!J39/'[1]Account totals data'!J39</f>
        <v>9.9312929419113058E-2</v>
      </c>
      <c r="K39" s="12">
        <f>'[1]Successful Authentications'!K39/'[1]Account totals data'!K39</f>
        <v>0.11895424836601307</v>
      </c>
      <c r="L39" s="12">
        <f>'[1]Successful Authentications'!L39/'[1]Account totals data'!L39</f>
        <v>0.13567174056915951</v>
      </c>
      <c r="M39" s="12">
        <f>'[1]Successful Authentications'!M39/'[1]Account totals data'!M39</f>
        <v>0.13563829787234041</v>
      </c>
      <c r="N39" s="12">
        <f>'[1]Successful Authentications'!N39/'[1]Account totals data'!N39</f>
        <v>0.10935441370223979</v>
      </c>
      <c r="O39" s="12">
        <f>'[1]Successful Authentications'!O39/'[1]Account totals data'!O39</f>
        <v>0.13310810810810811</v>
      </c>
      <c r="P39" s="12">
        <f>'[1]Successful Authentications'!P39/'[1]Account totals data'!P39</f>
        <v>0.12190082644628099</v>
      </c>
      <c r="Q39" s="12">
        <f>'Successful authentications'!Q39/'Account totals data'!Q39</f>
        <v>0.11501377410468319</v>
      </c>
      <c r="R39" s="12">
        <f>'Successful authentications'!R39/'Account totals data'!R39</f>
        <v>0.12233676975945017</v>
      </c>
      <c r="S39" s="12">
        <f>'Successful authentications'!S39/'Account totals data'!S39</f>
        <v>0.1514736120630569</v>
      </c>
    </row>
    <row r="40" spans="1:19" x14ac:dyDescent="0.35">
      <c r="A40" s="1" t="s">
        <v>41</v>
      </c>
      <c r="B40" s="12">
        <f>'[1]Successful Authentications'!B40/'[1]Account totals data'!B40</f>
        <v>0.14893617021276595</v>
      </c>
      <c r="C40" s="12">
        <f>'[1]Successful Authentications'!C40/'[1]Account totals data'!C40</f>
        <v>0.15789473684210525</v>
      </c>
      <c r="D40" s="12">
        <f>'[1]Successful Authentications'!D40/'[1]Account totals data'!D40</f>
        <v>0.14822134387351779</v>
      </c>
      <c r="E40" s="12">
        <f>'[1]Successful Authentications'!E40/'[1]Account totals data'!E40</f>
        <v>0.14566929133858267</v>
      </c>
      <c r="F40" s="12">
        <f>'[1]Successful Authentications'!F40/'[1]Account totals data'!F40</f>
        <v>0.1541501976284585</v>
      </c>
      <c r="G40" s="12">
        <f>'[1]Successful Authentications'!G40/'[1]Account totals data'!G40</f>
        <v>0.14792899408284024</v>
      </c>
      <c r="H40" s="12">
        <f>'[1]Successful Authentications'!H40/'[1]Account totals data'!H40</f>
        <v>0.15247524752475247</v>
      </c>
      <c r="I40" s="12">
        <f>'[1]Successful Authentications'!I40/'[1]Account totals data'!I40</f>
        <v>0.15060240963855423</v>
      </c>
      <c r="J40" s="12">
        <f>'[1]Successful Authentications'!J40/'[1]Account totals data'!J40</f>
        <v>0.13293650793650794</v>
      </c>
      <c r="K40" s="12">
        <f>'[1]Successful Authentications'!K40/'[1]Account totals data'!K40</f>
        <v>0.20440881763527055</v>
      </c>
      <c r="L40" s="12">
        <f>'[1]Successful Authentications'!L40/'[1]Account totals data'!L40</f>
        <v>0.15506958250497019</v>
      </c>
      <c r="M40" s="12">
        <f>'[1]Successful Authentications'!M40/'[1]Account totals data'!M40</f>
        <v>0.17979797979797979</v>
      </c>
      <c r="N40" s="12">
        <f>'[1]Successful Authentications'!N40/'[1]Account totals data'!N40</f>
        <v>0.15353535353535352</v>
      </c>
      <c r="O40" s="12">
        <f>'[1]Successful Authentications'!O40/'[1]Account totals data'!O40</f>
        <v>0.15277777777777779</v>
      </c>
      <c r="P40" s="12">
        <f>'[1]Successful Authentications'!P40/'[1]Account totals data'!P40</f>
        <v>0.16096579476861167</v>
      </c>
      <c r="Q40" s="12">
        <f>'Successful authentications'!Q40/'Account totals data'!Q40</f>
        <v>0.14486921529175051</v>
      </c>
      <c r="R40" s="12">
        <f>'Successful authentications'!R40/'Account totals data'!R40</f>
        <v>0.16326530612244897</v>
      </c>
      <c r="S40" s="12">
        <f>'Successful authentications'!S40/'Account totals data'!S40</f>
        <v>0.15090543259557343</v>
      </c>
    </row>
    <row r="41" spans="1:19" x14ac:dyDescent="0.35">
      <c r="A41" s="1" t="s">
        <v>42</v>
      </c>
      <c r="B41" s="12">
        <f>'[1]Successful Authentications'!B41/'[1]Account totals data'!B41</f>
        <v>0.1424</v>
      </c>
      <c r="C41" s="12">
        <f>'[1]Successful Authentications'!C41/'[1]Account totals data'!C41</f>
        <v>0.11935483870967742</v>
      </c>
      <c r="D41" s="12">
        <f>'[1]Successful Authentications'!D41/'[1]Account totals data'!D41</f>
        <v>0.14761904761904762</v>
      </c>
      <c r="E41" s="12">
        <f>'[1]Successful Authentications'!E41/'[1]Account totals data'!E41</f>
        <v>0.15781249999999999</v>
      </c>
      <c r="F41" s="12">
        <f>'[1]Successful Authentications'!F41/'[1]Account totals data'!F41</f>
        <v>9.0236686390532547E-2</v>
      </c>
      <c r="G41" s="12">
        <f>'[1]Successful Authentications'!G41/'[1]Account totals data'!G41</f>
        <v>9.8693759071117562E-2</v>
      </c>
      <c r="H41" s="12">
        <f>'[1]Successful Authentications'!H41/'[1]Account totals data'!H41</f>
        <v>0.15285714285714286</v>
      </c>
      <c r="I41" s="12">
        <f>'[1]Successful Authentications'!I41/'[1]Account totals data'!I41</f>
        <v>9.8118279569892469E-2</v>
      </c>
      <c r="J41" s="12">
        <f>'[1]Successful Authentications'!J41/'[1]Account totals data'!J41</f>
        <v>8.0368906455862976E-2</v>
      </c>
      <c r="K41" s="12">
        <f>'[1]Successful Authentications'!K41/'[1]Account totals data'!K41</f>
        <v>8.3224967490247076E-2</v>
      </c>
      <c r="L41" s="12">
        <f>'[1]Successful Authentications'!L41/'[1]Account totals data'!L41</f>
        <v>7.9589216944801033E-2</v>
      </c>
      <c r="M41" s="12">
        <f>'[1]Successful Authentications'!M41/'[1]Account totals data'!M41</f>
        <v>0.11040609137055837</v>
      </c>
      <c r="N41" s="12">
        <f>'[1]Successful Authentications'!N41/'[1]Account totals data'!N41</f>
        <v>0.11931119311193111</v>
      </c>
      <c r="O41" s="12">
        <f>'[1]Successful Authentications'!O41/'[1]Account totals data'!O41</f>
        <v>0.11948955916473318</v>
      </c>
      <c r="P41" s="12">
        <f>'[1]Successful Authentications'!P41/'[1]Account totals data'!P41</f>
        <v>8.9017341040462425E-2</v>
      </c>
      <c r="Q41" s="12">
        <f>'Successful authentications'!Q41/'Account totals data'!Q41</f>
        <v>9.2485549132947972E-2</v>
      </c>
      <c r="R41" s="12">
        <f>'Successful authentications'!R41/'Account totals data'!R41</f>
        <v>8.0552359033371698E-2</v>
      </c>
      <c r="S41" s="12">
        <f>'Successful authentications'!S41/'Account totals data'!S41</f>
        <v>7.9953650057937434E-2</v>
      </c>
    </row>
    <row r="42" spans="1:19" x14ac:dyDescent="0.35">
      <c r="A42" s="1" t="s">
        <v>43</v>
      </c>
      <c r="B42" s="12">
        <f>'[1]Successful Authentications'!B42/'[1]Account totals data'!B42</f>
        <v>0.10115266996000941</v>
      </c>
      <c r="C42" s="12">
        <f>'[1]Successful Authentications'!C42/'[1]Account totals data'!C42</f>
        <v>9.8952270081490101E-2</v>
      </c>
      <c r="D42" s="12">
        <f>'[1]Successful Authentications'!D42/'[1]Account totals data'!D42</f>
        <v>8.8607594936708861E-2</v>
      </c>
      <c r="E42" s="12">
        <f>'[1]Successful Authentications'!E42/'[1]Account totals data'!E42</f>
        <v>9.7666971637694416E-2</v>
      </c>
      <c r="F42" s="12">
        <f>'[1]Successful Authentications'!F42/'[1]Account totals data'!F42</f>
        <v>0.11376146788990826</v>
      </c>
      <c r="G42" s="12">
        <f>'[1]Successful Authentications'!G42/'[1]Account totals data'!G42</f>
        <v>0.10329920364050058</v>
      </c>
      <c r="H42" s="12">
        <f>'[1]Successful Authentications'!H42/'[1]Account totals data'!H42</f>
        <v>0.11008762075937992</v>
      </c>
      <c r="I42" s="12">
        <f>'[1]Successful Authentications'!I42/'[1]Account totals data'!I42</f>
        <v>0.10443747198565666</v>
      </c>
      <c r="J42" s="12">
        <f>'[1]Successful Authentications'!J42/'[1]Account totals data'!J42</f>
        <v>9.8938332956855654E-2</v>
      </c>
      <c r="K42" s="12">
        <f>'[1]Successful Authentications'!K42/'[1]Account totals data'!K42</f>
        <v>0.1185824625170377</v>
      </c>
      <c r="L42" s="12">
        <f>'[1]Successful Authentications'!L42/'[1]Account totals data'!L42</f>
        <v>0.11284486657620986</v>
      </c>
      <c r="M42" s="12">
        <f>'[1]Successful Authentications'!M42/'[1]Account totals data'!M42</f>
        <v>0.11755450663070353</v>
      </c>
      <c r="N42" s="12">
        <f>'[1]Successful Authentications'!N42/'[1]Account totals data'!N42</f>
        <v>0.10879218472468917</v>
      </c>
      <c r="O42" s="12">
        <f>'[1]Successful Authentications'!O42/'[1]Account totals data'!O42</f>
        <v>0.10696132596685083</v>
      </c>
      <c r="P42" s="12">
        <f>'[1]Successful Authentications'!P42/'[1]Account totals data'!P42</f>
        <v>8.9922480620155038E-2</v>
      </c>
      <c r="Q42" s="12">
        <f>'Successful authentications'!Q42/'Account totals data'!Q42</f>
        <v>9.1915836101882614E-2</v>
      </c>
      <c r="R42" s="12">
        <f>'Successful authentications'!R42/'Account totals data'!R42</f>
        <v>0.10776829815895823</v>
      </c>
      <c r="S42" s="12">
        <f>'Successful authentications'!S42/'Account totals data'!S42</f>
        <v>9.696969696969697E-2</v>
      </c>
    </row>
    <row r="43" spans="1:19" x14ac:dyDescent="0.35">
      <c r="A43" s="1" t="s">
        <v>44</v>
      </c>
      <c r="B43" s="12">
        <f>'[1]Successful Authentications'!B43/'[1]Account totals data'!B43</f>
        <v>9.106830122591944E-2</v>
      </c>
      <c r="C43" s="12">
        <f>'[1]Successful Authentications'!C43/'[1]Account totals data'!C43</f>
        <v>0.08</v>
      </c>
      <c r="D43" s="12">
        <f>'[1]Successful Authentications'!D43/'[1]Account totals data'!D43</f>
        <v>6.5292096219931275E-2</v>
      </c>
      <c r="E43" s="12">
        <f>'[1]Successful Authentications'!E43/'[1]Account totals data'!E43</f>
        <v>5.9829059829059832E-2</v>
      </c>
      <c r="F43" s="12">
        <f>'[1]Successful Authentications'!F43/'[1]Account totals data'!F43</f>
        <v>5.8119658119658121E-2</v>
      </c>
      <c r="G43" s="12">
        <f>'[1]Successful Authentications'!G43/'[1]Account totals data'!G43</f>
        <v>6.6439522998296419E-2</v>
      </c>
      <c r="H43" s="12">
        <f>'[1]Successful Authentications'!H43/'[1]Account totals data'!H43</f>
        <v>6.0504201680672269E-2</v>
      </c>
      <c r="I43" s="12">
        <f>'[1]Successful Authentications'!I43/'[1]Account totals data'!I43</f>
        <v>7.5376884422110546E-2</v>
      </c>
      <c r="J43" s="12">
        <f>'[1]Successful Authentications'!J43/'[1]Account totals data'!J43</f>
        <v>6.5495207667731634E-2</v>
      </c>
      <c r="K43" s="12">
        <f>'[1]Successful Authentications'!K43/'[1]Account totals data'!K43</f>
        <v>9.3558282208588958E-2</v>
      </c>
      <c r="L43" s="12">
        <f>'[1]Successful Authentications'!L43/'[1]Account totals data'!L43</f>
        <v>6.5217391304347824E-2</v>
      </c>
      <c r="M43" s="12">
        <f>'[1]Successful Authentications'!M43/'[1]Account totals data'!M43</f>
        <v>8.7581699346405223E-2</v>
      </c>
      <c r="N43" s="12">
        <f>'[1]Successful Authentications'!N43/'[1]Account totals data'!N43</f>
        <v>6.734434561626429E-2</v>
      </c>
      <c r="O43" s="12">
        <f>'[1]Successful Authentications'!O43/'[1]Account totals data'!O43</f>
        <v>5.3349875930521089E-2</v>
      </c>
      <c r="P43" s="12">
        <f>'[1]Successful Authentications'!P43/'[1]Account totals data'!P43</f>
        <v>6.1804697156983932E-2</v>
      </c>
      <c r="Q43" s="12">
        <f>'Successful authentications'!Q43/'Account totals data'!Q43</f>
        <v>5.5624227441285541E-2</v>
      </c>
      <c r="R43" s="12">
        <f>'Successful authentications'!R43/'Account totals data'!R43</f>
        <v>4.9555273189326558E-2</v>
      </c>
      <c r="S43" s="12">
        <f>'Successful authentications'!S43/'Account totals data'!S43</f>
        <v>6.7003792667509485E-2</v>
      </c>
    </row>
    <row r="44" spans="1:19" x14ac:dyDescent="0.35">
      <c r="A44" s="1" t="s">
        <v>45</v>
      </c>
      <c r="B44" s="12">
        <f>'[1]Successful Authentications'!B44/'[1]Account totals data'!B44</f>
        <v>0.17099697885196374</v>
      </c>
      <c r="C44" s="12">
        <f>'[1]Successful Authentications'!C44/'[1]Account totals data'!C44</f>
        <v>0.16887019230769232</v>
      </c>
      <c r="D44" s="12">
        <f>'[1]Successful Authentications'!D44/'[1]Account totals data'!D44</f>
        <v>0.14757048590281943</v>
      </c>
      <c r="E44" s="12">
        <f>'[1]Successful Authentications'!E44/'[1]Account totals data'!E44</f>
        <v>0.15064298836497245</v>
      </c>
      <c r="F44" s="12">
        <f>'[1]Successful Authentications'!F44/'[1]Account totals data'!F44</f>
        <v>0.13831089351285189</v>
      </c>
      <c r="G44" s="12">
        <f>'[1]Successful Authentications'!G44/'[1]Account totals data'!G44</f>
        <v>0.15263476680799515</v>
      </c>
      <c r="H44" s="12">
        <f>'[1]Successful Authentications'!H44/'[1]Account totals data'!H44</f>
        <v>0.16474863718958208</v>
      </c>
      <c r="I44" s="12">
        <f>'[1]Successful Authentications'!I44/'[1]Account totals data'!I44</f>
        <v>0.17356881851400729</v>
      </c>
      <c r="J44" s="12">
        <f>'[1]Successful Authentications'!J44/'[1]Account totals data'!J44</f>
        <v>0.14604707302353651</v>
      </c>
      <c r="K44" s="12">
        <f>'[1]Successful Authentications'!K44/'[1]Account totals data'!K44</f>
        <v>0.15586034912718205</v>
      </c>
      <c r="L44" s="12">
        <f>'[1]Successful Authentications'!L44/'[1]Account totals data'!L44</f>
        <v>0.1969309462915601</v>
      </c>
      <c r="M44" s="12">
        <f>'[1]Successful Authentications'!M44/'[1]Account totals data'!M44</f>
        <v>0.2180306905370844</v>
      </c>
      <c r="N44" s="12">
        <f>'[1]Successful Authentications'!N44/'[1]Account totals data'!N44</f>
        <v>0.17023959646910466</v>
      </c>
      <c r="O44" s="12">
        <f>'[1]Successful Authentications'!O44/'[1]Account totals data'!O44</f>
        <v>0.15942028985507245</v>
      </c>
      <c r="P44" s="12">
        <f>'[1]Successful Authentications'!P44/'[1]Account totals data'!P44</f>
        <v>0.13299232736572891</v>
      </c>
      <c r="Q44" s="12">
        <f>'Successful authentications'!Q44/'Account totals data'!Q44</f>
        <v>0.13618925831202047</v>
      </c>
      <c r="R44" s="12">
        <f>'Successful authentications'!R44/'Account totals data'!R44</f>
        <v>0.13487475915221581</v>
      </c>
      <c r="S44" s="12">
        <f>'Successful authentications'!S44/'Account totals data'!S44</f>
        <v>0.14377406931964057</v>
      </c>
    </row>
    <row r="45" spans="1:19" x14ac:dyDescent="0.35">
      <c r="A45" s="1" t="s">
        <v>46</v>
      </c>
      <c r="B45" s="12">
        <f>'[1]Successful Authentications'!B45/'[1]Account totals data'!B45</f>
        <v>0.12025316455696203</v>
      </c>
      <c r="C45" s="12">
        <f>'[1]Successful Authentications'!C45/'[1]Account totals data'!C45</f>
        <v>0.13815789473684212</v>
      </c>
      <c r="D45" s="12">
        <f>'[1]Successful Authentications'!D45/'[1]Account totals data'!D45</f>
        <v>0.14864864864864866</v>
      </c>
      <c r="E45" s="12">
        <f>'[1]Successful Authentications'!E45/'[1]Account totals data'!E45</f>
        <v>0.12751677852348994</v>
      </c>
      <c r="F45" s="12">
        <f>'[1]Successful Authentications'!F45/'[1]Account totals data'!F45</f>
        <v>0.13380281690140844</v>
      </c>
      <c r="G45" s="12">
        <f>'[1]Successful Authentications'!G45/'[1]Account totals data'!G45</f>
        <v>7.6923076923076927E-2</v>
      </c>
      <c r="H45" s="12">
        <f>'[1]Successful Authentications'!H45/'[1]Account totals data'!H45</f>
        <v>0.29251700680272108</v>
      </c>
      <c r="I45" s="12">
        <f>'[1]Successful Authentications'!I45/'[1]Account totals data'!I45</f>
        <v>0.18633540372670807</v>
      </c>
      <c r="J45" s="12">
        <f>'[1]Successful Authentications'!J45/'[1]Account totals data'!J45</f>
        <v>0.13907284768211919</v>
      </c>
      <c r="K45" s="12">
        <f>'[1]Successful Authentications'!K45/'[1]Account totals data'!K45</f>
        <v>0.14482758620689656</v>
      </c>
      <c r="L45" s="12">
        <f>'[1]Successful Authentications'!L45/'[1]Account totals data'!L45</f>
        <v>0.17241379310344829</v>
      </c>
      <c r="M45" s="12">
        <f>'[1]Successful Authentications'!M45/'[1]Account totals data'!M45</f>
        <v>0.16438356164383561</v>
      </c>
      <c r="N45" s="12">
        <f>'[1]Successful Authentications'!N45/'[1]Account totals data'!N45</f>
        <v>9.7222222222222224E-2</v>
      </c>
      <c r="O45" s="12">
        <f>'[1]Successful Authentications'!O45/'[1]Account totals data'!O45</f>
        <v>0.12949640287769784</v>
      </c>
      <c r="P45" s="12">
        <f>'[1]Successful Authentications'!P45/'[1]Account totals data'!P45</f>
        <v>0.11363636363636363</v>
      </c>
      <c r="Q45" s="12">
        <f>'Successful authentications'!Q45/'Account totals data'!Q45</f>
        <v>9.0909090909090912E-2</v>
      </c>
      <c r="R45" s="12">
        <f>'Successful authentications'!R45/'Account totals data'!R45</f>
        <v>0.16923076923076924</v>
      </c>
      <c r="S45" s="12">
        <f>'Successful authentications'!S45/'Account totals data'!S45</f>
        <v>8.461538461538462E-2</v>
      </c>
    </row>
    <row r="46" spans="1:19" x14ac:dyDescent="0.35">
      <c r="A46" s="1" t="s">
        <v>47</v>
      </c>
      <c r="B46" s="12">
        <f>'[1]Successful Authentications'!B46/'[1]Account totals data'!B46</f>
        <v>0.125</v>
      </c>
      <c r="C46" s="12">
        <f>'[1]Successful Authentications'!C46/'[1]Account totals data'!C46</f>
        <v>8.4745762711864403E-2</v>
      </c>
      <c r="D46" s="12">
        <f>'[1]Successful Authentications'!D46/'[1]Account totals data'!D46</f>
        <v>0.11864406779661017</v>
      </c>
      <c r="E46" s="12">
        <f>'[1]Successful Authentications'!E46/'[1]Account totals data'!E46</f>
        <v>0.15</v>
      </c>
      <c r="F46" s="12">
        <f>'[1]Successful Authentications'!F46/'[1]Account totals data'!F46</f>
        <v>0.11864406779661017</v>
      </c>
      <c r="G46" s="12">
        <f>'[1]Successful Authentications'!G46/'[1]Account totals data'!G46</f>
        <v>0.1</v>
      </c>
      <c r="H46" s="12">
        <f>'[1]Successful Authentications'!H46/'[1]Account totals data'!H46</f>
        <v>0.11290322580645161</v>
      </c>
      <c r="I46" s="12">
        <f>'[1]Successful Authentications'!I46/'[1]Account totals data'!I46</f>
        <v>0.15625</v>
      </c>
      <c r="J46" s="12">
        <f>'[1]Successful Authentications'!J46/'[1]Account totals data'!J46</f>
        <v>0.1044776119402985</v>
      </c>
      <c r="K46" s="12">
        <f>'[1]Successful Authentications'!K46/'[1]Account totals data'!K46</f>
        <v>0.10294117647058823</v>
      </c>
      <c r="L46" s="12">
        <f>'[1]Successful Authentications'!L46/'[1]Account totals data'!L46</f>
        <v>0.1044776119402985</v>
      </c>
      <c r="M46" s="12">
        <f>'[1]Successful Authentications'!M46/'[1]Account totals data'!M46</f>
        <v>8.9552238805970144E-2</v>
      </c>
      <c r="N46" s="12">
        <f>'[1]Successful Authentications'!N46/'[1]Account totals data'!N46</f>
        <v>5.8823529411764705E-2</v>
      </c>
      <c r="O46" s="12">
        <f>'[1]Successful Authentications'!O46/'[1]Account totals data'!O46</f>
        <v>8.8235294117647065E-2</v>
      </c>
      <c r="P46" s="12">
        <f>'[1]Successful Authentications'!P46/'[1]Account totals data'!P46</f>
        <v>0.10294117647058823</v>
      </c>
      <c r="Q46" s="12">
        <f>'Successful authentications'!Q46/'Account totals data'!Q46</f>
        <v>2.9411764705882353E-2</v>
      </c>
      <c r="R46" s="12">
        <f>'Successful authentications'!R46/'Account totals data'!R46</f>
        <v>0.11764705882352941</v>
      </c>
      <c r="S46" s="12">
        <f>'Successful authentications'!S46/'Account totals data'!S46</f>
        <v>7.2463768115942032E-2</v>
      </c>
    </row>
    <row r="47" spans="1:19" x14ac:dyDescent="0.35">
      <c r="A47" s="1" t="s">
        <v>48</v>
      </c>
      <c r="B47" s="12">
        <f>'[1]Successful Authentications'!B47/'[1]Account totals data'!B47</f>
        <v>0.14658309745248685</v>
      </c>
      <c r="C47" s="12">
        <f>'[1]Successful Authentications'!C47/'[1]Account totals data'!C47</f>
        <v>0.14865424430641822</v>
      </c>
      <c r="D47" s="12">
        <f>'[1]Successful Authentications'!D47/'[1]Account totals data'!D47</f>
        <v>0.1558193767224931</v>
      </c>
      <c r="E47" s="12">
        <f>'[1]Successful Authentications'!E47/'[1]Account totals data'!E47</f>
        <v>0.14816405411208933</v>
      </c>
      <c r="F47" s="12">
        <f>'[1]Successful Authentications'!F47/'[1]Account totals data'!F47</f>
        <v>0.1520068317677199</v>
      </c>
      <c r="G47" s="12">
        <f>'[1]Successful Authentications'!G47/'[1]Account totals data'!G47</f>
        <v>0.17350825222175201</v>
      </c>
      <c r="H47" s="12">
        <f>'[1]Successful Authentications'!H47/'[1]Account totals data'!H47</f>
        <v>0.15188583078491336</v>
      </c>
      <c r="I47" s="12">
        <f>'[1]Successful Authentications'!I47/'[1]Account totals data'!I47</f>
        <v>0.14309553608677514</v>
      </c>
      <c r="J47" s="12">
        <f>'[1]Successful Authentications'!J47/'[1]Account totals data'!J47</f>
        <v>0.12213908450704225</v>
      </c>
      <c r="K47" s="12">
        <f>'[1]Successful Authentications'!K47/'[1]Account totals data'!K47</f>
        <v>0.16312056737588654</v>
      </c>
      <c r="L47" s="12">
        <f>'[1]Successful Authentications'!L47/'[1]Account totals data'!L47</f>
        <v>0.16092227240313764</v>
      </c>
      <c r="M47" s="12">
        <f>'[1]Successful Authentications'!M47/'[1]Account totals data'!M47</f>
        <v>0.17102759276879162</v>
      </c>
      <c r="N47" s="12">
        <f>'[1]Successful Authentications'!N47/'[1]Account totals data'!N47</f>
        <v>0.1641086186540732</v>
      </c>
      <c r="O47" s="12">
        <f>'[1]Successful Authentications'!O47/'[1]Account totals data'!O47</f>
        <v>0.15824468085106383</v>
      </c>
      <c r="P47" s="12">
        <f>'[1]Successful Authentications'!P47/'[1]Account totals data'!P47</f>
        <v>0.12793791574279378</v>
      </c>
      <c r="Q47" s="12">
        <f>'Successful authentications'!Q47/'Account totals data'!Q47</f>
        <v>0.12594235033259424</v>
      </c>
      <c r="R47" s="12">
        <f>'Successful authentications'!R47/'Account totals data'!R47</f>
        <v>0.12985008818342153</v>
      </c>
      <c r="S47" s="12">
        <f>'Successful authentications'!S47/'Account totals data'!S47</f>
        <v>0.13527735145801359</v>
      </c>
    </row>
    <row r="48" spans="1:19" x14ac:dyDescent="0.35">
      <c r="A48" s="1" t="s">
        <v>49</v>
      </c>
      <c r="B48" s="12">
        <f>'[1]Successful Authentications'!B48/'[1]Account totals data'!B48</f>
        <v>0.11020104244229337</v>
      </c>
      <c r="C48" s="12">
        <f>'[1]Successful Authentications'!C48/'[1]Account totals data'!C48</f>
        <v>0.11374045801526718</v>
      </c>
      <c r="D48" s="12">
        <f>'[1]Successful Authentications'!D48/'[1]Account totals data'!D48</f>
        <v>0.10400616332819723</v>
      </c>
      <c r="E48" s="12">
        <f>'[1]Successful Authentications'!E48/'[1]Account totals data'!E48</f>
        <v>0.1198443579766537</v>
      </c>
      <c r="F48" s="12">
        <f>'[1]Successful Authentications'!F48/'[1]Account totals data'!F48</f>
        <v>9.2331768388106417E-2</v>
      </c>
      <c r="G48" s="12">
        <f>'[1]Successful Authentications'!G48/'[1]Account totals data'!G48</f>
        <v>0.10920436817472699</v>
      </c>
      <c r="H48" s="12">
        <f>'[1]Successful Authentications'!H48/'[1]Account totals data'!H48</f>
        <v>0.12322274881516587</v>
      </c>
      <c r="I48" s="12">
        <f>'[1]Successful Authentications'!I48/'[1]Account totals data'!I48</f>
        <v>0.11146245059288537</v>
      </c>
      <c r="J48" s="12">
        <f>'[1]Successful Authentications'!J48/'[1]Account totals data'!J48</f>
        <v>0.10135674381484437</v>
      </c>
      <c r="K48" s="12">
        <f>'[1]Successful Authentications'!K48/'[1]Account totals data'!K48</f>
        <v>0.14676616915422885</v>
      </c>
      <c r="L48" s="12">
        <f>'[1]Successful Authentications'!L48/'[1]Account totals data'!L48</f>
        <v>0.1217564870259481</v>
      </c>
      <c r="M48" s="12">
        <f>'[1]Successful Authentications'!M48/'[1]Account totals data'!M48</f>
        <v>0.12204989885367498</v>
      </c>
      <c r="N48" s="12">
        <f>'[1]Successful Authentications'!N48/'[1]Account totals data'!N48</f>
        <v>0.10983827493261455</v>
      </c>
      <c r="O48" s="12">
        <f>'[1]Successful Authentications'!O48/'[1]Account totals data'!O48</f>
        <v>0.11707317073170732</v>
      </c>
      <c r="P48" s="12">
        <f>'[1]Successful Authentications'!P48/'[1]Account totals data'!P48</f>
        <v>0.10761705101327743</v>
      </c>
      <c r="Q48" s="12">
        <f>'Successful authentications'!Q48/'Account totals data'!Q48</f>
        <v>9.6436058700209645E-2</v>
      </c>
      <c r="R48" s="12">
        <f>'Successful authentications'!R48/'Account totals data'!R48</f>
        <v>0.11338028169014085</v>
      </c>
      <c r="S48" s="12">
        <f>'Successful authentications'!S48/'Account totals data'!S48</f>
        <v>0.11584089323098395</v>
      </c>
    </row>
    <row r="49" spans="1:19" x14ac:dyDescent="0.35">
      <c r="A49" s="1" t="s">
        <v>50</v>
      </c>
      <c r="B49" s="12">
        <f>'[1]Successful Authentications'!B49/'[1]Account totals data'!B49</f>
        <v>0.12730318257956449</v>
      </c>
      <c r="C49" s="12">
        <f>'[1]Successful Authentications'!C49/'[1]Account totals data'!C49</f>
        <v>0.12828947368421054</v>
      </c>
      <c r="D49" s="12">
        <f>'[1]Successful Authentications'!D49/'[1]Account totals data'!D49</f>
        <v>0.12704174228675136</v>
      </c>
      <c r="E49" s="12">
        <f>'[1]Successful Authentications'!E49/'[1]Account totals data'!E49</f>
        <v>0.12834224598930483</v>
      </c>
      <c r="F49" s="12">
        <f>'[1]Successful Authentications'!F49/'[1]Account totals data'!F49</f>
        <v>0.1316793893129771</v>
      </c>
      <c r="G49" s="12">
        <f>'[1]Successful Authentications'!G49/'[1]Account totals data'!G49</f>
        <v>0.16387337057728119</v>
      </c>
      <c r="H49" s="12">
        <f>'[1]Successful Authentications'!H49/'[1]Account totals data'!H49</f>
        <v>0.15686274509803921</v>
      </c>
      <c r="I49" s="12">
        <f>'[1]Successful Authentications'!I49/'[1]Account totals data'!I49</f>
        <v>0.12962962962962962</v>
      </c>
      <c r="J49" s="12">
        <f>'[1]Successful Authentications'!J49/'[1]Account totals data'!J49</f>
        <v>0.12568306010928962</v>
      </c>
      <c r="K49" s="12">
        <f>'[1]Successful Authentications'!K49/'[1]Account totals data'!K49</f>
        <v>0.11531531531531532</v>
      </c>
      <c r="L49" s="12">
        <f>'[1]Successful Authentications'!L49/'[1]Account totals data'!L49</f>
        <v>0.11560693641618497</v>
      </c>
      <c r="M49" s="12">
        <f>'[1]Successful Authentications'!M49/'[1]Account totals data'!M49</f>
        <v>0.13878326996197718</v>
      </c>
      <c r="N49" s="12">
        <f>'[1]Successful Authentications'!N49/'[1]Account totals data'!N49</f>
        <v>0.11194029850746269</v>
      </c>
      <c r="O49" s="12">
        <f>'[1]Successful Authentications'!O49/'[1]Account totals data'!O49</f>
        <v>0.14586994727592267</v>
      </c>
      <c r="P49" s="12">
        <f>'[1]Successful Authentications'!P49/'[1]Account totals data'!P49</f>
        <v>0.10763209393346379</v>
      </c>
      <c r="Q49" s="12">
        <f>'Successful authentications'!Q49/'Account totals data'!Q49</f>
        <v>0.13502935420743639</v>
      </c>
      <c r="R49" s="12">
        <f>'Successful authentications'!R49/'Account totals data'!R49</f>
        <v>0.10887096774193548</v>
      </c>
      <c r="S49" s="12">
        <f>'Successful authentications'!S49/'Account totals data'!S49</f>
        <v>0.11133200795228629</v>
      </c>
    </row>
    <row r="50" spans="1:19" x14ac:dyDescent="0.35">
      <c r="A50" s="1" t="s">
        <v>51</v>
      </c>
      <c r="B50" s="12">
        <f>'[1]Successful Authentications'!B50/'[1]Account totals data'!B50</f>
        <v>0.15711947626841244</v>
      </c>
      <c r="C50" s="12">
        <f>'[1]Successful Authentications'!C50/'[1]Account totals data'!C50</f>
        <v>0.15503246753246752</v>
      </c>
      <c r="D50" s="12">
        <f>'[1]Successful Authentications'!D50/'[1]Account totals data'!D50</f>
        <v>0.14017929910350449</v>
      </c>
      <c r="E50" s="12">
        <f>'[1]Successful Authentications'!E50/'[1]Account totals data'!E50</f>
        <v>0.12661290322580646</v>
      </c>
      <c r="F50" s="12">
        <f>'[1]Successful Authentications'!F50/'[1]Account totals data'!F50</f>
        <v>0.12853678253839934</v>
      </c>
      <c r="G50" s="12">
        <f>'[1]Successful Authentications'!G50/'[1]Account totals data'!G50</f>
        <v>0.15248796147672553</v>
      </c>
      <c r="H50" s="12">
        <f>'[1]Successful Authentications'!H50/'[1]Account totals data'!H50</f>
        <v>0.16614420062695925</v>
      </c>
      <c r="I50" s="12">
        <f>'[1]Successful Authentications'!I50/'[1]Account totals data'!I50</f>
        <v>0.13112164296998421</v>
      </c>
      <c r="J50" s="12">
        <f>'[1]Successful Authentications'!J50/'[1]Account totals data'!J50</f>
        <v>0.12470023980815348</v>
      </c>
      <c r="K50" s="12">
        <f>'[1]Successful Authentications'!K50/'[1]Account totals data'!K50</f>
        <v>0.14168714168714169</v>
      </c>
      <c r="L50" s="12">
        <f>'[1]Successful Authentications'!L50/'[1]Account totals data'!L50</f>
        <v>0.12479608482871125</v>
      </c>
      <c r="M50" s="12">
        <f>'[1]Successful Authentications'!M50/'[1]Account totals data'!M50</f>
        <v>0.13669650122050447</v>
      </c>
      <c r="N50" s="12">
        <f>'[1]Successful Authentications'!N50/'[1]Account totals data'!N50</f>
        <v>0.1239870340356564</v>
      </c>
      <c r="O50" s="12">
        <f>'[1]Successful Authentications'!O50/'[1]Account totals data'!O50</f>
        <v>0.12479740680713128</v>
      </c>
      <c r="P50" s="12">
        <f>'[1]Successful Authentications'!P50/'[1]Account totals data'!P50</f>
        <v>0.11856091578086672</v>
      </c>
      <c r="Q50" s="12">
        <f>'Successful authentications'!Q50/'Account totals data'!Q50</f>
        <v>0.11774325429272281</v>
      </c>
      <c r="R50" s="12">
        <f>'Successful authentications'!R50/'Account totals data'!R50</f>
        <v>0.11803278688524591</v>
      </c>
      <c r="S50" s="12">
        <f>'Successful authentications'!S50/'Account totals data'!S50</f>
        <v>0.10277324632952692</v>
      </c>
    </row>
    <row r="51" spans="1:19" x14ac:dyDescent="0.35">
      <c r="A51" s="1" t="s">
        <v>52</v>
      </c>
      <c r="B51" s="12">
        <f>'[1]Successful Authentications'!B51/'[1]Account totals data'!B51</f>
        <v>6.4492753623188404E-2</v>
      </c>
      <c r="C51" s="12">
        <f>'[1]Successful Authentications'!C51/'[1]Account totals data'!C51</f>
        <v>6.2969588550983904E-2</v>
      </c>
      <c r="D51" s="12">
        <f>'[1]Successful Authentications'!D51/'[1]Account totals data'!D51</f>
        <v>7.5284090909090912E-2</v>
      </c>
      <c r="E51" s="12">
        <f>'[1]Successful Authentications'!E51/'[1]Account totals data'!E51</f>
        <v>6.0264317180616742E-2</v>
      </c>
      <c r="F51" s="12">
        <f>'[1]Successful Authentications'!F51/'[1]Account totals data'!F51</f>
        <v>5.1425572852894876E-2</v>
      </c>
      <c r="G51" s="12">
        <f>'[1]Successful Authentications'!G51/'[1]Account totals data'!G51</f>
        <v>6.3324080499653018E-2</v>
      </c>
      <c r="H51" s="12">
        <f>'[1]Successful Authentications'!H51/'[1]Account totals data'!H51</f>
        <v>6.5433367591640978E-2</v>
      </c>
      <c r="I51" s="12">
        <f>'[1]Successful Authentications'!I51/'[1]Account totals data'!I51</f>
        <v>5.8623619371282923E-2</v>
      </c>
      <c r="J51" s="12">
        <f>'[1]Successful Authentications'!J51/'[1]Account totals data'!J51</f>
        <v>4.8530416951469584E-2</v>
      </c>
      <c r="K51" s="12">
        <f>'[1]Successful Authentications'!K51/'[1]Account totals data'!K51</f>
        <v>6.3793688496776385E-2</v>
      </c>
      <c r="L51" s="12">
        <f>'[1]Successful Authentications'!L51/'[1]Account totals data'!L51</f>
        <v>5.9834822181021409E-2</v>
      </c>
      <c r="M51" s="12">
        <f>'[1]Successful Authentications'!M51/'[1]Account totals data'!M51</f>
        <v>7.049564634963161E-2</v>
      </c>
      <c r="N51" s="12">
        <f>'[1]Successful Authentications'!N51/'[1]Account totals data'!N51</f>
        <v>5.8197539075490523E-2</v>
      </c>
      <c r="O51" s="12">
        <f>'[1]Successful Authentications'!O51/'[1]Account totals data'!O51</f>
        <v>5.5370801463252413E-2</v>
      </c>
      <c r="P51" s="12">
        <f>'[1]Successful Authentications'!P51/'[1]Account totals data'!P51</f>
        <v>5.0543933054393309E-2</v>
      </c>
      <c r="Q51" s="12">
        <f>'Successful authentications'!Q51/'Account totals data'!Q51</f>
        <v>4.4518828451882847E-2</v>
      </c>
      <c r="R51" s="12">
        <f>'Successful authentications'!R51/'Account totals data'!R51</f>
        <v>4.5500505561172903E-2</v>
      </c>
      <c r="S51" s="12">
        <f>'Successful authentications'!S51/'Account totals data'!S51</f>
        <v>5.23019634394042E-2</v>
      </c>
    </row>
    <row r="52" spans="1:19" x14ac:dyDescent="0.35">
      <c r="A52" s="1" t="s">
        <v>53</v>
      </c>
      <c r="B52" s="12">
        <f>'[1]Successful Authentications'!B52/'[1]Account totals data'!B52</f>
        <v>0.1141804788213628</v>
      </c>
      <c r="C52" s="12">
        <f>'[1]Successful Authentications'!C52/'[1]Account totals data'!C52</f>
        <v>0.10594795539033457</v>
      </c>
      <c r="D52" s="12">
        <f>'[1]Successful Authentications'!D52/'[1]Account totals data'!D52</f>
        <v>0.11654135338345864</v>
      </c>
      <c r="E52" s="12">
        <f>'[1]Successful Authentications'!E52/'[1]Account totals data'!E52</f>
        <v>0.12336448598130841</v>
      </c>
      <c r="F52" s="12">
        <f>'[1]Successful Authentications'!F52/'[1]Account totals data'!F52</f>
        <v>9.4717668488160295E-2</v>
      </c>
      <c r="G52" s="12">
        <f>'[1]Successful Authentications'!G52/'[1]Account totals data'!G52</f>
        <v>0.14678899082568808</v>
      </c>
      <c r="H52" s="12">
        <f>'[1]Successful Authentications'!H52/'[1]Account totals data'!H52</f>
        <v>0.17241379310344829</v>
      </c>
      <c r="I52" s="12">
        <f>'[1]Successful Authentications'!I52/'[1]Account totals data'!I52</f>
        <v>0.12780656303972365</v>
      </c>
      <c r="J52" s="12">
        <f>'[1]Successful Authentications'!J52/'[1]Account totals data'!J52</f>
        <v>0.10401459854014598</v>
      </c>
      <c r="K52" s="12">
        <f>'[1]Successful Authentications'!K52/'[1]Account totals data'!K52</f>
        <v>0.15254237288135594</v>
      </c>
      <c r="L52" s="12">
        <f>'[1]Successful Authentications'!L52/'[1]Account totals data'!L52</f>
        <v>0.1323251417769376</v>
      </c>
      <c r="M52" s="12">
        <f>'[1]Successful Authentications'!M52/'[1]Account totals data'!M52</f>
        <v>0.1036468330134357</v>
      </c>
      <c r="N52" s="12">
        <f>'[1]Successful Authentications'!N52/'[1]Account totals data'!N52</f>
        <v>0.11685823754789272</v>
      </c>
      <c r="O52" s="12">
        <f>'[1]Successful Authentications'!O52/'[1]Account totals data'!O52</f>
        <v>0.10861423220973783</v>
      </c>
      <c r="P52" s="12">
        <f>'[1]Successful Authentications'!P52/'[1]Account totals data'!P52</f>
        <v>0.11401869158878504</v>
      </c>
      <c r="Q52" s="12">
        <f>'Successful authentications'!Q52/'Account totals data'!Q52</f>
        <v>0.10093457943925234</v>
      </c>
      <c r="R52" s="12">
        <f>'Successful authentications'!R52/'Account totals data'!R52</f>
        <v>7.7946768060836502E-2</v>
      </c>
      <c r="S52" s="12">
        <f>'Successful authentications'!S52/'Account totals data'!S52</f>
        <v>0.10556621880998081</v>
      </c>
    </row>
    <row r="53" spans="1:19" x14ac:dyDescent="0.35">
      <c r="A53" s="1" t="s">
        <v>54</v>
      </c>
      <c r="B53" s="12">
        <f>'[1]Successful Authentications'!B53/'[1]Account totals data'!B53</f>
        <v>0.12313167259786477</v>
      </c>
      <c r="C53" s="12">
        <f>'[1]Successful Authentications'!C53/'[1]Account totals data'!C53</f>
        <v>0.12179487179487179</v>
      </c>
      <c r="D53" s="12">
        <f>'[1]Successful Authentications'!D53/'[1]Account totals data'!D53</f>
        <v>0.12653651482284889</v>
      </c>
      <c r="E53" s="12">
        <f>'[1]Successful Authentications'!E53/'[1]Account totals data'!E53</f>
        <v>0.10894660894660894</v>
      </c>
      <c r="F53" s="12">
        <f>'[1]Successful Authentications'!F53/'[1]Account totals data'!F53</f>
        <v>0.12464589235127478</v>
      </c>
      <c r="G53" s="12">
        <f>'[1]Successful Authentications'!G53/'[1]Account totals data'!G53</f>
        <v>0.12624113475177304</v>
      </c>
      <c r="H53" s="12">
        <f>'[1]Successful Authentications'!H53/'[1]Account totals data'!H53</f>
        <v>0.10719322990126939</v>
      </c>
      <c r="I53" s="12">
        <f>'[1]Successful Authentications'!I53/'[1]Account totals data'!I53</f>
        <v>0.12527154236060825</v>
      </c>
      <c r="J53" s="12">
        <f>'[1]Successful Authentications'!J53/'[1]Account totals data'!J53</f>
        <v>0.10607168983174835</v>
      </c>
      <c r="K53" s="12">
        <f>'[1]Successful Authentications'!K53/'[1]Account totals data'!K53</f>
        <v>0.13089005235602094</v>
      </c>
      <c r="L53" s="12">
        <f>'[1]Successful Authentications'!L53/'[1]Account totals data'!L53</f>
        <v>0.1175584024114544</v>
      </c>
      <c r="M53" s="12">
        <f>'[1]Successful Authentications'!M53/'[1]Account totals data'!M53</f>
        <v>0.128419452887538</v>
      </c>
      <c r="N53" s="12">
        <f>'[1]Successful Authentications'!N53/'[1]Account totals data'!N53</f>
        <v>0.10730593607305935</v>
      </c>
      <c r="O53" s="12">
        <f>'[1]Successful Authentications'!O53/'[1]Account totals data'!O53</f>
        <v>0.11236863379143087</v>
      </c>
      <c r="P53" s="12">
        <f>'[1]Successful Authentications'!P53/'[1]Account totals data'!P53</f>
        <v>0.11494252873563218</v>
      </c>
      <c r="Q53" s="12">
        <f>'Successful authentications'!Q53/'Account totals data'!Q53</f>
        <v>0.10673234811165845</v>
      </c>
      <c r="R53" s="12">
        <f>'Successful authentications'!R53/'Account totals data'!R53</f>
        <v>0.11288963774220724</v>
      </c>
      <c r="S53" s="12">
        <f>'Successful authentications'!S53/'Account totals data'!S53</f>
        <v>0.12165660051768766</v>
      </c>
    </row>
    <row r="54" spans="1:19" x14ac:dyDescent="0.35">
      <c r="A54" s="1" t="s">
        <v>55</v>
      </c>
      <c r="B54" s="12">
        <f>'[1]Successful Authentications'!B54/'[1]Account totals data'!B54</f>
        <v>0.22440944881889763</v>
      </c>
      <c r="C54" s="12">
        <f>'[1]Successful Authentications'!C54/'[1]Account totals data'!C54</f>
        <v>0.25</v>
      </c>
      <c r="D54" s="12">
        <f>'[1]Successful Authentications'!D54/'[1]Account totals data'!D54</f>
        <v>0.22336769759450173</v>
      </c>
      <c r="E54" s="12">
        <f>'[1]Successful Authentications'!E54/'[1]Account totals data'!E54</f>
        <v>0.15719063545150502</v>
      </c>
      <c r="F54" s="12">
        <f>'[1]Successful Authentications'!F54/'[1]Account totals data'!F54</f>
        <v>0.16451612903225807</v>
      </c>
      <c r="G54" s="12">
        <f>'[1]Successful Authentications'!G54/'[1]Account totals data'!G54</f>
        <v>0.13836477987421383</v>
      </c>
      <c r="H54" s="12">
        <f>'[1]Successful Authentications'!H54/'[1]Account totals data'!H54</f>
        <v>0.19003115264797507</v>
      </c>
      <c r="I54" s="12">
        <f>'[1]Successful Authentications'!I54/'[1]Account totals data'!I54</f>
        <v>0.18731988472622479</v>
      </c>
      <c r="J54" s="12">
        <f>'[1]Successful Authentications'!J54/'[1]Account totals data'!J54</f>
        <v>0.18082191780821918</v>
      </c>
      <c r="K54" s="12">
        <f>'[1]Successful Authentications'!K54/'[1]Account totals data'!K54</f>
        <v>0.15094339622641509</v>
      </c>
      <c r="L54" s="12">
        <f>'[1]Successful Authentications'!L54/'[1]Account totals data'!L54</f>
        <v>0.13172043010752688</v>
      </c>
      <c r="M54" s="12">
        <f>'[1]Successful Authentications'!M54/'[1]Account totals data'!M54</f>
        <v>0.17914438502673796</v>
      </c>
      <c r="N54" s="12">
        <f>'[1]Successful Authentications'!N54/'[1]Account totals data'!N54</f>
        <v>0.1421188630490956</v>
      </c>
      <c r="O54" s="12">
        <f>'[1]Successful Authentications'!O54/'[1]Account totals data'!O54</f>
        <v>0.12596401028277635</v>
      </c>
      <c r="P54" s="12">
        <f>'[1]Successful Authentications'!P54/'[1]Account totals data'!P54</f>
        <v>0.10026385224274406</v>
      </c>
      <c r="Q54" s="12">
        <f>'Successful authentications'!Q54/'Account totals data'!Q54</f>
        <v>0.10026385224274406</v>
      </c>
      <c r="R54" s="12">
        <f>'Successful authentications'!R54/'Account totals data'!R54</f>
        <v>6.25E-2</v>
      </c>
      <c r="S54" s="12">
        <f>'Successful authentications'!S54/'Account totals data'!S54</f>
        <v>7.6517150395778361E-2</v>
      </c>
    </row>
    <row r="55" spans="1:19" x14ac:dyDescent="0.35">
      <c r="A55" s="1" t="s">
        <v>56</v>
      </c>
      <c r="B55" s="12">
        <f>'[1]Successful Authentications'!B55/'[1]Account totals data'!B55</f>
        <v>0.1630901287553648</v>
      </c>
      <c r="C55" s="12">
        <f>'[1]Successful Authentications'!C55/'[1]Account totals data'!C55</f>
        <v>0.16163793103448276</v>
      </c>
      <c r="D55" s="12">
        <f>'[1]Successful Authentications'!D55/'[1]Account totals data'!D55</f>
        <v>0.18636363636363637</v>
      </c>
      <c r="E55" s="12">
        <f>'[1]Successful Authentications'!E55/'[1]Account totals data'!E55</f>
        <v>0.15492957746478872</v>
      </c>
      <c r="F55" s="12">
        <f>'[1]Successful Authentications'!F55/'[1]Account totals data'!F55</f>
        <v>0.20046082949308755</v>
      </c>
      <c r="G55" s="12">
        <f>'[1]Successful Authentications'!G55/'[1]Account totals data'!G55</f>
        <v>0.1834862385321101</v>
      </c>
      <c r="H55" s="12">
        <f>'[1]Successful Authentications'!H55/'[1]Account totals data'!H55</f>
        <v>0.22666666666666666</v>
      </c>
      <c r="I55" s="12">
        <f>'[1]Successful Authentications'!I55/'[1]Account totals data'!I55</f>
        <v>0.19098712446351931</v>
      </c>
      <c r="J55" s="12">
        <f>'[1]Successful Authentications'!J55/'[1]Account totals data'!J55</f>
        <v>0.1788793103448276</v>
      </c>
      <c r="K55" s="12">
        <f>'[1]Successful Authentications'!K55/'[1]Account totals data'!K55</f>
        <v>0.21086956521739131</v>
      </c>
      <c r="L55" s="12">
        <f>'[1]Successful Authentications'!L55/'[1]Account totals data'!L55</f>
        <v>0.2178649237472767</v>
      </c>
      <c r="M55" s="12">
        <f>'[1]Successful Authentications'!M55/'[1]Account totals data'!M55</f>
        <v>0.19696969696969696</v>
      </c>
      <c r="N55" s="12">
        <f>'[1]Successful Authentications'!N55/'[1]Account totals data'!N55</f>
        <v>0.21598272138228941</v>
      </c>
      <c r="O55" s="12">
        <f>'[1]Successful Authentications'!O55/'[1]Account totals data'!O55</f>
        <v>0.1945031712473573</v>
      </c>
      <c r="P55" s="12">
        <f>'[1]Successful Authentications'!P55/'[1]Account totals data'!P55</f>
        <v>0.27766599597585512</v>
      </c>
      <c r="Q55" s="12">
        <f>'Successful authentications'!Q55/'Account totals data'!Q55</f>
        <v>0.2152917505030181</v>
      </c>
      <c r="R55" s="12">
        <f>'Successful authentications'!R55/'Account totals data'!R55</f>
        <v>0.20472440944881889</v>
      </c>
      <c r="S55" s="12">
        <f>'Successful authentications'!S55/'Account totals data'!S55</f>
        <v>0.23865877712031558</v>
      </c>
    </row>
    <row r="56" spans="1:19" x14ac:dyDescent="0.35">
      <c r="A56" s="1" t="s">
        <v>57</v>
      </c>
      <c r="B56" s="12">
        <f>'[1]Successful Authentications'!B56/'[1]Account totals data'!B56</f>
        <v>3.9630118890356669E-2</v>
      </c>
      <c r="C56" s="12">
        <f>'[1]Successful Authentications'!C56/'[1]Account totals data'!C56</f>
        <v>5.7719380572501172E-2</v>
      </c>
      <c r="D56" s="12">
        <f>'[1]Successful Authentications'!D56/'[1]Account totals data'!D56</f>
        <v>4.2340627973358705E-2</v>
      </c>
      <c r="E56" s="12">
        <f>'[1]Successful Authentications'!E56/'[1]Account totals data'!E56</f>
        <v>3.7125178486435033E-2</v>
      </c>
      <c r="F56" s="12">
        <f>'[1]Successful Authentications'!F56/'[1]Account totals data'!F56</f>
        <v>4.5432340009770394E-2</v>
      </c>
      <c r="G56" s="12">
        <f>'[1]Successful Authentications'!G56/'[1]Account totals data'!G56</f>
        <v>4.7919957872564506E-2</v>
      </c>
      <c r="H56" s="12">
        <f>'[1]Successful Authentications'!H56/'[1]Account totals data'!H56</f>
        <v>4.1286863270777477E-2</v>
      </c>
      <c r="I56" s="12">
        <f>'[1]Successful Authentications'!I56/'[1]Account totals data'!I56</f>
        <v>4.3548387096774194E-2</v>
      </c>
      <c r="J56" s="12">
        <f>'[1]Successful Authentications'!J56/'[1]Account totals data'!J56</f>
        <v>6.4589235127478759E-2</v>
      </c>
      <c r="K56" s="12">
        <f>'[1]Successful Authentications'!K56/'[1]Account totals data'!K56</f>
        <v>6.662553979025293E-2</v>
      </c>
      <c r="L56" s="12">
        <f>'[1]Successful Authentications'!L56/'[1]Account totals data'!L56</f>
        <v>7.347447073474471E-2</v>
      </c>
      <c r="M56" s="12">
        <f>'[1]Successful Authentications'!M56/'[1]Account totals data'!M56</f>
        <v>8.0840229153405468E-2</v>
      </c>
      <c r="N56" s="12">
        <f>'[1]Successful Authentications'!N56/'[1]Account totals data'!N56</f>
        <v>6.2582345191040847E-2</v>
      </c>
      <c r="O56" s="12">
        <f>'[1]Successful Authentications'!O56/'[1]Account totals data'!O56</f>
        <v>6.4056939501779361E-2</v>
      </c>
      <c r="P56" s="12">
        <f>'[1]Successful Authentications'!P56/'[1]Account totals data'!P56</f>
        <v>6.4237775647171619E-2</v>
      </c>
      <c r="Q56" s="12">
        <f>'Successful authentications'!Q56/'Account totals data'!Q56</f>
        <v>6.2320230105465002E-2</v>
      </c>
      <c r="R56" s="12">
        <f>'Successful authentications'!R56/'Account totals data'!R56</f>
        <v>6.6476733143399816E-2</v>
      </c>
      <c r="S56" s="12">
        <f>'Successful authentications'!S56/'Account totals data'!S56</f>
        <v>7.3288331726133082E-2</v>
      </c>
    </row>
    <row r="57" spans="1:19" x14ac:dyDescent="0.35">
      <c r="A57" s="1" t="s">
        <v>58</v>
      </c>
      <c r="B57" s="12">
        <f>'[1]Successful Authentications'!B57/'[1]Account totals data'!B57</f>
        <v>0.11392405063291139</v>
      </c>
      <c r="C57" s="12">
        <f>'[1]Successful Authentications'!C57/'[1]Account totals data'!C57</f>
        <v>0.12987012987012986</v>
      </c>
      <c r="D57" s="12">
        <f>'[1]Successful Authentications'!D57/'[1]Account totals data'!D57</f>
        <v>0.11538461538461539</v>
      </c>
      <c r="E57" s="12">
        <f>'[1]Successful Authentications'!E57/'[1]Account totals data'!E57</f>
        <v>0.10256410256410256</v>
      </c>
      <c r="F57" s="12">
        <f>'[1]Successful Authentications'!F57/'[1]Account totals data'!F57</f>
        <v>0.12</v>
      </c>
      <c r="G57" s="12">
        <f>'[1]Successful Authentications'!G57/'[1]Account totals data'!G57</f>
        <v>0.11538461538461539</v>
      </c>
      <c r="H57" s="12">
        <f>'[1]Successful Authentications'!H57/'[1]Account totals data'!H57</f>
        <v>8.8607594936708861E-2</v>
      </c>
      <c r="I57" s="12">
        <f>'[1]Successful Authentications'!I57/'[1]Account totals data'!I57</f>
        <v>0.11538461538461539</v>
      </c>
      <c r="J57" s="12">
        <f>'[1]Successful Authentications'!J57/'[1]Account totals data'!J57</f>
        <v>7.407407407407407E-2</v>
      </c>
      <c r="K57" s="12">
        <f>'[1]Successful Authentications'!K57/'[1]Account totals data'!K57</f>
        <v>7.3170731707317069E-2</v>
      </c>
      <c r="L57" s="12">
        <f>'[1]Successful Authentications'!L57/'[1]Account totals data'!L57</f>
        <v>8.5365853658536592E-2</v>
      </c>
      <c r="M57" s="12">
        <f>'[1]Successful Authentications'!M57/'[1]Account totals data'!M57</f>
        <v>9.7560975609756101E-2</v>
      </c>
      <c r="N57" s="12">
        <f>'[1]Successful Authentications'!N57/'[1]Account totals data'!N57</f>
        <v>8.5365853658536592E-2</v>
      </c>
      <c r="O57" s="12">
        <f>'[1]Successful Authentications'!O57/'[1]Account totals data'!O57</f>
        <v>6.4102564102564097E-2</v>
      </c>
      <c r="P57" s="12">
        <f>'[1]Successful Authentications'!P57/'[1]Account totals data'!P57</f>
        <v>7.2463768115942032E-2</v>
      </c>
      <c r="Q57" s="12">
        <f>'Successful authentications'!Q57/'Account totals data'!Q57</f>
        <v>5.7971014492753624E-2</v>
      </c>
      <c r="R57" s="12">
        <f>'Successful authentications'!R57/'Account totals data'!R57</f>
        <v>0.10294117647058823</v>
      </c>
      <c r="S57" s="12">
        <f>'Successful authentications'!S57/'Account totals data'!S57</f>
        <v>6.4516129032258063E-2</v>
      </c>
    </row>
    <row r="58" spans="1:19" x14ac:dyDescent="0.35">
      <c r="A58" s="1" t="s">
        <v>59</v>
      </c>
      <c r="B58" s="12">
        <f>'[1]Successful Authentications'!B58/'[1]Account totals data'!B58</f>
        <v>0.18118466898954705</v>
      </c>
      <c r="C58" s="12">
        <f>'[1]Successful Authentications'!C58/'[1]Account totals data'!C58</f>
        <v>0.19148936170212766</v>
      </c>
      <c r="D58" s="12">
        <f>'[1]Successful Authentications'!D58/'[1]Account totals data'!D58</f>
        <v>0.16433566433566432</v>
      </c>
      <c r="E58" s="12">
        <f>'[1]Successful Authentications'!E58/'[1]Account totals data'!E58</f>
        <v>0.17421602787456447</v>
      </c>
      <c r="F58" s="12">
        <f>'[1]Successful Authentications'!F58/'[1]Account totals data'!F58</f>
        <v>0.1423611111111111</v>
      </c>
      <c r="G58" s="12">
        <f>'[1]Successful Authentications'!G58/'[1]Account totals data'!G58</f>
        <v>0.19285714285714287</v>
      </c>
      <c r="H58" s="12">
        <f>'[1]Successful Authentications'!H58/'[1]Account totals data'!H58</f>
        <v>0.16014234875444841</v>
      </c>
      <c r="I58" s="12">
        <f>'[1]Successful Authentications'!I58/'[1]Account totals data'!I58</f>
        <v>0.17625899280575538</v>
      </c>
      <c r="J58" s="12">
        <f>'[1]Successful Authentications'!J58/'[1]Account totals data'!J58</f>
        <v>0.1793103448275862</v>
      </c>
      <c r="K58" s="12">
        <f>'[1]Successful Authentications'!K58/'[1]Account totals data'!K58</f>
        <v>0.13356164383561644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</row>
    <row r="59" spans="1:19" x14ac:dyDescent="0.35">
      <c r="A59" s="1" t="s">
        <v>60</v>
      </c>
      <c r="B59" s="12">
        <f>'[1]Successful Authentications'!B59/'[1]Account totals data'!B59</f>
        <v>9.6865151766462099E-2</v>
      </c>
      <c r="C59" s="12">
        <f>'[1]Successful Authentications'!C59/'[1]Account totals data'!C59</f>
        <v>9.475465313028765E-2</v>
      </c>
      <c r="D59" s="12">
        <f>'[1]Successful Authentications'!D59/'[1]Account totals data'!D59</f>
        <v>9.6861747243426638E-2</v>
      </c>
      <c r="E59" s="12">
        <f>'[1]Successful Authentications'!E59/'[1]Account totals data'!E59</f>
        <v>9.3106995884773669E-2</v>
      </c>
      <c r="F59" s="12">
        <f>'[1]Successful Authentications'!F59/'[1]Account totals data'!F59</f>
        <v>9.2504827101983503E-2</v>
      </c>
      <c r="G59" s="12">
        <f>'[1]Successful Authentications'!G59/'[1]Account totals data'!G59</f>
        <v>9.6120237679133164E-2</v>
      </c>
      <c r="H59" s="12">
        <f>'[1]Successful Authentications'!H59/'[1]Account totals data'!H59</f>
        <v>9.3814789219073949E-2</v>
      </c>
      <c r="I59" s="12">
        <f>'[1]Successful Authentications'!I59/'[1]Account totals data'!I59</f>
        <v>8.9936886395511922E-2</v>
      </c>
      <c r="J59" s="12">
        <f>'[1]Successful Authentications'!J59/'[1]Account totals data'!J59</f>
        <v>8.3318433756481319E-2</v>
      </c>
      <c r="K59" s="12">
        <f>'[1]Successful Authentications'!K59/'[1]Account totals data'!K59</f>
        <v>0.10772920125438111</v>
      </c>
      <c r="L59" s="12">
        <f>'[1]Successful Authentications'!L59/'[1]Account totals data'!L59</f>
        <v>0.1</v>
      </c>
      <c r="M59" s="12">
        <f>'[1]Successful Authentications'!M59/'[1]Account totals data'!M59</f>
        <v>0.11706464764123471</v>
      </c>
      <c r="N59" s="12">
        <f>'[1]Successful Authentications'!N59/'[1]Account totals data'!N59</f>
        <v>9.0310077519379847E-2</v>
      </c>
      <c r="O59" s="12">
        <f>'[1]Successful Authentications'!O59/'[1]Account totals data'!O59</f>
        <v>9.4009983361064892E-2</v>
      </c>
      <c r="P59" s="12">
        <f>'[1]Successful Authentications'!P59/'[1]Account totals data'!P59</f>
        <v>8.2572702186372318E-2</v>
      </c>
      <c r="Q59" s="12">
        <f>'Successful authentications'!Q59/'Account totals data'!Q59</f>
        <v>8.1723625557206539E-2</v>
      </c>
      <c r="R59" s="12">
        <f>'Successful authentications'!R59/'Account totals data'!R59</f>
        <v>8.6218158066623127E-2</v>
      </c>
      <c r="S59" s="12">
        <f>'Successful authentications'!S59/'Account totals data'!S59</f>
        <v>0.10309958232578589</v>
      </c>
    </row>
    <row r="60" spans="1:19" x14ac:dyDescent="0.35">
      <c r="A60" s="1" t="s">
        <v>61</v>
      </c>
      <c r="B60" s="12">
        <f>'[1]Successful Authentications'!B60/'[1]Account totals data'!B60</f>
        <v>0.12536443148688048</v>
      </c>
      <c r="C60" s="12">
        <f>'[1]Successful Authentications'!C60/'[1]Account totals data'!C60</f>
        <v>0.15295815295815296</v>
      </c>
      <c r="D60" s="12">
        <f>'[1]Successful Authentications'!D60/'[1]Account totals data'!D60</f>
        <v>0.13305322128851541</v>
      </c>
      <c r="E60" s="12">
        <f>'[1]Successful Authentications'!E60/'[1]Account totals data'!E60</f>
        <v>0.10845070422535211</v>
      </c>
      <c r="F60" s="12">
        <f>'[1]Successful Authentications'!F60/'[1]Account totals data'!F60</f>
        <v>9.4575799721835885E-2</v>
      </c>
      <c r="G60" s="12">
        <f>'[1]Successful Authentications'!G60/'[1]Account totals data'!G60</f>
        <v>0.12880886426592797</v>
      </c>
      <c r="H60" s="12">
        <f>'[1]Successful Authentications'!H60/'[1]Account totals data'!H60</f>
        <v>0.14305177111716622</v>
      </c>
      <c r="I60" s="12">
        <f>'[1]Successful Authentications'!I60/'[1]Account totals data'!I60</f>
        <v>0.12567567567567567</v>
      </c>
      <c r="J60" s="12">
        <f>'[1]Successful Authentications'!J60/'[1]Account totals data'!J60</f>
        <v>0.15733333333333333</v>
      </c>
      <c r="K60" s="12">
        <f>'[1]Successful Authentications'!K60/'[1]Account totals data'!K60</f>
        <v>0.12552891396332863</v>
      </c>
      <c r="L60" s="12">
        <f>'[1]Successful Authentications'!L60/'[1]Account totals data'!L60</f>
        <v>0.14488636363636365</v>
      </c>
      <c r="M60" s="12">
        <f>'[1]Successful Authentications'!M60/'[1]Account totals data'!M60</f>
        <v>0.15078236130867709</v>
      </c>
      <c r="N60" s="12">
        <f>'[1]Successful Authentications'!N60/'[1]Account totals data'!N60</f>
        <v>0.17147192716236723</v>
      </c>
      <c r="O60" s="12">
        <f>'[1]Successful Authentications'!O60/'[1]Account totals data'!O60</f>
        <v>0.14328808446455504</v>
      </c>
      <c r="P60" s="12">
        <f>'[1]Successful Authentications'!P60/'[1]Account totals data'!P60</f>
        <v>0.11094224924012158</v>
      </c>
      <c r="Q60" s="12">
        <f>'Successful authentications'!Q60/'Account totals data'!Q60</f>
        <v>0.11854103343465046</v>
      </c>
      <c r="R60" s="12">
        <f>'Successful authentications'!R60/'Account totals data'!R60</f>
        <v>0.15993788819875776</v>
      </c>
      <c r="S60" s="12">
        <f>'Successful authentications'!S60/'Account totals data'!S60</f>
        <v>0.14461538461538462</v>
      </c>
    </row>
    <row r="61" spans="1:19" x14ac:dyDescent="0.35">
      <c r="A61" s="1" t="s">
        <v>62</v>
      </c>
      <c r="B61" s="12">
        <f>'[1]Successful Authentications'!B61/'[1]Account totals data'!B61</f>
        <v>8.2011780697779785E-2</v>
      </c>
      <c r="C61" s="12">
        <f>'[1]Successful Authentications'!C61/'[1]Account totals data'!C61</f>
        <v>8.8607594936708861E-2</v>
      </c>
      <c r="D61" s="12">
        <f>'[1]Successful Authentications'!D61/'[1]Account totals data'!D61</f>
        <v>7.7030162412993042E-2</v>
      </c>
      <c r="E61" s="12">
        <f>'[1]Successful Authentications'!E61/'[1]Account totals data'!E61</f>
        <v>8.2832022211938916E-2</v>
      </c>
      <c r="F61" s="12">
        <f>'[1]Successful Authentications'!F61/'[1]Account totals data'!F61</f>
        <v>8.6855550394797962E-2</v>
      </c>
      <c r="G61" s="12">
        <f>'[1]Successful Authentications'!G61/'[1]Account totals data'!G61</f>
        <v>9.4025011579434922E-2</v>
      </c>
      <c r="H61" s="12">
        <f>'[1]Successful Authentications'!H61/'[1]Account totals data'!H61</f>
        <v>0.1048723897911833</v>
      </c>
      <c r="I61" s="12">
        <f>'[1]Successful Authentications'!I61/'[1]Account totals data'!I61</f>
        <v>0.10046296296296296</v>
      </c>
      <c r="J61" s="12">
        <f>'[1]Successful Authentications'!J61/'[1]Account totals data'!J61</f>
        <v>7.5792374827744605E-2</v>
      </c>
      <c r="K61" s="12">
        <f>'[1]Successful Authentications'!K61/'[1]Account totals data'!K61</f>
        <v>0.10296846011131726</v>
      </c>
      <c r="L61" s="12">
        <f>'[1]Successful Authentications'!L61/'[1]Account totals data'!L61</f>
        <v>8.5793357933579339E-2</v>
      </c>
      <c r="M61" s="12">
        <f>'[1]Successful Authentications'!M61/'[1]Account totals data'!M61</f>
        <v>0.10835629017447199</v>
      </c>
      <c r="N61" s="12">
        <f>'[1]Successful Authentications'!N61/'[1]Account totals data'!N61</f>
        <v>0.10069284064665127</v>
      </c>
      <c r="O61" s="12">
        <f>'[1]Successful Authentications'!O61/'[1]Account totals data'!O61</f>
        <v>9.3993580926180653E-2</v>
      </c>
      <c r="P61" s="12">
        <f>'[1]Successful Authentications'!P61/'[1]Account totals data'!P61</f>
        <v>9.3479252165982671E-2</v>
      </c>
      <c r="Q61" s="12">
        <f>'Successful authentications'!Q61/'Account totals data'!Q61</f>
        <v>7.6607387140902872E-2</v>
      </c>
      <c r="R61" s="12">
        <f>'Successful authentications'!R61/'Account totals data'!R61</f>
        <v>0.09</v>
      </c>
      <c r="S61" s="12">
        <f>'Successful authentications'!S61/'Account totals data'!S61</f>
        <v>9.164785553047404E-2</v>
      </c>
    </row>
    <row r="62" spans="1:19" x14ac:dyDescent="0.35">
      <c r="A62" s="1" t="s">
        <v>63</v>
      </c>
      <c r="B62" s="12">
        <f>'[1]Successful Authentications'!B62/'[1]Account totals data'!B62</f>
        <v>0.15206878022568512</v>
      </c>
      <c r="C62" s="12">
        <f>'[1]Successful Authentications'!C62/'[1]Account totals data'!C62</f>
        <v>0.13987138263665594</v>
      </c>
      <c r="D62" s="12">
        <f>'[1]Successful Authentications'!D62/'[1]Account totals data'!D62</f>
        <v>0.12695840086439764</v>
      </c>
      <c r="E62" s="12">
        <f>'[1]Successful Authentications'!E62/'[1]Account totals data'!E62</f>
        <v>0.11871893981225842</v>
      </c>
      <c r="F62" s="12">
        <f>'[1]Successful Authentications'!F62/'[1]Account totals data'!F62</f>
        <v>0.11493614658523042</v>
      </c>
      <c r="G62" s="12">
        <f>'[1]Successful Authentications'!G62/'[1]Account totals data'!G62</f>
        <v>0.11196911196911197</v>
      </c>
      <c r="H62" s="12">
        <f>'[1]Successful Authentications'!H62/'[1]Account totals data'!H62</f>
        <v>0.14609850581073602</v>
      </c>
      <c r="I62" s="12">
        <f>'[1]Successful Authentications'!I62/'[1]Account totals data'!I62</f>
        <v>0.15764828303850156</v>
      </c>
      <c r="J62" s="12">
        <f>'[1]Successful Authentications'!J62/'[1]Account totals data'!J62</f>
        <v>0.15071183112420225</v>
      </c>
      <c r="K62" s="12">
        <f>'[1]Successful Authentications'!K62/'[1]Account totals data'!K62</f>
        <v>0.17355371900826447</v>
      </c>
      <c r="L62" s="12">
        <f>'[1]Successful Authentications'!L62/'[1]Account totals data'!L62</f>
        <v>0.14449016918152721</v>
      </c>
      <c r="M62" s="12">
        <f>'[1]Successful Authentications'!M62/'[1]Account totals data'!M62</f>
        <v>0.13783403656821377</v>
      </c>
      <c r="N62" s="12">
        <f>'[1]Successful Authentications'!N62/'[1]Account totals data'!N62</f>
        <v>0.13816102906145783</v>
      </c>
      <c r="O62" s="12">
        <f>'[1]Successful Authentications'!O62/'[1]Account totals data'!O62</f>
        <v>0.11955977988994497</v>
      </c>
      <c r="P62" s="12">
        <f>'[1]Successful Authentications'!P62/'[1]Account totals data'!P62</f>
        <v>0.10676691729323308</v>
      </c>
      <c r="Q62" s="12">
        <f>'Successful authentications'!Q62/'Account totals data'!Q62</f>
        <v>9.4736842105263161E-2</v>
      </c>
      <c r="R62" s="12">
        <f>'Successful authentications'!R62/'Account totals data'!R62</f>
        <v>9.428129829984544E-2</v>
      </c>
      <c r="S62" s="12">
        <f>'Successful authentications'!S62/'Account totals data'!S62</f>
        <v>0.10285714285714286</v>
      </c>
    </row>
    <row r="63" spans="1:19" x14ac:dyDescent="0.35">
      <c r="A63" s="1" t="s">
        <v>64</v>
      </c>
      <c r="B63" s="12">
        <f>'[1]Successful Authentications'!B63/'[1]Account totals data'!B63</f>
        <v>7.2869955156950675E-2</v>
      </c>
      <c r="C63" s="12">
        <f>'[1]Successful Authentications'!C63/'[1]Account totals data'!C63</f>
        <v>5.8498896247240618E-2</v>
      </c>
      <c r="D63" s="12">
        <f>'[1]Successful Authentications'!D63/'[1]Account totals data'!D63</f>
        <v>7.8021978021978022E-2</v>
      </c>
      <c r="E63" s="12">
        <f>'[1]Successful Authentications'!E63/'[1]Account totals data'!E63</f>
        <v>6.6376496191512507E-2</v>
      </c>
      <c r="F63" s="12">
        <f>'[1]Successful Authentications'!F63/'[1]Account totals data'!F63</f>
        <v>6.7887931034482762E-2</v>
      </c>
      <c r="G63" s="12">
        <f>'[1]Successful Authentications'!G63/'[1]Account totals data'!G63</f>
        <v>5.3705692803437163E-2</v>
      </c>
      <c r="H63" s="12">
        <f>'[1]Successful Authentications'!H63/'[1]Account totals data'!H63</f>
        <v>7.6426264800861135E-2</v>
      </c>
      <c r="I63" s="12">
        <f>'[1]Successful Authentications'!I63/'[1]Account totals data'!I63</f>
        <v>7.3118279569892475E-2</v>
      </c>
      <c r="J63" s="12">
        <f>'[1]Successful Authentications'!J63/'[1]Account totals data'!J63</f>
        <v>6.4410480349344976E-2</v>
      </c>
      <c r="K63" s="12">
        <f>'[1]Successful Authentications'!K63/'[1]Account totals data'!K63</f>
        <v>8.9324618736383449E-2</v>
      </c>
      <c r="L63" s="12">
        <f>'[1]Successful Authentications'!L63/'[1]Account totals data'!L63</f>
        <v>8.9227421109902061E-2</v>
      </c>
      <c r="M63" s="12">
        <f>'[1]Successful Authentications'!M63/'[1]Account totals data'!M63</f>
        <v>8.9826839826839824E-2</v>
      </c>
      <c r="N63" s="12">
        <f>'[1]Successful Authentications'!N63/'[1]Account totals data'!N63</f>
        <v>9.2948717948717952E-2</v>
      </c>
      <c r="O63" s="12">
        <f>'[1]Successful Authentications'!O63/'[1]Account totals data'!O63</f>
        <v>5.7591623036649213E-2</v>
      </c>
      <c r="P63" s="12">
        <f>'[1]Successful Authentications'!P63/'[1]Account totals data'!P63</f>
        <v>7.0759625390218517E-2</v>
      </c>
      <c r="Q63" s="12">
        <f>'Successful authentications'!Q63/'Account totals data'!Q63</f>
        <v>9.053069719042664E-2</v>
      </c>
      <c r="R63" s="12">
        <f>'Successful authentications'!R63/'Account totals data'!R63</f>
        <v>8.6868686868686873E-2</v>
      </c>
      <c r="S63" s="12">
        <f>'Successful authentications'!S63/'Account totals data'!S63</f>
        <v>6.8136272545090179E-2</v>
      </c>
    </row>
    <row r="64" spans="1:19" x14ac:dyDescent="0.35">
      <c r="A64" s="1" t="s">
        <v>65</v>
      </c>
      <c r="B64" s="12">
        <f>'[1]Successful Authentications'!B64/'[1]Account totals data'!B64</f>
        <v>0.16666666666666666</v>
      </c>
      <c r="C64" s="12">
        <f>'[1]Successful Authentications'!C64/'[1]Account totals data'!C64</f>
        <v>0</v>
      </c>
      <c r="D64" s="12">
        <f>'[1]Successful Authentications'!D64/'[1]Account totals data'!D64</f>
        <v>0.66666666666666663</v>
      </c>
      <c r="E64" s="12">
        <f>'[1]Successful Authentications'!E64/'[1]Account totals data'!E64</f>
        <v>0.2</v>
      </c>
      <c r="F64" s="12">
        <f>'[1]Successful Authentications'!F64/'[1]Account totals data'!F64</f>
        <v>0.4</v>
      </c>
      <c r="G64" s="12">
        <f>'[1]Successful Authentications'!G64/'[1]Account totals data'!G64</f>
        <v>0.25</v>
      </c>
      <c r="H64" s="12">
        <f>'[1]Successful Authentications'!H64/'[1]Account totals data'!H64</f>
        <v>0</v>
      </c>
      <c r="I64" s="12">
        <f>'[1]Successful Authentications'!I64/'[1]Account totals data'!I64</f>
        <v>0</v>
      </c>
      <c r="J64" s="12">
        <f>'[1]Successful Authentications'!J64/'[1]Account totals data'!J64</f>
        <v>0</v>
      </c>
      <c r="K64" s="12">
        <f>'[1]Successful Authentications'!K64/'[1]Account totals data'!K64</f>
        <v>0.25</v>
      </c>
      <c r="L64" s="12">
        <f>'[1]Successful Authentications'!L64/'[1]Account totals data'!L64</f>
        <v>0</v>
      </c>
      <c r="M64" s="12">
        <f>'[1]Successful Authentications'!M64/'[1]Account totals data'!M64</f>
        <v>0</v>
      </c>
      <c r="N64" s="12">
        <f>'[1]Successful Authentications'!N64/'[1]Account totals data'!N64</f>
        <v>0</v>
      </c>
      <c r="O64" s="12">
        <f>'[1]Successful Authentications'!O64/'[1]Account totals data'!O64</f>
        <v>0.16666666666666666</v>
      </c>
      <c r="P64" s="12">
        <f>'[1]Successful Authentications'!P64/'[1]Account totals data'!P64</f>
        <v>0</v>
      </c>
      <c r="Q64" s="12">
        <f>'Successful authentications'!Q64/'Account totals data'!Q64</f>
        <v>0.2857142857142857</v>
      </c>
      <c r="R64" s="12">
        <f>'Successful authentications'!R64/'Account totals data'!R64</f>
        <v>0.25</v>
      </c>
      <c r="S64" s="12">
        <f>'Successful authentications'!S64/'Account totals data'!S64</f>
        <v>0.1111111111111111</v>
      </c>
    </row>
    <row r="65" spans="1:19" x14ac:dyDescent="0.35">
      <c r="A65" s="1" t="s">
        <v>66</v>
      </c>
      <c r="B65" s="12">
        <f>'[1]Successful Authentications'!B65/'[1]Account totals data'!B65</f>
        <v>7.1428571428571425E-2</v>
      </c>
      <c r="C65" s="12">
        <f>'[1]Successful Authentications'!C65/'[1]Account totals data'!C65</f>
        <v>7.1428571428571425E-2</v>
      </c>
      <c r="D65" s="12">
        <f>'[1]Successful Authentications'!D65/'[1]Account totals data'!D65</f>
        <v>4.7619047619047616E-2</v>
      </c>
      <c r="E65" s="12">
        <f>'[1]Successful Authentications'!E65/'[1]Account totals data'!E65</f>
        <v>4.7619047619047616E-2</v>
      </c>
      <c r="F65" s="12">
        <f>'[1]Successful Authentications'!F65/'[1]Account totals data'!F65</f>
        <v>7.1428571428571425E-2</v>
      </c>
      <c r="G65" s="12">
        <f>'[1]Successful Authentications'!G65/'[1]Account totals data'!G65</f>
        <v>2.3809523809523808E-2</v>
      </c>
      <c r="H65" s="12">
        <f>'[1]Successful Authentications'!H65/'[1]Account totals data'!H65</f>
        <v>4.7619047619047616E-2</v>
      </c>
      <c r="I65" s="12">
        <f>'[1]Successful Authentications'!I65/'[1]Account totals data'!I65</f>
        <v>6.9767441860465115E-2</v>
      </c>
      <c r="J65" s="12">
        <f>'[1]Successful Authentications'!J65/'[1]Account totals data'!J65</f>
        <v>9.3023255813953487E-2</v>
      </c>
      <c r="K65" s="12">
        <f>'[1]Successful Authentications'!K65/'[1]Account totals data'!K65</f>
        <v>0.1</v>
      </c>
      <c r="L65" s="12">
        <f>'[1]Successful Authentications'!L65/'[1]Account totals data'!L65</f>
        <v>0.125</v>
      </c>
      <c r="M65" s="12">
        <f>'[1]Successful Authentications'!M65/'[1]Account totals data'!M65</f>
        <v>9.5238095238095233E-2</v>
      </c>
      <c r="N65" s="12">
        <f>'[1]Successful Authentications'!N65/'[1]Account totals data'!N65</f>
        <v>7.1428571428571425E-2</v>
      </c>
      <c r="O65" s="12">
        <f>'[1]Successful Authentications'!O65/'[1]Account totals data'!O65</f>
        <v>4.6511627906976744E-2</v>
      </c>
      <c r="P65" s="12">
        <f>'[1]Successful Authentications'!P65/'[1]Account totals data'!P65</f>
        <v>0.11363636363636363</v>
      </c>
      <c r="Q65" s="12">
        <f>'Successful authentications'!Q65/'Account totals data'!Q65</f>
        <v>0.13636363636363635</v>
      </c>
      <c r="R65" s="12">
        <f>'Successful authentications'!R65/'Account totals data'!R65</f>
        <v>6.8181818181818177E-2</v>
      </c>
      <c r="S65" s="12">
        <f>'Successful authentications'!S65/'Account totals data'!S65</f>
        <v>0.14285714285714285</v>
      </c>
    </row>
    <row r="66" spans="1:19" x14ac:dyDescent="0.35">
      <c r="A66" s="1" t="s">
        <v>67</v>
      </c>
      <c r="B66" s="12">
        <f>'[1]Successful Authentications'!B66/'[1]Account totals data'!B66</f>
        <v>0</v>
      </c>
      <c r="C66" s="12">
        <f>'[1]Successful Authentications'!C66/'[1]Account totals data'!C66</f>
        <v>0.4</v>
      </c>
      <c r="D66" s="12">
        <f>'[1]Successful Authentications'!D66/'[1]Account totals data'!D66</f>
        <v>0.2</v>
      </c>
      <c r="E66" s="12">
        <f>'[1]Successful Authentications'!E66/'[1]Account totals data'!E66</f>
        <v>0</v>
      </c>
      <c r="F66" s="12">
        <f>'[1]Successful Authentications'!F66/'[1]Account totals data'!F66</f>
        <v>0</v>
      </c>
      <c r="G66" s="12">
        <f>'[1]Successful Authentications'!G66/'[1]Account totals data'!G66</f>
        <v>0.2</v>
      </c>
      <c r="H66" s="12">
        <f>'[1]Successful Authentications'!H66/'[1]Account totals data'!H66</f>
        <v>0</v>
      </c>
      <c r="I66" s="12">
        <f>'[1]Successful Authentications'!I66/'[1]Account totals data'!I66</f>
        <v>0.16666666666666666</v>
      </c>
      <c r="J66" s="12">
        <f>'[1]Successful Authentications'!J66/'[1]Account totals data'!J66</f>
        <v>0</v>
      </c>
      <c r="K66" s="12">
        <f>'[1]Successful Authentications'!K66/'[1]Account totals data'!K66</f>
        <v>0</v>
      </c>
      <c r="L66" s="12">
        <f>'[1]Successful Authentications'!L66/'[1]Account totals data'!L66</f>
        <v>0</v>
      </c>
      <c r="M66" s="12">
        <f>'[1]Successful Authentications'!M66/'[1]Account totals data'!M66</f>
        <v>0.16666666666666666</v>
      </c>
      <c r="N66" s="12">
        <f>'[1]Successful Authentications'!N66/'[1]Account totals data'!N66</f>
        <v>0</v>
      </c>
      <c r="O66" s="12">
        <f>'[1]Successful Authentications'!O66/'[1]Account totals data'!O66</f>
        <v>0</v>
      </c>
      <c r="P66" s="12">
        <f>'[1]Successful Authentications'!P66/'[1]Account totals data'!P66</f>
        <v>0</v>
      </c>
      <c r="Q66" s="12">
        <f>'Successful authentications'!Q66/'Account totals data'!Q66</f>
        <v>0.1</v>
      </c>
      <c r="R66" s="12">
        <f>'Successful authentications'!R66/'Account totals data'!R66</f>
        <v>0.1</v>
      </c>
      <c r="S66" s="12">
        <f>'Successful authentications'!S66/'Account totals data'!S66</f>
        <v>0</v>
      </c>
    </row>
    <row r="67" spans="1:19" x14ac:dyDescent="0.35">
      <c r="A67" s="1" t="s">
        <v>68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S67" s="12"/>
    </row>
    <row r="68" spans="1:19" x14ac:dyDescent="0.35">
      <c r="A68" s="1" t="s">
        <v>69</v>
      </c>
      <c r="B68" s="12">
        <f>'[1]Successful Authentications'!B68/'[1]Account totals data'!B68</f>
        <v>0.12448132780082988</v>
      </c>
      <c r="C68" s="12">
        <f>'[1]Successful Authentications'!C68/'[1]Account totals data'!C68</f>
        <v>8.8235294117647065E-2</v>
      </c>
      <c r="D68" s="12">
        <f>'[1]Successful Authentications'!D68/'[1]Account totals data'!D68</f>
        <v>9.8290598290598288E-2</v>
      </c>
      <c r="E68" s="12">
        <f>'[1]Successful Authentications'!E68/'[1]Account totals data'!E68</f>
        <v>0.13135593220338984</v>
      </c>
      <c r="F68" s="12">
        <f>'[1]Successful Authentications'!F68/'[1]Account totals data'!F68</f>
        <v>0.10526315789473684</v>
      </c>
      <c r="G68" s="12">
        <f>'[1]Successful Authentications'!G68/'[1]Account totals data'!G68</f>
        <v>0.125</v>
      </c>
      <c r="H68" s="12">
        <f>'[1]Successful Authentications'!H68/'[1]Account totals data'!H68</f>
        <v>0.14473684210526316</v>
      </c>
      <c r="I68" s="12">
        <f>'[1]Successful Authentications'!I68/'[1]Account totals data'!I68</f>
        <v>0.1471861471861472</v>
      </c>
      <c r="J68" s="12">
        <f>'[1]Successful Authentications'!J68/'[1]Account totals data'!J68</f>
        <v>0.10222222222222223</v>
      </c>
      <c r="K68" s="12">
        <f>'[1]Successful Authentications'!K68/'[1]Account totals data'!K68</f>
        <v>0.14096916299559473</v>
      </c>
      <c r="L68" s="12">
        <f>'[1]Successful Authentications'!L68/'[1]Account totals data'!L68</f>
        <v>0.14912280701754385</v>
      </c>
      <c r="M68" s="12">
        <f>'[1]Successful Authentications'!M68/'[1]Account totals data'!M68</f>
        <v>0.12554112554112554</v>
      </c>
      <c r="N68" s="12">
        <f>'[1]Successful Authentications'!N68/'[1]Account totals data'!N68</f>
        <v>8.9361702127659579E-2</v>
      </c>
      <c r="O68" s="12">
        <f>'[1]Successful Authentications'!O68/'[1]Account totals data'!O68</f>
        <v>7.9497907949790794E-2</v>
      </c>
      <c r="P68" s="12">
        <f>'[1]Successful Authentications'!P68/'[1]Account totals data'!P68</f>
        <v>0.12133891213389121</v>
      </c>
      <c r="Q68" s="12">
        <f>'Successful authentications'!Q68/'Account totals data'!Q68</f>
        <v>0.11297071129707113</v>
      </c>
      <c r="R68" s="12">
        <f>'Successful authentications'!R68/'Account totals data'!R68</f>
        <v>7.0833333333333331E-2</v>
      </c>
      <c r="S68" s="12">
        <f>'Successful authentications'!S68/'Account totals data'!S68</f>
        <v>0.10256410256410256</v>
      </c>
    </row>
    <row r="69" spans="1:19" x14ac:dyDescent="0.35">
      <c r="A69" s="1" t="s">
        <v>70</v>
      </c>
      <c r="B69" s="12">
        <f>'[1]Successful Authentications'!B69/'[1]Account totals data'!B69</f>
        <v>0.17577197149643706</v>
      </c>
      <c r="C69" s="12">
        <f>'[1]Successful Authentications'!C69/'[1]Account totals data'!C69</f>
        <v>0.18604651162790697</v>
      </c>
      <c r="D69" s="12">
        <f>'[1]Successful Authentications'!D69/'[1]Account totals data'!D69</f>
        <v>0.1743119266055046</v>
      </c>
      <c r="E69" s="12">
        <f>'[1]Successful Authentications'!E69/'[1]Account totals data'!E69</f>
        <v>0.14318181818181819</v>
      </c>
      <c r="F69" s="12">
        <f>'[1]Successful Authentications'!F69/'[1]Account totals data'!F69</f>
        <v>0.1366742596810934</v>
      </c>
      <c r="G69" s="12">
        <f>'[1]Successful Authentications'!G69/'[1]Account totals data'!G69</f>
        <v>0.14739229024943309</v>
      </c>
      <c r="H69" s="12">
        <f>'[1]Successful Authentications'!H69/'[1]Account totals data'!H69</f>
        <v>0.17084282460136674</v>
      </c>
      <c r="I69" s="12">
        <f>'[1]Successful Authentications'!I69/'[1]Account totals data'!I69</f>
        <v>0.15</v>
      </c>
      <c r="J69" s="12">
        <f>'[1]Successful Authentications'!J69/'[1]Account totals data'!J69</f>
        <v>0.12814645308924486</v>
      </c>
      <c r="K69" s="12">
        <f>'[1]Successful Authentications'!K69/'[1]Account totals data'!K69</f>
        <v>0.19239904988123516</v>
      </c>
      <c r="L69" s="12">
        <f>'[1]Successful Authentications'!L69/'[1]Account totals data'!L69</f>
        <v>0.17633410672853828</v>
      </c>
      <c r="M69" s="12">
        <f>'[1]Successful Authentications'!M69/'[1]Account totals data'!M69</f>
        <v>0.16397228637413394</v>
      </c>
      <c r="N69" s="12">
        <f>'[1]Successful Authentications'!N69/'[1]Account totals data'!N69</f>
        <v>0.13470319634703196</v>
      </c>
      <c r="O69" s="12">
        <f>'[1]Successful Authentications'!O69/'[1]Account totals data'!O69</f>
        <v>0.14186046511627906</v>
      </c>
      <c r="P69" s="12">
        <f>'[1]Successful Authentications'!P69/'[1]Account totals data'!P69</f>
        <v>0.13793103448275862</v>
      </c>
      <c r="Q69" s="12">
        <f>'Successful authentications'!Q69/'Account totals data'!Q69</f>
        <v>0.1310344827586207</v>
      </c>
      <c r="R69" s="12">
        <f>'Successful authentications'!R69/'Account totals data'!R69</f>
        <v>0.14317673378076062</v>
      </c>
      <c r="S69" s="12">
        <f>'Successful authentications'!S69/'Account totals data'!S69</f>
        <v>0.12222222222222222</v>
      </c>
    </row>
    <row r="70" spans="1:19" x14ac:dyDescent="0.35">
      <c r="A70" s="1" t="s">
        <v>71</v>
      </c>
      <c r="B70" s="12">
        <f>'[1]Successful Authentications'!B70/'[1]Account totals data'!B70</f>
        <v>0</v>
      </c>
      <c r="C70" s="12">
        <f>'[1]Successful Authentications'!C70/'[1]Account totals data'!C70</f>
        <v>0.14285714285714285</v>
      </c>
      <c r="D70" s="12">
        <f>'[1]Successful Authentications'!D70/'[1]Account totals data'!D70</f>
        <v>0.14285714285714285</v>
      </c>
      <c r="E70" s="12">
        <f>'[1]Successful Authentications'!E70/'[1]Account totals data'!E70</f>
        <v>0</v>
      </c>
      <c r="F70" s="12">
        <f>'[1]Successful Authentications'!F70/'[1]Account totals data'!F70</f>
        <v>0</v>
      </c>
      <c r="G70" s="12">
        <f>'[1]Successful Authentications'!G70/'[1]Account totals data'!G70</f>
        <v>0.375</v>
      </c>
      <c r="H70" s="12">
        <f>'[1]Successful Authentications'!H70/'[1]Account totals data'!H70</f>
        <v>0.125</v>
      </c>
      <c r="I70" s="12">
        <f>'[1]Successful Authentications'!I70/'[1]Account totals data'!I70</f>
        <v>0.14285714285714285</v>
      </c>
      <c r="J70" s="12">
        <f>'[1]Successful Authentications'!J70/'[1]Account totals data'!J70</f>
        <v>0</v>
      </c>
      <c r="K70" s="12">
        <f>'[1]Successful Authentications'!K70/'[1]Account totals data'!K70</f>
        <v>0.14285714285714285</v>
      </c>
      <c r="L70" s="12">
        <f>'[1]Successful Authentications'!L70/'[1]Account totals data'!L70</f>
        <v>0.42857142857142855</v>
      </c>
      <c r="M70" s="12">
        <f>'[1]Successful Authentications'!M70/'[1]Account totals data'!M70</f>
        <v>0.25</v>
      </c>
      <c r="N70" s="12">
        <f>'[1]Successful Authentications'!N70/'[1]Account totals data'!N70</f>
        <v>0.2857142857142857</v>
      </c>
      <c r="O70" s="12">
        <f>'[1]Successful Authentications'!O70/'[1]Account totals data'!O70</f>
        <v>0</v>
      </c>
      <c r="P70" s="12">
        <f>'[1]Successful Authentications'!P70/'[1]Account totals data'!P70</f>
        <v>0.1111111111111111</v>
      </c>
      <c r="Q70" s="12">
        <f>'Successful authentications'!Q70/'Account totals data'!Q70</f>
        <v>0</v>
      </c>
      <c r="R70" s="12">
        <f>'Successful authentications'!R70/'Account totals data'!R70</f>
        <v>0</v>
      </c>
      <c r="S70" s="12">
        <f>'Successful authentications'!S70/'Account totals data'!S70</f>
        <v>0.22222222222222221</v>
      </c>
    </row>
    <row r="71" spans="1:19" x14ac:dyDescent="0.35">
      <c r="A71" s="1" t="s">
        <v>72</v>
      </c>
      <c r="B71" s="12">
        <f>'[1]Successful Authentications'!B71/'[1]Account totals data'!B71</f>
        <v>0.19337016574585636</v>
      </c>
      <c r="C71" s="12">
        <f>'[1]Successful Authentications'!C71/'[1]Account totals data'!C71</f>
        <v>0.19591836734693877</v>
      </c>
      <c r="D71" s="12">
        <f>'[1]Successful Authentications'!D71/'[1]Account totals data'!D71</f>
        <v>0.18467852257181944</v>
      </c>
      <c r="E71" s="12">
        <f>'[1]Successful Authentications'!E71/'[1]Account totals data'!E71</f>
        <v>0.17391304347826086</v>
      </c>
      <c r="F71" s="12">
        <f>'[1]Successful Authentications'!F71/'[1]Account totals data'!F71</f>
        <v>0.15342465753424658</v>
      </c>
      <c r="G71" s="12">
        <f>'[1]Successful Authentications'!G71/'[1]Account totals data'!G71</f>
        <v>0.15796703296703296</v>
      </c>
      <c r="H71" s="12">
        <f>'[1]Successful Authentications'!H71/'[1]Account totals data'!H71</f>
        <v>0.16869095816464239</v>
      </c>
      <c r="I71" s="12">
        <f>'[1]Successful Authentications'!I71/'[1]Account totals data'!I71</f>
        <v>0.16599190283400811</v>
      </c>
      <c r="J71" s="12">
        <f>'[1]Successful Authentications'!J71/'[1]Account totals data'!J71</f>
        <v>0.15469613259668508</v>
      </c>
      <c r="K71" s="12">
        <f>'[1]Successful Authentications'!K71/'[1]Account totals data'!K71</f>
        <v>0.1790633608815427</v>
      </c>
      <c r="L71" s="12">
        <f>'[1]Successful Authentications'!L71/'[1]Account totals data'!L71</f>
        <v>0.1977715877437326</v>
      </c>
      <c r="M71" s="12">
        <f>'[1]Successful Authentications'!M71/'[1]Account totals data'!M71</f>
        <v>0.19337016574585636</v>
      </c>
      <c r="N71" s="12">
        <f>'[1]Successful Authentications'!N71/'[1]Account totals data'!N71</f>
        <v>0.15552523874488403</v>
      </c>
      <c r="O71" s="12">
        <f>'[1]Successful Authentications'!O71/'[1]Account totals data'!O71</f>
        <v>0.17076502732240437</v>
      </c>
      <c r="P71" s="12">
        <f>'[1]Successful Authentications'!P71/'[1]Account totals data'!P71</f>
        <v>0.17083333333333334</v>
      </c>
      <c r="Q71" s="12">
        <f>'Successful authentications'!Q71/'Account totals data'!Q71</f>
        <v>0.17222222222222222</v>
      </c>
      <c r="R71" s="12">
        <f>'Successful authentications'!R71/'Account totals data'!R71</f>
        <v>0.13361462728551335</v>
      </c>
      <c r="S71" s="12">
        <f>'Successful authentications'!S71/'Account totals data'!S71</f>
        <v>0.140625</v>
      </c>
    </row>
    <row r="72" spans="1:19" x14ac:dyDescent="0.35">
      <c r="A72" s="1" t="s">
        <v>73</v>
      </c>
      <c r="B72" s="12">
        <f>'[1]Successful Authentications'!B72/'[1]Account totals data'!B72</f>
        <v>0.12280701754385964</v>
      </c>
      <c r="C72" s="12">
        <f>'[1]Successful Authentications'!C72/'[1]Account totals data'!C72</f>
        <v>0.12865497076023391</v>
      </c>
      <c r="D72" s="12">
        <f>'[1]Successful Authentications'!D72/'[1]Account totals data'!D72</f>
        <v>0.10285714285714286</v>
      </c>
      <c r="E72" s="12">
        <f>'[1]Successful Authentications'!E72/'[1]Account totals data'!E72</f>
        <v>0.13068181818181818</v>
      </c>
      <c r="F72" s="12">
        <f>'[1]Successful Authentications'!F72/'[1]Account totals data'!F72</f>
        <v>0.11299435028248588</v>
      </c>
      <c r="G72" s="12">
        <f>'[1]Successful Authentications'!G72/'[1]Account totals data'!G72</f>
        <v>0.15642458100558659</v>
      </c>
      <c r="H72" s="12">
        <f>'[1]Successful Authentications'!H72/'[1]Account totals data'!H72</f>
        <v>0.1497326203208556</v>
      </c>
      <c r="I72" s="12">
        <f>'[1]Successful Authentications'!I72/'[1]Account totals data'!I72</f>
        <v>7.8125E-2</v>
      </c>
      <c r="J72" s="12">
        <f>'[1]Successful Authentications'!J72/'[1]Account totals data'!J72</f>
        <v>0.109375</v>
      </c>
      <c r="K72" s="12">
        <f>'[1]Successful Authentications'!K72/'[1]Account totals data'!K72</f>
        <v>0.15957446808510639</v>
      </c>
      <c r="L72" s="12">
        <f>'[1]Successful Authentications'!L72/'[1]Account totals data'!L72</f>
        <v>9.7938144329896906E-2</v>
      </c>
      <c r="M72" s="12">
        <f>'[1]Successful Authentications'!M72/'[1]Account totals data'!M72</f>
        <v>0.14210526315789473</v>
      </c>
      <c r="N72" s="12">
        <f>'[1]Successful Authentications'!N72/'[1]Account totals data'!N72</f>
        <v>0.11794871794871795</v>
      </c>
      <c r="O72" s="12">
        <f>'[1]Successful Authentications'!O72/'[1]Account totals data'!O72</f>
        <v>6.965174129353234E-2</v>
      </c>
      <c r="P72" s="12">
        <f>'[1]Successful Authentications'!P72/'[1]Account totals data'!P72</f>
        <v>7.4999999999999997E-2</v>
      </c>
      <c r="Q72" s="12">
        <f>'Successful authentications'!Q72/'Account totals data'!Q72</f>
        <v>0.08</v>
      </c>
      <c r="R72" s="12">
        <f>'Successful authentications'!R72/'Account totals data'!R72</f>
        <v>8.673469387755102E-2</v>
      </c>
      <c r="S72" s="12">
        <f>'Successful authentications'!S72/'Account totals data'!S72</f>
        <v>0.10204081632653061</v>
      </c>
    </row>
    <row r="73" spans="1:19" x14ac:dyDescent="0.35">
      <c r="A73" s="1" t="s">
        <v>74</v>
      </c>
      <c r="B73" s="12">
        <f>'[1]Successful Authentications'!B73/'[1]Account totals data'!B73</f>
        <v>0.1601123595505618</v>
      </c>
      <c r="C73" s="12">
        <f>'[1]Successful Authentications'!C73/'[1]Account totals data'!C73</f>
        <v>0.14028384279475983</v>
      </c>
      <c r="D73" s="12">
        <f>'[1]Successful Authentications'!D73/'[1]Account totals data'!D73</f>
        <v>0.13735070575461455</v>
      </c>
      <c r="E73" s="12">
        <f>'[1]Successful Authentications'!E73/'[1]Account totals data'!E73</f>
        <v>0.10603588907014681</v>
      </c>
      <c r="F73" s="12">
        <f>'[1]Successful Authentications'!F73/'[1]Account totals data'!F73</f>
        <v>0.12534059945504086</v>
      </c>
      <c r="G73" s="12">
        <f>'[1]Successful Authentications'!G73/'[1]Account totals data'!G73</f>
        <v>0.14108777598276789</v>
      </c>
      <c r="H73" s="12">
        <f>'[1]Successful Authentications'!H73/'[1]Account totals data'!H73</f>
        <v>0.1174892703862661</v>
      </c>
      <c r="I73" s="12">
        <f>'[1]Successful Authentications'!I73/'[1]Account totals data'!I73</f>
        <v>0.1242603550295858</v>
      </c>
      <c r="J73" s="12">
        <f>'[1]Successful Authentications'!J73/'[1]Account totals data'!J73</f>
        <v>0.1212615551930397</v>
      </c>
      <c r="K73" s="12">
        <f>'[1]Successful Authentications'!K73/'[1]Account totals data'!K73</f>
        <v>0.14238773274917854</v>
      </c>
      <c r="L73" s="12">
        <f>'[1]Successful Authentications'!L73/'[1]Account totals data'!L73</f>
        <v>0.12052834342322509</v>
      </c>
      <c r="M73" s="12">
        <f>'[1]Successful Authentications'!M73/'[1]Account totals data'!M73</f>
        <v>0.1248630887185104</v>
      </c>
      <c r="N73" s="12">
        <f>'[1]Successful Authentications'!N73/'[1]Account totals data'!N73</f>
        <v>0.11536358665937671</v>
      </c>
      <c r="O73" s="12">
        <f>'[1]Successful Authentications'!O73/'[1]Account totals data'!O73</f>
        <v>0.11194895591647332</v>
      </c>
      <c r="P73" s="12">
        <f>'[1]Successful Authentications'!P73/'[1]Account totals data'!P73</f>
        <v>0.11425206124852769</v>
      </c>
      <c r="Q73" s="12">
        <f>'Successful authentications'!Q73/'Account totals data'!Q73</f>
        <v>9.9528857479387514E-2</v>
      </c>
      <c r="R73" s="12">
        <f>'Successful authentications'!R73/'Account totals data'!R73</f>
        <v>0.12477396021699819</v>
      </c>
      <c r="S73" s="12">
        <f>'Successful authentications'!S73/'Account totals data'!S73</f>
        <v>0.11894799760908548</v>
      </c>
    </row>
    <row r="74" spans="1:19" x14ac:dyDescent="0.35">
      <c r="A74" s="1" t="s">
        <v>75</v>
      </c>
      <c r="B74" s="12">
        <f>'[1]Successful Authentications'!B74/'[1]Account totals data'!B74</f>
        <v>0.5</v>
      </c>
      <c r="C74" s="12">
        <f>'[1]Successful Authentications'!C74/'[1]Account totals data'!C74</f>
        <v>0</v>
      </c>
      <c r="D74" s="12">
        <f>'[1]Successful Authentications'!D74/'[1]Account totals data'!D74</f>
        <v>0.5</v>
      </c>
      <c r="E74" s="12">
        <f>'[1]Successful Authentications'!E74/'[1]Account totals data'!E74</f>
        <v>0</v>
      </c>
      <c r="F74" s="12">
        <f>'[1]Successful Authentications'!F74/'[1]Account totals data'!F74</f>
        <v>0.5</v>
      </c>
      <c r="G74" s="12">
        <f>'[1]Successful Authentications'!G74/'[1]Account totals data'!G74</f>
        <v>0</v>
      </c>
      <c r="H74" s="12">
        <f>'[1]Successful Authentications'!H74/'[1]Account totals data'!H74</f>
        <v>0</v>
      </c>
      <c r="I74" s="12">
        <f>'[1]Successful Authentications'!I74/'[1]Account totals data'!I74</f>
        <v>0</v>
      </c>
      <c r="J74" s="12">
        <f>'[1]Successful Authentications'!J74/'[1]Account totals data'!J74</f>
        <v>0</v>
      </c>
      <c r="K74" s="12">
        <f>'[1]Successful Authentications'!K74/'[1]Account totals data'!K74</f>
        <v>0.5</v>
      </c>
      <c r="L74" s="12">
        <f>'[1]Successful Authentications'!L74/'[1]Account totals data'!L74</f>
        <v>0</v>
      </c>
      <c r="M74" s="12">
        <f>'[1]Successful Authentications'!M74/'[1]Account totals data'!M74</f>
        <v>0</v>
      </c>
      <c r="N74" s="12">
        <f>'[1]Successful Authentications'!N74/'[1]Account totals data'!N74</f>
        <v>0</v>
      </c>
      <c r="O74" s="12">
        <f>'[1]Successful Authentications'!O74/'[1]Account totals data'!O74</f>
        <v>0</v>
      </c>
      <c r="P74" s="12">
        <f>'[1]Successful Authentications'!P74/'[1]Account totals data'!P74</f>
        <v>0</v>
      </c>
      <c r="Q74" s="12">
        <f>'Successful authentications'!Q74/'Account totals data'!Q74</f>
        <v>0.2</v>
      </c>
      <c r="R74" s="12">
        <f>'Successful authentications'!R74/'Account totals data'!R74</f>
        <v>0.2</v>
      </c>
      <c r="S74" s="12">
        <f>'Successful authentications'!S74/'Account totals data'!S74</f>
        <v>0.2</v>
      </c>
    </row>
    <row r="75" spans="1:19" x14ac:dyDescent="0.35">
      <c r="A75" s="1" t="s">
        <v>76</v>
      </c>
      <c r="B75" s="12">
        <f>'[1]Successful Authentications'!B75/'[1]Account totals data'!B75</f>
        <v>6.0683487703609068E-2</v>
      </c>
      <c r="C75" s="12">
        <f>'[1]Successful Authentications'!C75/'[1]Account totals data'!C75</f>
        <v>6.3456632653061229E-2</v>
      </c>
      <c r="D75" s="12">
        <f>'[1]Successful Authentications'!D75/'[1]Account totals data'!D75</f>
        <v>6.8441064638783272E-2</v>
      </c>
      <c r="E75" s="12">
        <f>'[1]Successful Authentications'!E75/'[1]Account totals data'!E75</f>
        <v>6.1946902654867256E-2</v>
      </c>
      <c r="F75" s="12">
        <f>'[1]Successful Authentications'!F75/'[1]Account totals data'!F75</f>
        <v>5.9324708109813822E-2</v>
      </c>
      <c r="G75" s="12">
        <f>'[1]Successful Authentications'!G75/'[1]Account totals data'!G75</f>
        <v>7.1450955813224692E-2</v>
      </c>
      <c r="H75" s="12">
        <f>'[1]Successful Authentications'!H75/'[1]Account totals data'!H75</f>
        <v>6.6583696328562536E-2</v>
      </c>
      <c r="I75" s="12">
        <f>'[1]Successful Authentications'!I75/'[1]Account totals data'!I75</f>
        <v>6.5903465346534656E-2</v>
      </c>
      <c r="J75" s="12">
        <f>'[1]Successful Authentications'!J75/'[1]Account totals data'!J75</f>
        <v>6.3133791298658815E-2</v>
      </c>
      <c r="K75" s="12">
        <f>'[1]Successful Authentications'!K75/'[1]Account totals data'!K75</f>
        <v>6.7001675041876041E-2</v>
      </c>
      <c r="L75" s="12">
        <f>'[1]Successful Authentications'!L75/'[1]Account totals data'!L75</f>
        <v>7.2035338090383969E-2</v>
      </c>
      <c r="M75" s="12">
        <f>'[1]Successful Authentications'!M75/'[1]Account totals data'!M75</f>
        <v>7.4291637871458191E-2</v>
      </c>
      <c r="N75" s="12">
        <f>'[1]Successful Authentications'!N75/'[1]Account totals data'!N75</f>
        <v>7.3489010989010992E-2</v>
      </c>
      <c r="O75" s="12">
        <f>'[1]Successful Authentications'!O75/'[1]Account totals data'!O75</f>
        <v>6.7484662576687116E-2</v>
      </c>
      <c r="P75" s="12">
        <f>'[1]Successful Authentications'!P75/'[1]Account totals data'!P75</f>
        <v>6.3243794627677666E-2</v>
      </c>
      <c r="Q75" s="12">
        <f>'Successful authentications'!Q75/'Account totals data'!Q75</f>
        <v>5.406324379462768E-2</v>
      </c>
      <c r="R75" s="12">
        <f>'Successful authentications'!R75/'Account totals data'!R75</f>
        <v>5.7646659884706679E-2</v>
      </c>
      <c r="S75" s="12">
        <f>'Successful authentications'!S75/'Account totals data'!S75</f>
        <v>6.2184873949579833E-2</v>
      </c>
    </row>
    <row r="76" spans="1:19" x14ac:dyDescent="0.35">
      <c r="A76" s="1" t="s">
        <v>77</v>
      </c>
      <c r="B76" s="12">
        <f>'[1]Successful Authentications'!B76/'[1]Account totals data'!B76</f>
        <v>0.14867841409691629</v>
      </c>
      <c r="C76" s="12">
        <f>'[1]Successful Authentications'!C76/'[1]Account totals data'!C76</f>
        <v>0.14193548387096774</v>
      </c>
      <c r="D76" s="12">
        <f>'[1]Successful Authentications'!D76/'[1]Account totals data'!D76</f>
        <v>0.13646288209606988</v>
      </c>
      <c r="E76" s="12">
        <f>'[1]Successful Authentications'!E76/'[1]Account totals data'!E76</f>
        <v>0.13347685683530677</v>
      </c>
      <c r="F76" s="12">
        <f>'[1]Successful Authentications'!F76/'[1]Account totals data'!F76</f>
        <v>0.13807982740021574</v>
      </c>
      <c r="G76" s="12">
        <f>'[1]Successful Authentications'!G76/'[1]Account totals data'!G76</f>
        <v>0.15037593984962405</v>
      </c>
      <c r="H76" s="12">
        <f>'[1]Successful Authentications'!H76/'[1]Account totals data'!H76</f>
        <v>0.12882787750791974</v>
      </c>
      <c r="I76" s="12">
        <f>'[1]Successful Authentications'!I76/'[1]Account totals data'!I76</f>
        <v>0.14424111948331539</v>
      </c>
      <c r="J76" s="12">
        <f>'[1]Successful Authentications'!J76/'[1]Account totals data'!J76</f>
        <v>0.14102564102564102</v>
      </c>
      <c r="K76" s="12">
        <f>'[1]Successful Authentications'!K76/'[1]Account totals data'!K76</f>
        <v>0.14782608695652175</v>
      </c>
      <c r="L76" s="12">
        <f>'[1]Successful Authentications'!L76/'[1]Account totals data'!L76</f>
        <v>0.11777535441657579</v>
      </c>
      <c r="M76" s="12">
        <f>'[1]Successful Authentications'!M76/'[1]Account totals data'!M76</f>
        <v>0.15494505494505495</v>
      </c>
      <c r="N76" s="12">
        <f>'[1]Successful Authentications'!N76/'[1]Account totals data'!N76</f>
        <v>0.14178302900107412</v>
      </c>
      <c r="O76" s="12">
        <f>'[1]Successful Authentications'!O76/'[1]Account totals data'!O76</f>
        <v>0.13606911447084233</v>
      </c>
      <c r="P76" s="12">
        <f>'[1]Successful Authentications'!P76/'[1]Account totals data'!P76</f>
        <v>0.12309368191721133</v>
      </c>
      <c r="Q76" s="12">
        <f>'Successful authentications'!Q76/'Account totals data'!Q76</f>
        <v>0.11546840958605664</v>
      </c>
      <c r="R76" s="12">
        <f>'Successful authentications'!R76/'Account totals data'!R76</f>
        <v>0.13434452871072589</v>
      </c>
      <c r="S76" s="12">
        <f>'Successful authentications'!S76/'Account totals data'!S76</f>
        <v>0.13262032085561498</v>
      </c>
    </row>
    <row r="77" spans="1:19" x14ac:dyDescent="0.35">
      <c r="A77" s="1" t="s">
        <v>78</v>
      </c>
      <c r="B77" s="12">
        <f>'[1]Successful Authentications'!B77/'[1]Account totals data'!B77</f>
        <v>9.9719101123595499E-2</v>
      </c>
      <c r="C77" s="12">
        <f>'[1]Successful Authentications'!C77/'[1]Account totals data'!C77</f>
        <v>0.1239193083573487</v>
      </c>
      <c r="D77" s="12">
        <f>'[1]Successful Authentications'!D77/'[1]Account totals data'!D77</f>
        <v>0.10802919708029197</v>
      </c>
      <c r="E77" s="12">
        <f>'[1]Successful Authentications'!E77/'[1]Account totals data'!E77</f>
        <v>8.7999999999999995E-2</v>
      </c>
      <c r="F77" s="12">
        <f>'[1]Successful Authentications'!F77/'[1]Account totals data'!F77</f>
        <v>8.6092715231788075E-2</v>
      </c>
      <c r="G77" s="12">
        <f>'[1]Successful Authentications'!G77/'[1]Account totals data'!G77</f>
        <v>0.12260536398467432</v>
      </c>
      <c r="H77" s="12">
        <f>'[1]Successful Authentications'!H77/'[1]Account totals data'!H77</f>
        <v>0.12</v>
      </c>
      <c r="I77" s="12">
        <f>'[1]Successful Authentications'!I77/'[1]Account totals data'!I77</f>
        <v>0.12121212121212122</v>
      </c>
      <c r="J77" s="12">
        <f>'[1]Successful Authentications'!J77/'[1]Account totals data'!J77</f>
        <v>0.10377358490566038</v>
      </c>
      <c r="K77" s="12">
        <f>'[1]Successful Authentications'!K77/'[1]Account totals data'!K77</f>
        <v>0.14744801512287334</v>
      </c>
      <c r="L77" s="12">
        <f>'[1]Successful Authentications'!L77/'[1]Account totals data'!L77</f>
        <v>0.10654205607476636</v>
      </c>
      <c r="M77" s="12">
        <f>'[1]Successful Authentications'!M77/'[1]Account totals data'!M77</f>
        <v>0.12773722627737227</v>
      </c>
      <c r="N77" s="12">
        <f>'[1]Successful Authentications'!N77/'[1]Account totals data'!N77</f>
        <v>9.5840867992766726E-2</v>
      </c>
      <c r="O77" s="12">
        <f>'[1]Successful Authentications'!O77/'[1]Account totals data'!O77</f>
        <v>0.10638297872340426</v>
      </c>
      <c r="P77" s="12">
        <f>'[1]Successful Authentications'!P77/'[1]Account totals data'!P77</f>
        <v>0.10265486725663717</v>
      </c>
      <c r="Q77" s="12">
        <f>'Successful authentications'!Q77/'Account totals data'!Q77</f>
        <v>8.3185840707964601E-2</v>
      </c>
      <c r="R77" s="12">
        <f>'Successful authentications'!R77/'Account totals data'!R77</f>
        <v>7.8152753108348141E-2</v>
      </c>
      <c r="S77" s="12">
        <f>'Successful authentications'!S77/'Account totals data'!S77</f>
        <v>6.9892473118279563E-2</v>
      </c>
    </row>
    <row r="78" spans="1:19" x14ac:dyDescent="0.35">
      <c r="A78" s="1" t="s">
        <v>79</v>
      </c>
      <c r="B78" s="12">
        <f>'[1]Successful Authentications'!B78/'[1]Account totals data'!B78</f>
        <v>0.11420204978038068</v>
      </c>
      <c r="C78" s="12">
        <f>'[1]Successful Authentications'!C78/'[1]Account totals data'!C78</f>
        <v>0.16519174041297935</v>
      </c>
      <c r="D78" s="12">
        <f>'[1]Successful Authentications'!D78/'[1]Account totals data'!D78</f>
        <v>0.12389380530973451</v>
      </c>
      <c r="E78" s="12">
        <f>'[1]Successful Authentications'!E78/'[1]Account totals data'!E78</f>
        <v>0.10283159463487332</v>
      </c>
      <c r="F78" s="12">
        <f>'[1]Successful Authentications'!F78/'[1]Account totals data'!F78</f>
        <v>0.12631578947368421</v>
      </c>
      <c r="G78" s="12">
        <f>'[1]Successful Authentications'!G78/'[1]Account totals data'!G78</f>
        <v>0.1317365269461078</v>
      </c>
      <c r="H78" s="12">
        <f>'[1]Successful Authentications'!H78/'[1]Account totals data'!H78</f>
        <v>0.12735166425470332</v>
      </c>
      <c r="I78" s="12">
        <f>'[1]Successful Authentications'!I78/'[1]Account totals data'!I78</f>
        <v>0.1334355828220859</v>
      </c>
      <c r="J78" s="12">
        <f>'[1]Successful Authentications'!J78/'[1]Account totals data'!J78</f>
        <v>0.109375</v>
      </c>
      <c r="K78" s="12">
        <f>'[1]Successful Authentications'!K78/'[1]Account totals data'!K78</f>
        <v>0.13449367088607594</v>
      </c>
      <c r="L78" s="12">
        <f>'[1]Successful Authentications'!L78/'[1]Account totals data'!L78</f>
        <v>0.18469217970049917</v>
      </c>
      <c r="M78" s="12">
        <f>'[1]Successful Authentications'!M78/'[1]Account totals data'!M78</f>
        <v>0.15748031496062992</v>
      </c>
      <c r="N78" s="12">
        <f>'[1]Successful Authentications'!N78/'[1]Account totals data'!N78</f>
        <v>0.1173780487804878</v>
      </c>
      <c r="O78" s="12">
        <f>'[1]Successful Authentications'!O78/'[1]Account totals data'!O78</f>
        <v>0.11574074074074074</v>
      </c>
      <c r="P78" s="12">
        <f>'[1]Successful Authentications'!P78/'[1]Account totals data'!P78</f>
        <v>0.12149532710280374</v>
      </c>
      <c r="Q78" s="12">
        <f>'Successful authentications'!Q78/'Account totals data'!Q78</f>
        <v>0.10280373831775701</v>
      </c>
      <c r="R78" s="12">
        <f>'Successful authentications'!R78/'Account totals data'!R78</f>
        <v>0.11782945736434108</v>
      </c>
      <c r="S78" s="12">
        <f>'Successful authentications'!S78/'Account totals data'!S78</f>
        <v>0.12519561815336464</v>
      </c>
    </row>
    <row r="79" spans="1:19" x14ac:dyDescent="0.35">
      <c r="A79" s="1" t="s">
        <v>80</v>
      </c>
      <c r="B79" s="12">
        <f>'[1]Successful Authentications'!B79/'[1]Account totals data'!B79</f>
        <v>0.20592592592592593</v>
      </c>
      <c r="C79" s="12">
        <f>'[1]Successful Authentications'!C79/'[1]Account totals data'!C79</f>
        <v>0.21353383458646616</v>
      </c>
      <c r="D79" s="12">
        <f>'[1]Successful Authentications'!D79/'[1]Account totals data'!D79</f>
        <v>0.1874062968515742</v>
      </c>
      <c r="E79" s="12">
        <f>'[1]Successful Authentications'!E79/'[1]Account totals data'!E79</f>
        <v>0.16344725111441308</v>
      </c>
      <c r="F79" s="12">
        <f>'[1]Successful Authentications'!F79/'[1]Account totals data'!F79</f>
        <v>0.22835820895522388</v>
      </c>
      <c r="G79" s="12">
        <f>'[1]Successful Authentications'!G79/'[1]Account totals data'!G79</f>
        <v>0.18759018759018758</v>
      </c>
      <c r="H79" s="12">
        <f>'[1]Successful Authentications'!H79/'[1]Account totals data'!H79</f>
        <v>0.2005813953488372</v>
      </c>
      <c r="I79" s="12">
        <f>'[1]Successful Authentications'!I79/'[1]Account totals data'!I79</f>
        <v>0.20644216691068815</v>
      </c>
      <c r="J79" s="12">
        <f>'[1]Successful Authentications'!J79/'[1]Account totals data'!J79</f>
        <v>0.1819526627218935</v>
      </c>
      <c r="K79" s="12">
        <f>'[1]Successful Authentications'!K79/'[1]Account totals data'!K79</f>
        <v>0.23030303030303031</v>
      </c>
      <c r="L79" s="12">
        <f>'[1]Successful Authentications'!L79/'[1]Account totals data'!L79</f>
        <v>0.24153166421207659</v>
      </c>
      <c r="M79" s="12">
        <f>'[1]Successful Authentications'!M79/'[1]Account totals data'!M79</f>
        <v>0.21947674418604651</v>
      </c>
      <c r="N79" s="12">
        <f>'[1]Successful Authentications'!N79/'[1]Account totals data'!N79</f>
        <v>0.19270072992700729</v>
      </c>
      <c r="O79" s="12">
        <f>'[1]Successful Authentications'!O79/'[1]Account totals data'!O79</f>
        <v>0.20384047267355981</v>
      </c>
      <c r="P79" s="12">
        <f>'[1]Successful Authentications'!P79/'[1]Account totals data'!P79</f>
        <v>0.17559523809523808</v>
      </c>
      <c r="Q79" s="12">
        <f>'Successful authentications'!Q79/'Account totals data'!Q79</f>
        <v>0.15327380952380953</v>
      </c>
      <c r="R79" s="12">
        <f>'Successful authentications'!R79/'Account totals data'!R79</f>
        <v>0.18421052631578946</v>
      </c>
      <c r="S79" s="12">
        <f>'Successful authentications'!S79/'Account totals data'!S79</f>
        <v>0.18413597733711048</v>
      </c>
    </row>
    <row r="80" spans="1:19" x14ac:dyDescent="0.35">
      <c r="A80" s="1" t="s">
        <v>81</v>
      </c>
      <c r="B80" s="12">
        <f>'[1]Successful Authentications'!B80/'[1]Account totals data'!B80</f>
        <v>9.9849849849849848E-2</v>
      </c>
      <c r="C80" s="12">
        <f>'[1]Successful Authentications'!C80/'[1]Account totals data'!C80</f>
        <v>8.2283172720533732E-2</v>
      </c>
      <c r="D80" s="12">
        <f>'[1]Successful Authentications'!D80/'[1]Account totals data'!D80</f>
        <v>8.4125822970007313E-2</v>
      </c>
      <c r="E80" s="12">
        <f>'[1]Successful Authentications'!E80/'[1]Account totals data'!E80</f>
        <v>7.8216374269005851E-2</v>
      </c>
      <c r="F80" s="12">
        <f>'[1]Successful Authentications'!F80/'[1]Account totals data'!F80</f>
        <v>9.5676824946846206E-2</v>
      </c>
      <c r="G80" s="12">
        <f>'[1]Successful Authentications'!G80/'[1]Account totals data'!G80</f>
        <v>7.2664359861591699E-2</v>
      </c>
      <c r="H80" s="12">
        <f>'[1]Successful Authentications'!H80/'[1]Account totals data'!H80</f>
        <v>8.1920903954802254E-2</v>
      </c>
      <c r="I80" s="12">
        <f>'[1]Successful Authentications'!I80/'[1]Account totals data'!I80</f>
        <v>8.0908445706174587E-2</v>
      </c>
      <c r="J80" s="12">
        <f>'[1]Successful Authentications'!J80/'[1]Account totals data'!J80</f>
        <v>6.8198133524766696E-2</v>
      </c>
      <c r="K80" s="12">
        <f>'[1]Successful Authentications'!K80/'[1]Account totals data'!K80</f>
        <v>8.6726998491704371E-2</v>
      </c>
      <c r="L80" s="12">
        <f>'[1]Successful Authentications'!L80/'[1]Account totals data'!L80</f>
        <v>0.1035548686244204</v>
      </c>
      <c r="M80" s="12">
        <f>'[1]Successful Authentications'!M80/'[1]Account totals data'!M80</f>
        <v>0.10123647604327667</v>
      </c>
      <c r="N80" s="12">
        <f>'[1]Successful Authentications'!N80/'[1]Account totals data'!N80</f>
        <v>7.8041315990818663E-2</v>
      </c>
      <c r="O80" s="12">
        <f>'[1]Successful Authentications'!O80/'[1]Account totals data'!O80</f>
        <v>9.8039215686274508E-2</v>
      </c>
      <c r="P80" s="12">
        <f>'[1]Successful Authentications'!P80/'[1]Account totals data'!P80</f>
        <v>9.3354430379746833E-2</v>
      </c>
      <c r="Q80" s="12">
        <f>'Successful authentications'!Q80/'Account totals data'!Q80</f>
        <v>8.8607594936708861E-2</v>
      </c>
      <c r="R80" s="12">
        <f>'Successful authentications'!R80/'Account totals data'!R80</f>
        <v>8.129439621152329E-2</v>
      </c>
      <c r="S80" s="12">
        <f>'Successful authentications'!S80/'Account totals data'!S80</f>
        <v>7.2842438638163101E-2</v>
      </c>
    </row>
    <row r="81" spans="1:19" x14ac:dyDescent="0.35">
      <c r="A81" s="1" t="s">
        <v>82</v>
      </c>
      <c r="B81" s="12">
        <f>'[1]Successful Authentications'!B81/'[1]Account totals data'!B81</f>
        <v>0.13537117903930132</v>
      </c>
      <c r="C81" s="12">
        <f>'[1]Successful Authentications'!C81/'[1]Account totals data'!C81</f>
        <v>0.14592274678111589</v>
      </c>
      <c r="D81" s="12">
        <f>'[1]Successful Authentications'!D81/'[1]Account totals data'!D81</f>
        <v>0.13235294117647059</v>
      </c>
      <c r="E81" s="12">
        <f>'[1]Successful Authentications'!E81/'[1]Account totals data'!E81</f>
        <v>0.13429752066115702</v>
      </c>
      <c r="F81" s="12">
        <f>'[1]Successful Authentications'!F81/'[1]Account totals data'!F81</f>
        <v>0.12323232323232323</v>
      </c>
      <c r="G81" s="12">
        <f>'[1]Successful Authentications'!G81/'[1]Account totals data'!G81</f>
        <v>0.13555992141453832</v>
      </c>
      <c r="H81" s="12">
        <f>'[1]Successful Authentications'!H81/'[1]Account totals data'!H81</f>
        <v>0.15944881889763779</v>
      </c>
      <c r="I81" s="12">
        <f>'[1]Successful Authentications'!I81/'[1]Account totals data'!I81</f>
        <v>0.13592233009708737</v>
      </c>
      <c r="J81" s="12">
        <f>'[1]Successful Authentications'!J81/'[1]Account totals data'!J81</f>
        <v>0.11685823754789272</v>
      </c>
      <c r="K81" s="12">
        <f>'[1]Successful Authentications'!K81/'[1]Account totals data'!K81</f>
        <v>9.393346379647749E-2</v>
      </c>
      <c r="L81" s="12">
        <f>'[1]Successful Authentications'!L81/'[1]Account totals data'!L81</f>
        <v>0.11857707509881422</v>
      </c>
      <c r="M81" s="12">
        <f>'[1]Successful Authentications'!M81/'[1]Account totals data'!M81</f>
        <v>0.13819577735124761</v>
      </c>
      <c r="N81" s="12">
        <f>'[1]Successful Authentications'!N81/'[1]Account totals data'!N81</f>
        <v>0.10877862595419847</v>
      </c>
      <c r="O81" s="12">
        <f>'[1]Successful Authentications'!O81/'[1]Account totals data'!O81</f>
        <v>0.10646387832699619</v>
      </c>
      <c r="P81" s="12">
        <f>'[1]Successful Authentications'!P81/'[1]Account totals data'!P81</f>
        <v>7.2657743785850867E-2</v>
      </c>
      <c r="Q81" s="12">
        <f>'Successful authentications'!Q81/'Account totals data'!Q81</f>
        <v>9.9426386233269604E-2</v>
      </c>
      <c r="R81" s="12">
        <f>'Successful authentications'!R81/'Account totals data'!R81</f>
        <v>0.11218568665377177</v>
      </c>
      <c r="S81" s="12">
        <f>'Successful authentications'!S81/'Account totals data'!S81</f>
        <v>0.10266159695817491</v>
      </c>
    </row>
    <row r="82" spans="1:19" x14ac:dyDescent="0.35">
      <c r="A82" s="1" t="s">
        <v>83</v>
      </c>
      <c r="B82" s="12">
        <f>'[1]Successful Authentications'!B82/'[1]Account totals data'!B82</f>
        <v>0.13564213564213565</v>
      </c>
      <c r="C82" s="12">
        <f>'[1]Successful Authentications'!C82/'[1]Account totals data'!C82</f>
        <v>0.15</v>
      </c>
      <c r="D82" s="12">
        <f>'[1]Successful Authentications'!D82/'[1]Account totals data'!D82</f>
        <v>0.13790504898266767</v>
      </c>
      <c r="E82" s="12">
        <f>'[1]Successful Authentications'!E82/'[1]Account totals data'!E82</f>
        <v>0.14185502727981295</v>
      </c>
      <c r="F82" s="12">
        <f>'[1]Successful Authentications'!F82/'[1]Account totals data'!F82</f>
        <v>0.18904320987654322</v>
      </c>
      <c r="G82" s="12">
        <f>'[1]Successful Authentications'!G82/'[1]Account totals data'!G82</f>
        <v>0.13810556760665221</v>
      </c>
      <c r="H82" s="12">
        <f>'[1]Successful Authentications'!H82/'[1]Account totals data'!H82</f>
        <v>0.12992700729927006</v>
      </c>
      <c r="I82" s="12">
        <f>'[1]Successful Authentications'!I82/'[1]Account totals data'!I82</f>
        <v>0.14528023598820058</v>
      </c>
      <c r="J82" s="12">
        <f>'[1]Successful Authentications'!J82/'[1]Account totals data'!J82</f>
        <v>0.12844702467343977</v>
      </c>
      <c r="K82" s="12">
        <f>'[1]Successful Authentications'!K82/'[1]Account totals data'!K82</f>
        <v>0.16174298375184637</v>
      </c>
      <c r="L82" s="12">
        <f>'[1]Successful Authentications'!L82/'[1]Account totals data'!L82</f>
        <v>0.15602836879432624</v>
      </c>
      <c r="M82" s="12">
        <f>'[1]Successful Authentications'!M82/'[1]Account totals data'!M82</f>
        <v>0.15095676824946846</v>
      </c>
      <c r="N82" s="12">
        <f>'[1]Successful Authentications'!N82/'[1]Account totals data'!N82</f>
        <v>0.13771626297577855</v>
      </c>
      <c r="O82" s="12">
        <f>'[1]Successful Authentications'!O82/'[1]Account totals data'!O82</f>
        <v>0.14664804469273743</v>
      </c>
      <c r="P82" s="12">
        <f>'[1]Successful Authentications'!P82/'[1]Account totals data'!P82</f>
        <v>0.13110181311018132</v>
      </c>
      <c r="Q82" s="12">
        <f>'Successful authentications'!Q82/'Account totals data'!Q82</f>
        <v>0.13249651324965134</v>
      </c>
      <c r="R82" s="12">
        <f>'Successful authentications'!R82/'Account totals data'!R82</f>
        <v>0.17402945113788487</v>
      </c>
      <c r="S82" s="12">
        <f>'Successful authentications'!S82/'Account totals data'!S82</f>
        <v>0.14643119941133187</v>
      </c>
    </row>
    <row r="83" spans="1:19" x14ac:dyDescent="0.35">
      <c r="A83" s="1" t="s">
        <v>84</v>
      </c>
      <c r="B83" s="12">
        <f>'[1]Successful Authentications'!B83/'[1]Account totals data'!B83</f>
        <v>0.16702508960573476</v>
      </c>
      <c r="C83" s="12">
        <f>'[1]Successful Authentications'!C83/'[1]Account totals data'!C83</f>
        <v>0.15994236311239193</v>
      </c>
      <c r="D83" s="12">
        <f>'[1]Successful Authentications'!D83/'[1]Account totals data'!D83</f>
        <v>0.17814726840855108</v>
      </c>
      <c r="E83" s="12">
        <f>'[1]Successful Authentications'!E83/'[1]Account totals data'!E83</f>
        <v>0.19140308191403083</v>
      </c>
      <c r="F83" s="12">
        <f>'[1]Successful Authentications'!F83/'[1]Account totals data'!F83</f>
        <v>0.15996718621821165</v>
      </c>
      <c r="G83" s="12">
        <f>'[1]Successful Authentications'!G83/'[1]Account totals data'!G83</f>
        <v>0.16774193548387098</v>
      </c>
      <c r="H83" s="12">
        <f>'[1]Successful Authentications'!H83/'[1]Account totals data'!H83</f>
        <v>0.17244157937147461</v>
      </c>
      <c r="I83" s="12">
        <f>'[1]Successful Authentications'!I83/'[1]Account totals data'!I83</f>
        <v>0.17526617526617527</v>
      </c>
      <c r="J83" s="12">
        <f>'[1]Successful Authentications'!J83/'[1]Account totals data'!J83</f>
        <v>0.1628099173553719</v>
      </c>
      <c r="K83" s="12">
        <f>'[1]Successful Authentications'!K83/'[1]Account totals data'!K83</f>
        <v>0.19581589958158996</v>
      </c>
      <c r="L83" s="12">
        <f>'[1]Successful Authentications'!L83/'[1]Account totals data'!L83</f>
        <v>0.23666092943201378</v>
      </c>
      <c r="M83" s="12">
        <f>'[1]Successful Authentications'!M83/'[1]Account totals data'!M83</f>
        <v>0.21593830334190231</v>
      </c>
      <c r="N83" s="12">
        <f>'[1]Successful Authentications'!N83/'[1]Account totals data'!N83</f>
        <v>0.207369323050557</v>
      </c>
      <c r="O83" s="12">
        <f>'[1]Successful Authentications'!O83/'[1]Account totals data'!O83</f>
        <v>0.18733960650128315</v>
      </c>
      <c r="P83" s="12">
        <f>'[1]Successful Authentications'!P83/'[1]Account totals data'!P83</f>
        <v>0.18307426597582038</v>
      </c>
      <c r="Q83" s="12">
        <f>'Successful authentications'!Q83/'Account totals data'!Q83</f>
        <v>0.14853195164075994</v>
      </c>
      <c r="R83" s="12">
        <f>'Successful authentications'!R83/'Account totals data'!R83</f>
        <v>0.1894273127753304</v>
      </c>
      <c r="S83" s="12">
        <f>'Successful authentications'!S83/'Account totals data'!S83</f>
        <v>0.18336162988115451</v>
      </c>
    </row>
    <row r="84" spans="1:19" x14ac:dyDescent="0.35">
      <c r="A84" s="1" t="s">
        <v>85</v>
      </c>
      <c r="B84" s="12">
        <f>'[1]Successful Authentications'!B84/'[1]Account totals data'!B84</f>
        <v>0.21465968586387435</v>
      </c>
      <c r="C84" s="12">
        <f>'[1]Successful Authentications'!C84/'[1]Account totals data'!C84</f>
        <v>0.22580645161290322</v>
      </c>
      <c r="D84" s="12">
        <f>'[1]Successful Authentications'!D84/'[1]Account totals data'!D84</f>
        <v>0.19892473118279569</v>
      </c>
      <c r="E84" s="12">
        <f>'[1]Successful Authentications'!E84/'[1]Account totals data'!E84</f>
        <v>0.24864864864864866</v>
      </c>
      <c r="F84" s="12">
        <f>'[1]Successful Authentications'!F84/'[1]Account totals data'!F84</f>
        <v>0.22826086956521738</v>
      </c>
      <c r="G84" s="12">
        <f>'[1]Successful Authentications'!G84/'[1]Account totals data'!G84</f>
        <v>0.21081081081081082</v>
      </c>
      <c r="H84" s="12">
        <f>'[1]Successful Authentications'!H84/'[1]Account totals data'!H84</f>
        <v>0.24479166666666666</v>
      </c>
      <c r="I84" s="12">
        <f>'[1]Successful Authentications'!I84/'[1]Account totals data'!I84</f>
        <v>0.18324607329842932</v>
      </c>
      <c r="J84" s="12">
        <f>'[1]Successful Authentications'!J84/'[1]Account totals data'!J84</f>
        <v>0.13903743315508021</v>
      </c>
      <c r="K84" s="12">
        <f>'[1]Successful Authentications'!K84/'[1]Account totals data'!K84</f>
        <v>0.19101123595505617</v>
      </c>
      <c r="L84" s="12">
        <f>'[1]Successful Authentications'!L84/'[1]Account totals data'!L84</f>
        <v>0.28415300546448086</v>
      </c>
      <c r="M84" s="12">
        <f>'[1]Successful Authentications'!M84/'[1]Account totals data'!M84</f>
        <v>0.17821782178217821</v>
      </c>
      <c r="N84" s="12">
        <f>'[1]Successful Authentications'!N84/'[1]Account totals data'!N84</f>
        <v>0.21463414634146341</v>
      </c>
      <c r="O84" s="12">
        <f>'[1]Successful Authentications'!O84/'[1]Account totals data'!O84</f>
        <v>0.20289855072463769</v>
      </c>
      <c r="P84" s="12">
        <f>'[1]Successful Authentications'!P84/'[1]Account totals data'!P84</f>
        <v>0.20853080568720378</v>
      </c>
      <c r="Q84" s="12">
        <f>'Successful authentications'!Q84/'Account totals data'!Q84</f>
        <v>0.16587677725118483</v>
      </c>
      <c r="R84" s="12">
        <f>'Successful authentications'!R84/'Account totals data'!R84</f>
        <v>0.14285714285714285</v>
      </c>
      <c r="S84" s="12">
        <f>'Successful authentications'!S84/'Account totals data'!S84</f>
        <v>0.15920398009950248</v>
      </c>
    </row>
    <row r="85" spans="1:19" x14ac:dyDescent="0.35">
      <c r="A85" s="1" t="s">
        <v>86</v>
      </c>
      <c r="B85" s="12">
        <f>'[1]Successful Authentications'!B85/'[1]Account totals data'!B85</f>
        <v>0.17685589519650655</v>
      </c>
      <c r="C85" s="12">
        <f>'[1]Successful Authentications'!C85/'[1]Account totals data'!C85</f>
        <v>0.16830601092896175</v>
      </c>
      <c r="D85" s="12">
        <f>'[1]Successful Authentications'!D85/'[1]Account totals data'!D85</f>
        <v>0.14802631578947367</v>
      </c>
      <c r="E85" s="12">
        <f>'[1]Successful Authentications'!E85/'[1]Account totals data'!E85</f>
        <v>0.13076923076923078</v>
      </c>
      <c r="F85" s="12">
        <f>'[1]Successful Authentications'!F85/'[1]Account totals data'!F85</f>
        <v>0.14031180400890869</v>
      </c>
      <c r="G85" s="12">
        <f>'[1]Successful Authentications'!G85/'[1]Account totals data'!G85</f>
        <v>0.13274336283185842</v>
      </c>
      <c r="H85" s="12">
        <f>'[1]Successful Authentications'!H85/'[1]Account totals data'!H85</f>
        <v>0.14656144306651633</v>
      </c>
      <c r="I85" s="12">
        <f>'[1]Successful Authentications'!I85/'[1]Account totals data'!I85</f>
        <v>0.19235225955967555</v>
      </c>
      <c r="J85" s="12">
        <f>'[1]Successful Authentications'!J85/'[1]Account totals data'!J85</f>
        <v>0.15496098104793757</v>
      </c>
      <c r="K85" s="12">
        <f>'[1]Successful Authentications'!K85/'[1]Account totals data'!K85</f>
        <v>0.14656144306651633</v>
      </c>
      <c r="L85" s="12">
        <f>'[1]Successful Authentications'!L85/'[1]Account totals data'!L85</f>
        <v>0.14840182648401826</v>
      </c>
      <c r="M85" s="12">
        <f>'[1]Successful Authentications'!M85/'[1]Account totals data'!M85</f>
        <v>0.18965517241379309</v>
      </c>
      <c r="N85" s="12">
        <f>'[1]Successful Authentications'!N85/'[1]Account totals data'!N85</f>
        <v>0.15893271461716937</v>
      </c>
      <c r="O85" s="12">
        <f>'[1]Successful Authentications'!O85/'[1]Account totals data'!O85</f>
        <v>0.15165876777251186</v>
      </c>
      <c r="P85" s="12">
        <f>'[1]Successful Authentications'!P85/'[1]Account totals data'!P85</f>
        <v>0.1815028901734104</v>
      </c>
      <c r="Q85" s="12">
        <f>'Successful authentications'!Q85/'Account totals data'!Q85</f>
        <v>0.10751445086705202</v>
      </c>
      <c r="R85" s="12">
        <f>'Successful authentications'!R85/'Account totals data'!R85</f>
        <v>0.11136890951276102</v>
      </c>
      <c r="S85" s="12">
        <f>'Successful authentications'!S85/'Account totals data'!S85</f>
        <v>0.1542056074766355</v>
      </c>
    </row>
    <row r="86" spans="1:19" x14ac:dyDescent="0.35">
      <c r="A86" s="1" t="s">
        <v>87</v>
      </c>
      <c r="B86" s="12">
        <f>'[1]Successful Authentications'!B86/'[1]Account totals data'!B86</f>
        <v>0.12195121951219512</v>
      </c>
      <c r="C86" s="12">
        <f>'[1]Successful Authentications'!C86/'[1]Account totals data'!C86</f>
        <v>0.12757201646090535</v>
      </c>
      <c r="D86" s="12">
        <f>'[1]Successful Authentications'!D86/'[1]Account totals data'!D86</f>
        <v>0.13983050847457626</v>
      </c>
      <c r="E86" s="12">
        <f>'[1]Successful Authentications'!E86/'[1]Account totals data'!E86</f>
        <v>0.1561822125813449</v>
      </c>
      <c r="F86" s="12">
        <f>'[1]Successful Authentications'!F86/'[1]Account totals data'!F86</f>
        <v>0.1447084233261339</v>
      </c>
      <c r="G86" s="12">
        <f>'[1]Successful Authentications'!G86/'[1]Account totals data'!G86</f>
        <v>0.1222707423580786</v>
      </c>
      <c r="H86" s="12">
        <f>'[1]Successful Authentications'!H86/'[1]Account totals data'!H86</f>
        <v>0.11158798283261803</v>
      </c>
      <c r="I86" s="12">
        <f>'[1]Successful Authentications'!I86/'[1]Account totals data'!I86</f>
        <v>0.11699779249448124</v>
      </c>
      <c r="J86" s="12">
        <f>'[1]Successful Authentications'!J86/'[1]Account totals data'!J86</f>
        <v>9.8684210526315791E-2</v>
      </c>
      <c r="K86" s="12">
        <f>'[1]Successful Authentications'!K86/'[1]Account totals data'!K86</f>
        <v>0.15513126491646778</v>
      </c>
      <c r="L86" s="12">
        <f>'[1]Successful Authentications'!L86/'[1]Account totals data'!L86</f>
        <v>0.13075060532687652</v>
      </c>
      <c r="M86" s="12">
        <f>'[1]Successful Authentications'!M86/'[1]Account totals data'!M86</f>
        <v>0.12440191387559808</v>
      </c>
      <c r="N86" s="12">
        <f>'[1]Successful Authentications'!N86/'[1]Account totals data'!N86</f>
        <v>0.10513447432762836</v>
      </c>
      <c r="O86" s="12">
        <f>'[1]Successful Authentications'!O86/'[1]Account totals data'!O86</f>
        <v>0.10653753026634383</v>
      </c>
      <c r="P86" s="12">
        <f>'[1]Successful Authentications'!P86/'[1]Account totals data'!P86</f>
        <v>0.1330166270783848</v>
      </c>
      <c r="Q86" s="12">
        <f>'Successful authentications'!Q86/'Account totals data'!Q86</f>
        <v>0.10451306413301663</v>
      </c>
      <c r="R86" s="12">
        <f>'Successful authentications'!R86/'Account totals data'!R86</f>
        <v>0.10411622276029056</v>
      </c>
      <c r="S86" s="12">
        <f>'Successful authentications'!S86/'Account totals data'!S86</f>
        <v>0.12056737588652482</v>
      </c>
    </row>
    <row r="87" spans="1:19" x14ac:dyDescent="0.35">
      <c r="A87" s="1" t="s">
        <v>88</v>
      </c>
      <c r="B87" s="12">
        <f>'[1]Successful Authentications'!B87/'[1]Account totals data'!B87</f>
        <v>0.12987012987012986</v>
      </c>
      <c r="C87" s="12">
        <f>'[1]Successful Authentications'!C87/'[1]Account totals data'!C87</f>
        <v>0.10810810810810811</v>
      </c>
      <c r="D87" s="12">
        <f>'[1]Successful Authentications'!D87/'[1]Account totals data'!D87</f>
        <v>0.12328767123287671</v>
      </c>
      <c r="E87" s="12">
        <f>'[1]Successful Authentications'!E87/'[1]Account totals data'!E87</f>
        <v>8.2191780821917804E-2</v>
      </c>
      <c r="F87" s="12">
        <f>'[1]Successful Authentications'!F87/'[1]Account totals data'!F87</f>
        <v>5.6338028169014086E-2</v>
      </c>
      <c r="G87" s="12">
        <f>'[1]Successful Authentications'!G87/'[1]Account totals data'!G87</f>
        <v>7.3529411764705885E-2</v>
      </c>
      <c r="H87" s="12">
        <f>'[1]Successful Authentications'!H87/'[1]Account totals data'!H87</f>
        <v>0.1044776119402985</v>
      </c>
      <c r="I87" s="12">
        <f>'[1]Successful Authentications'!I87/'[1]Account totals data'!I87</f>
        <v>0.14492753623188406</v>
      </c>
      <c r="J87" s="12">
        <f>'[1]Successful Authentications'!J87/'[1]Account totals data'!J87</f>
        <v>7.4626865671641784E-2</v>
      </c>
      <c r="K87" s="12">
        <f>'[1]Successful Authentications'!K87/'[1]Account totals data'!K87</f>
        <v>0.13636363636363635</v>
      </c>
      <c r="L87" s="12">
        <f>'[1]Successful Authentications'!L87/'[1]Account totals data'!L87</f>
        <v>3.0303030303030304E-2</v>
      </c>
      <c r="M87" s="12">
        <f>'[1]Successful Authentications'!M87/'[1]Account totals data'!M87</f>
        <v>5.8823529411764705E-2</v>
      </c>
      <c r="N87" s="12">
        <f>'[1]Successful Authentications'!N87/'[1]Account totals data'!N87</f>
        <v>5.7971014492753624E-2</v>
      </c>
      <c r="O87" s="12">
        <f>'[1]Successful Authentications'!O87/'[1]Account totals data'!O87</f>
        <v>0.15277777777777779</v>
      </c>
      <c r="P87" s="12">
        <f>'[1]Successful Authentications'!P87/'[1]Account totals data'!P87</f>
        <v>0.12987012987012986</v>
      </c>
      <c r="Q87" s="12">
        <f>'Successful authentications'!Q87/'Account totals data'!Q87</f>
        <v>3.896103896103896E-2</v>
      </c>
      <c r="R87" s="12">
        <f>'Successful authentications'!R87/'Account totals data'!R87</f>
        <v>6.5789473684210523E-2</v>
      </c>
      <c r="S87" s="12">
        <f>'Successful authentications'!S87/'Account totals data'!S87</f>
        <v>0.12</v>
      </c>
    </row>
    <row r="88" spans="1:19" x14ac:dyDescent="0.35">
      <c r="A88" s="1" t="s">
        <v>89</v>
      </c>
      <c r="B88" s="12">
        <f>'[1]Successful Authentications'!B88/'[1]Account totals data'!B88</f>
        <v>0.15191387559808611</v>
      </c>
      <c r="C88" s="12">
        <f>'[1]Successful Authentications'!C88/'[1]Account totals data'!C88</f>
        <v>0.1503030303030303</v>
      </c>
      <c r="D88" s="12">
        <f>'[1]Successful Authentications'!D88/'[1]Account totals data'!D88</f>
        <v>0.15929203539823009</v>
      </c>
      <c r="E88" s="12">
        <f>'[1]Successful Authentications'!E88/'[1]Account totals data'!E88</f>
        <v>0.14593908629441624</v>
      </c>
      <c r="F88" s="12">
        <f>'[1]Successful Authentications'!F88/'[1]Account totals data'!F88</f>
        <v>0.13950456323337679</v>
      </c>
      <c r="G88" s="12">
        <f>'[1]Successful Authentications'!G88/'[1]Account totals data'!G88</f>
        <v>0.13914174252275682</v>
      </c>
      <c r="H88" s="12">
        <f>'[1]Successful Authentications'!H88/'[1]Account totals data'!H88</f>
        <v>0.17300131061598953</v>
      </c>
      <c r="I88" s="12">
        <f>'[1]Successful Authentications'!I88/'[1]Account totals data'!I88</f>
        <v>0.15068493150684931</v>
      </c>
      <c r="J88" s="12">
        <f>'[1]Successful Authentications'!J88/'[1]Account totals data'!J88</f>
        <v>0.12857142857142856</v>
      </c>
      <c r="K88" s="12">
        <f>'[1]Successful Authentications'!K88/'[1]Account totals data'!K88</f>
        <v>0.18059701492537314</v>
      </c>
      <c r="L88" s="12">
        <f>'[1]Successful Authentications'!L88/'[1]Account totals data'!L88</f>
        <v>0.18545994065281898</v>
      </c>
      <c r="M88" s="12">
        <f>'[1]Successful Authentications'!M88/'[1]Account totals data'!M88</f>
        <v>0.17804154302670624</v>
      </c>
      <c r="N88" s="12">
        <f>'[1]Successful Authentications'!N88/'[1]Account totals data'!N88</f>
        <v>0.14285714285714285</v>
      </c>
      <c r="O88" s="12">
        <f>'[1]Successful Authentications'!O88/'[1]Account totals data'!O88</f>
        <v>0.15653495440729484</v>
      </c>
      <c r="P88" s="12">
        <f>'[1]Successful Authentications'!P88/'[1]Account totals data'!P88</f>
        <v>0.14666666666666667</v>
      </c>
      <c r="Q88" s="12">
        <f>'Successful authentications'!Q88/'Account totals data'!Q88</f>
        <v>0.12296296296296297</v>
      </c>
      <c r="R88" s="12">
        <f>'Successful authentications'!R88/'Account totals data'!R88</f>
        <v>0.14666666666666667</v>
      </c>
      <c r="S88" s="12">
        <f>'Successful authentications'!S88/'Account totals data'!S88</f>
        <v>0.13107511045655376</v>
      </c>
    </row>
    <row r="89" spans="1:19" x14ac:dyDescent="0.35">
      <c r="A89" s="1" t="s">
        <v>90</v>
      </c>
      <c r="B89" s="12">
        <f>'[1]Successful Authentications'!B89/'[1]Account totals data'!B89</f>
        <v>0.14583333333333334</v>
      </c>
      <c r="C89" s="12">
        <f>'[1]Successful Authentications'!C89/'[1]Account totals data'!C89</f>
        <v>0.13709677419354838</v>
      </c>
      <c r="D89" s="12">
        <f>'[1]Successful Authentications'!D89/'[1]Account totals data'!D89</f>
        <v>0.16584564860426929</v>
      </c>
      <c r="E89" s="12">
        <f>'[1]Successful Authentications'!E89/'[1]Account totals data'!E89</f>
        <v>0.15780730897009967</v>
      </c>
      <c r="F89" s="12">
        <f>'[1]Successful Authentications'!F89/'[1]Account totals data'!F89</f>
        <v>0.15116279069767441</v>
      </c>
      <c r="G89" s="12">
        <f>'[1]Successful Authentications'!G89/'[1]Account totals data'!G89</f>
        <v>0.13902847571189281</v>
      </c>
      <c r="H89" s="12">
        <f>'[1]Successful Authentications'!H89/'[1]Account totals data'!H89</f>
        <v>0.17868852459016393</v>
      </c>
      <c r="I89" s="12">
        <f>'[1]Successful Authentications'!I89/'[1]Account totals data'!I89</f>
        <v>0.15522875816993464</v>
      </c>
      <c r="J89" s="12">
        <f>'[1]Successful Authentications'!J89/'[1]Account totals data'!J89</f>
        <v>0.13400335008375208</v>
      </c>
      <c r="K89" s="12">
        <f>'[1]Successful Authentications'!K89/'[1]Account totals data'!K89</f>
        <v>0.19104991394148021</v>
      </c>
      <c r="L89" s="12">
        <f>'[1]Successful Authentications'!L89/'[1]Account totals data'!L89</f>
        <v>0.17206132879045996</v>
      </c>
      <c r="M89" s="12">
        <f>'[1]Successful Authentications'!M89/'[1]Account totals data'!M89</f>
        <v>0.18227424749163879</v>
      </c>
      <c r="N89" s="12">
        <f>'[1]Successful Authentications'!N89/'[1]Account totals data'!N89</f>
        <v>0.14796747967479676</v>
      </c>
      <c r="O89" s="12">
        <f>'[1]Successful Authentications'!O89/'[1]Account totals data'!O89</f>
        <v>0.12892561983471074</v>
      </c>
      <c r="P89" s="12">
        <f>'[1]Successful Authentications'!P89/'[1]Account totals data'!P89</f>
        <v>0.12040133779264214</v>
      </c>
      <c r="Q89" s="12">
        <f>'Successful authentications'!Q89/'Account totals data'!Q89</f>
        <v>0.11872909698996656</v>
      </c>
      <c r="R89" s="12">
        <f>'Successful authentications'!R89/'Account totals data'!R89</f>
        <v>0.14358108108108109</v>
      </c>
      <c r="S89" s="12">
        <f>'Successful authentications'!S89/'Account totals data'!S89</f>
        <v>0.15619694397283532</v>
      </c>
    </row>
    <row r="90" spans="1:19" x14ac:dyDescent="0.35">
      <c r="A90" s="1" t="s">
        <v>91</v>
      </c>
      <c r="B90" s="12">
        <f>'[1]Successful Authentications'!B90/'[1]Account totals data'!B90</f>
        <v>0.1020971302428256</v>
      </c>
      <c r="C90" s="12">
        <f>'[1]Successful Authentications'!C90/'[1]Account totals data'!C90</f>
        <v>0.1021978021978022</v>
      </c>
      <c r="D90" s="12">
        <f>'[1]Successful Authentications'!D90/'[1]Account totals data'!D90</f>
        <v>9.8146128680479824E-2</v>
      </c>
      <c r="E90" s="12">
        <f>'[1]Successful Authentications'!E90/'[1]Account totals data'!E90</f>
        <v>9.6300326441784545E-2</v>
      </c>
      <c r="F90" s="12">
        <f>'[1]Successful Authentications'!F90/'[1]Account totals data'!F90</f>
        <v>9.6634093376764388E-2</v>
      </c>
      <c r="G90" s="12">
        <f>'[1]Successful Authentications'!G90/'[1]Account totals data'!G90</f>
        <v>0.10250934329951948</v>
      </c>
      <c r="H90" s="12">
        <f>'[1]Successful Authentications'!H90/'[1]Account totals data'!H90</f>
        <v>0.1134453781512605</v>
      </c>
      <c r="I90" s="12">
        <f>'[1]Successful Authentications'!I90/'[1]Account totals data'!I90</f>
        <v>0.12233211868818324</v>
      </c>
      <c r="J90" s="12">
        <f>'[1]Successful Authentications'!J90/'[1]Account totals data'!J90</f>
        <v>9.5925734914904595E-2</v>
      </c>
      <c r="K90" s="12">
        <f>'[1]Successful Authentications'!K90/'[1]Account totals data'!K90</f>
        <v>0.11646998460749101</v>
      </c>
      <c r="L90" s="12">
        <f>'[1]Successful Authentications'!L90/'[1]Account totals data'!L90</f>
        <v>0.11060142711518858</v>
      </c>
      <c r="M90" s="12">
        <f>'[1]Successful Authentications'!M90/'[1]Account totals data'!M90</f>
        <v>0.12431077694235589</v>
      </c>
      <c r="N90" s="12">
        <f>'[1]Successful Authentications'!N90/'[1]Account totals data'!N90</f>
        <v>0.10717846460618145</v>
      </c>
      <c r="O90" s="12">
        <f>'[1]Successful Authentications'!O90/'[1]Account totals data'!O90</f>
        <v>9.718796250616675E-2</v>
      </c>
      <c r="P90" s="12">
        <f>'[1]Successful Authentications'!P90/'[1]Account totals data'!P90</f>
        <v>0.10577389616690927</v>
      </c>
      <c r="Q90" s="12">
        <f>'Successful authentications'!Q90/'Account totals data'!Q90</f>
        <v>9.267345948568656E-2</v>
      </c>
      <c r="R90" s="12">
        <f>'Successful authentications'!R90/'Account totals data'!R90</f>
        <v>0.12874109263657957</v>
      </c>
      <c r="S90" s="12">
        <f>'Successful authentications'!S90/'Account totals data'!S90</f>
        <v>0.10513682189150264</v>
      </c>
    </row>
    <row r="91" spans="1:19" x14ac:dyDescent="0.35">
      <c r="A91" s="1" t="s">
        <v>92</v>
      </c>
      <c r="B91" s="12">
        <f>'[1]Successful Authentications'!B91/'[1]Account totals data'!B91</f>
        <v>8.8977423638778225E-2</v>
      </c>
      <c r="C91" s="12">
        <f>'[1]Successful Authentications'!C91/'[1]Account totals data'!C91</f>
        <v>9.3833780160857902E-2</v>
      </c>
      <c r="D91" s="12">
        <f>'[1]Successful Authentications'!D91/'[1]Account totals data'!D91</f>
        <v>0.10231923601637108</v>
      </c>
      <c r="E91" s="12">
        <f>'[1]Successful Authentications'!E91/'[1]Account totals data'!E91</f>
        <v>8.8033012379642367E-2</v>
      </c>
      <c r="F91" s="12">
        <f>'[1]Successful Authentications'!F91/'[1]Account totals data'!F91</f>
        <v>7.9943899018232817E-2</v>
      </c>
      <c r="G91" s="12">
        <f>'[1]Successful Authentications'!G91/'[1]Account totals data'!G91</f>
        <v>9.9009900990099015E-2</v>
      </c>
      <c r="H91" s="12">
        <f>'[1]Successful Authentications'!H91/'[1]Account totals data'!H91</f>
        <v>0.1093969144460028</v>
      </c>
      <c r="I91" s="12">
        <f>'[1]Successful Authentications'!I91/'[1]Account totals data'!I91</f>
        <v>0.10014306151645208</v>
      </c>
      <c r="J91" s="12">
        <f>'[1]Successful Authentications'!J91/'[1]Account totals data'!J91</f>
        <v>0.14306151645207441</v>
      </c>
      <c r="K91" s="12">
        <f>'[1]Successful Authentications'!K91/'[1]Account totals data'!K91</f>
        <v>0.18053596614950634</v>
      </c>
      <c r="L91" s="12">
        <f>'[1]Successful Authentications'!L91/'[1]Account totals data'!L91</f>
        <v>0.12413793103448276</v>
      </c>
      <c r="M91" s="12">
        <f>'[1]Successful Authentications'!M91/'[1]Account totals data'!M91</f>
        <v>0.11764705882352941</v>
      </c>
      <c r="N91" s="12">
        <f>'[1]Successful Authentications'!N91/'[1]Account totals data'!N91</f>
        <v>0.12431693989071038</v>
      </c>
      <c r="O91" s="12">
        <f>'[1]Successful Authentications'!O91/'[1]Account totals data'!O91</f>
        <v>0.15811965811965811</v>
      </c>
      <c r="P91" s="12">
        <f>'[1]Successful Authentications'!P91/'[1]Account totals data'!P91</f>
        <v>0.14042553191489363</v>
      </c>
      <c r="Q91" s="12">
        <f>'Successful authentications'!Q91/'Account totals data'!Q91</f>
        <v>0.11347517730496454</v>
      </c>
      <c r="R91" s="12">
        <f>'Successful authentications'!R91/'Account totals data'!R91</f>
        <v>0.11746987951807229</v>
      </c>
      <c r="S91" s="12">
        <f>'Successful authentications'!S91/'Account totals data'!S91</f>
        <v>0.12176560121765601</v>
      </c>
    </row>
    <row r="92" spans="1:19" x14ac:dyDescent="0.35">
      <c r="A92" s="1"/>
    </row>
    <row r="93" spans="1:19" x14ac:dyDescent="0.35">
      <c r="A93" s="1" t="s">
        <v>93</v>
      </c>
      <c r="B93" s="12">
        <f>'[1]Successful Authentications'!B93/'[1]Account totals data'!B93</f>
        <v>0.12540351722476512</v>
      </c>
      <c r="C93" s="12">
        <f>'[1]Successful Authentications'!C93/'[1]Account totals data'!C93</f>
        <v>0.12306744613006088</v>
      </c>
      <c r="D93" s="12">
        <f>'[1]Successful Authentications'!D93/'[1]Account totals data'!D93</f>
        <v>0.11989213352120888</v>
      </c>
      <c r="E93" s="12">
        <f>'[1]Successful Authentications'!E93/'[1]Account totals data'!E93</f>
        <v>0.11520484919301834</v>
      </c>
      <c r="F93" s="12">
        <f>'[1]Successful Authentications'!F93/'[1]Account totals data'!F93</f>
        <v>0.11576773121157677</v>
      </c>
      <c r="G93" s="12">
        <f>'[1]Successful Authentications'!G93/'[1]Account totals data'!G93</f>
        <v>0.12353923205342238</v>
      </c>
      <c r="H93" s="12">
        <f>'[1]Successful Authentications'!H93/'[1]Account totals data'!H93</f>
        <v>0.12671709531013617</v>
      </c>
      <c r="I93" s="12">
        <f>'[1]Successful Authentications'!I93/'[1]Account totals data'!I93</f>
        <v>0.12323738208693961</v>
      </c>
      <c r="J93" s="12">
        <f>'[1]Successful Authentications'!J93/'[1]Account totals data'!J93</f>
        <v>0.11462377746105076</v>
      </c>
      <c r="K93" s="12">
        <f>'[1]Successful Authentications'!K93/'[1]Account totals data'!K93</f>
        <v>0.1390085265221028</v>
      </c>
      <c r="L93" s="12">
        <f>'[1]Successful Authentications'!L93/'[1]Account totals data'!L93</f>
        <v>0.13225678128340917</v>
      </c>
      <c r="M93" s="12">
        <f>'[1]Successful Authentications'!M93/'[1]Account totals data'!M93</f>
        <v>0.13857859199682257</v>
      </c>
      <c r="N93" s="12">
        <f>'[1]Successful Authentications'!N93/'[1]Account totals data'!N93</f>
        <v>0.12391585960150515</v>
      </c>
      <c r="O93" s="12">
        <f>'[1]Successful Authentications'!O93/'[1]Account totals data'!O93</f>
        <v>0.12118654586074221</v>
      </c>
      <c r="P93" s="12">
        <f>'[1]Successful Authentications'!P93/'[1]Account totals data'!P93</f>
        <v>0.11191349247923371</v>
      </c>
      <c r="Q93" s="12">
        <f>'Successful authentications'!Q93/'Account totals data'!Q93</f>
        <v>0.10350719648781462</v>
      </c>
      <c r="R93" s="12">
        <f>'Successful authentications'!R93/'Account totals data'!R93</f>
        <v>0.1100717259367006</v>
      </c>
      <c r="S93" s="12">
        <f>'Successful authentications'!S93/'Account totals data'!S93</f>
        <v>0.11206463916491016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P90"/>
  <sheetViews>
    <sheetView workbookViewId="0">
      <selection activeCell="A26" sqref="A26"/>
    </sheetView>
  </sheetViews>
  <sheetFormatPr defaultRowHeight="14.5" x14ac:dyDescent="0.35"/>
  <cols>
    <col min="1" max="1" width="13.453125" customWidth="1"/>
    <col min="2" max="2" width="16.7265625" customWidth="1"/>
    <col min="3" max="3" width="37.26953125" customWidth="1"/>
    <col min="4" max="4" width="34.7265625" customWidth="1"/>
    <col min="5" max="5" width="44.81640625" customWidth="1"/>
    <col min="6" max="6" width="25.7265625" customWidth="1"/>
    <col min="7" max="7" width="23.7265625" customWidth="1"/>
    <col min="8" max="8" width="38.453125" customWidth="1"/>
    <col min="9" max="9" width="33.7265625" customWidth="1"/>
    <col min="10" max="10" width="40.26953125" customWidth="1"/>
    <col min="11" max="11" width="42.54296875" customWidth="1"/>
    <col min="12" max="12" width="53.7265625" customWidth="1"/>
    <col min="13" max="13" width="45.26953125" customWidth="1"/>
    <col min="14" max="14" width="27.453125" customWidth="1"/>
    <col min="15" max="15" width="24.453125" customWidth="1"/>
    <col min="16" max="16" width="38.7265625" customWidth="1"/>
    <col min="17" max="17" width="44.54296875" customWidth="1"/>
    <col min="18" max="18" width="47.54296875" customWidth="1"/>
    <col min="19" max="19" width="56.81640625" customWidth="1"/>
    <col min="20" max="20" width="57.7265625" customWidth="1"/>
    <col min="21" max="21" width="21" customWidth="1"/>
    <col min="22" max="22" width="31" customWidth="1"/>
    <col min="23" max="23" width="35.26953125" customWidth="1"/>
    <col min="24" max="24" width="51.7265625" customWidth="1"/>
    <col min="25" max="25" width="39.26953125" customWidth="1"/>
    <col min="26" max="26" width="39.81640625" customWidth="1"/>
    <col min="27" max="27" width="46.1796875" customWidth="1"/>
    <col min="28" max="28" width="56.7265625" customWidth="1"/>
    <col min="29" max="29" width="33.81640625" customWidth="1"/>
    <col min="30" max="30" width="38.7265625" customWidth="1"/>
    <col min="31" max="31" width="56.54296875" customWidth="1"/>
    <col min="32" max="32" width="25.81640625" customWidth="1"/>
    <col min="33" max="33" width="49.7265625" customWidth="1"/>
    <col min="34" max="34" width="38.7265625" customWidth="1"/>
    <col min="35" max="35" width="37.7265625" customWidth="1"/>
    <col min="36" max="36" width="35.26953125" customWidth="1"/>
    <col min="37" max="37" width="46.7265625" customWidth="1"/>
    <col min="38" max="38" width="21.7265625" customWidth="1"/>
    <col min="39" max="39" width="45.54296875" customWidth="1"/>
    <col min="40" max="40" width="43.453125" customWidth="1"/>
    <col min="41" max="41" width="34.81640625" customWidth="1"/>
    <col min="42" max="42" width="31" customWidth="1"/>
    <col min="43" max="43" width="47.7265625" customWidth="1"/>
    <col min="44" max="44" width="35.54296875" customWidth="1"/>
    <col min="45" max="45" width="36.54296875" customWidth="1"/>
    <col min="46" max="46" width="6.26953125" customWidth="1"/>
    <col min="47" max="47" width="39.453125" customWidth="1"/>
    <col min="48" max="48" width="20.26953125" customWidth="1"/>
    <col min="49" max="49" width="39.54296875" customWidth="1"/>
    <col min="50" max="50" width="61.453125" customWidth="1"/>
    <col min="51" max="51" width="46.7265625" customWidth="1"/>
    <col min="52" max="52" width="14.7265625" customWidth="1"/>
    <col min="53" max="53" width="46.7265625" customWidth="1"/>
    <col min="54" max="54" width="63.81640625" customWidth="1"/>
    <col min="55" max="55" width="32.26953125" customWidth="1"/>
    <col min="56" max="56" width="36.26953125" customWidth="1"/>
    <col min="57" max="57" width="53" customWidth="1"/>
    <col min="58" max="58" width="48.26953125" customWidth="1"/>
    <col min="59" max="59" width="105.81640625" customWidth="1"/>
    <col min="60" max="60" width="54.26953125" customWidth="1"/>
    <col min="61" max="61" width="40.81640625" customWidth="1"/>
    <col min="62" max="62" width="37" customWidth="1"/>
    <col min="63" max="63" width="31.453125" customWidth="1"/>
    <col min="64" max="64" width="21.81640625" customWidth="1"/>
    <col min="65" max="65" width="31.453125" customWidth="1"/>
    <col min="66" max="66" width="36.26953125" customWidth="1"/>
    <col min="67" max="67" width="48.26953125" customWidth="1"/>
    <col min="68" max="68" width="53.453125" customWidth="1"/>
    <col min="69" max="69" width="29.7265625" customWidth="1"/>
    <col min="70" max="70" width="59.453125" customWidth="1"/>
    <col min="71" max="71" width="36.54296875" customWidth="1"/>
    <col min="72" max="72" width="47.26953125" customWidth="1"/>
    <col min="73" max="73" width="44.1796875" customWidth="1"/>
    <col min="74" max="74" width="26.453125" customWidth="1"/>
    <col min="75" max="75" width="37.7265625" customWidth="1"/>
    <col min="76" max="76" width="47.453125" customWidth="1"/>
    <col min="77" max="77" width="48.7265625" customWidth="1"/>
    <col min="78" max="78" width="36" customWidth="1"/>
    <col min="79" max="79" width="44.54296875" customWidth="1"/>
    <col min="80" max="80" width="28.453125" customWidth="1"/>
    <col min="81" max="81" width="53" customWidth="1"/>
    <col min="82" max="82" width="42.54296875" customWidth="1"/>
    <col min="83" max="83" width="30.1796875" customWidth="1"/>
    <col min="84" max="84" width="52.26953125" customWidth="1"/>
    <col min="85" max="85" width="5.26953125" customWidth="1"/>
    <col min="86" max="86" width="53.7265625" customWidth="1"/>
    <col min="87" max="87" width="48" customWidth="1"/>
    <col min="88" max="88" width="21.26953125" customWidth="1"/>
    <col min="89" max="89" width="49.81640625" customWidth="1"/>
    <col min="90" max="90" width="46.26953125" customWidth="1"/>
    <col min="91" max="91" width="39.54296875" customWidth="1"/>
    <col min="92" max="92" width="34.54296875" customWidth="1"/>
    <col min="93" max="93" width="7" customWidth="1"/>
    <col min="94" max="94" width="10.7265625" customWidth="1"/>
    <col min="95" max="184" width="102" customWidth="1"/>
    <col min="185" max="185" width="17.1796875" customWidth="1"/>
    <col min="186" max="186" width="17.7265625" customWidth="1"/>
    <col min="187" max="187" width="19" customWidth="1"/>
    <col min="188" max="1303" width="102" customWidth="1"/>
    <col min="1304" max="1380" width="102" bestFit="1" customWidth="1"/>
    <col min="1381" max="1381" width="18.26953125" bestFit="1" customWidth="1"/>
    <col min="1382" max="1382" width="19" bestFit="1" customWidth="1"/>
    <col min="1383" max="1383" width="18.453125" customWidth="1"/>
    <col min="1384" max="1384" width="18.7265625" bestFit="1" customWidth="1"/>
    <col min="1385" max="1385" width="18.1796875" customWidth="1"/>
    <col min="1386" max="1386" width="18.7265625" bestFit="1" customWidth="1"/>
    <col min="1387" max="1387" width="18.453125" bestFit="1" customWidth="1"/>
    <col min="1388" max="1388" width="18.453125" customWidth="1"/>
    <col min="1389" max="1389" width="18.26953125" customWidth="1"/>
    <col min="1390" max="1391" width="18.453125" bestFit="1" customWidth="1"/>
    <col min="1392" max="1392" width="19" bestFit="1" customWidth="1"/>
    <col min="1393" max="1393" width="18.26953125" customWidth="1"/>
    <col min="1394" max="1394" width="17.7265625" customWidth="1"/>
    <col min="1395" max="1395" width="18.7265625" bestFit="1" customWidth="1"/>
  </cols>
  <sheetData>
    <row r="2" spans="1:94" x14ac:dyDescent="0.35">
      <c r="A2" t="s">
        <v>179</v>
      </c>
    </row>
    <row r="3" spans="1:94" x14ac:dyDescent="0.35">
      <c r="B3" s="27" t="s">
        <v>180</v>
      </c>
    </row>
    <row r="4" spans="1:94" x14ac:dyDescent="0.35">
      <c r="A4" s="27" t="s">
        <v>181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27</v>
      </c>
      <c r="AA4" t="s">
        <v>28</v>
      </c>
      <c r="AB4" t="s">
        <v>29</v>
      </c>
      <c r="AC4" t="s">
        <v>30</v>
      </c>
      <c r="AD4" t="s">
        <v>31</v>
      </c>
      <c r="AE4" t="s">
        <v>32</v>
      </c>
      <c r="AF4" t="s">
        <v>33</v>
      </c>
      <c r="AG4" t="s">
        <v>34</v>
      </c>
      <c r="AH4" t="s">
        <v>35</v>
      </c>
      <c r="AI4" t="s">
        <v>36</v>
      </c>
      <c r="AJ4" t="s">
        <v>37</v>
      </c>
      <c r="AK4" t="s">
        <v>38</v>
      </c>
      <c r="AL4" t="s">
        <v>39</v>
      </c>
      <c r="AM4" t="s">
        <v>40</v>
      </c>
      <c r="AN4" t="s">
        <v>41</v>
      </c>
      <c r="AO4" t="s">
        <v>42</v>
      </c>
      <c r="AP4" t="s">
        <v>43</v>
      </c>
      <c r="AQ4" t="s">
        <v>44</v>
      </c>
      <c r="AR4" t="s">
        <v>45</v>
      </c>
      <c r="AS4" t="s">
        <v>46</v>
      </c>
      <c r="AT4" t="s">
        <v>47</v>
      </c>
      <c r="AU4" t="s">
        <v>48</v>
      </c>
      <c r="AV4" t="s">
        <v>49</v>
      </c>
      <c r="AW4" t="s">
        <v>50</v>
      </c>
      <c r="AX4" t="s">
        <v>51</v>
      </c>
      <c r="AY4" t="s">
        <v>52</v>
      </c>
      <c r="AZ4" t="s">
        <v>53</v>
      </c>
      <c r="BA4" t="s">
        <v>54</v>
      </c>
      <c r="BB4" t="s">
        <v>55</v>
      </c>
      <c r="BC4" t="s">
        <v>56</v>
      </c>
      <c r="BD4" t="s">
        <v>57</v>
      </c>
      <c r="BE4" t="s">
        <v>58</v>
      </c>
      <c r="BF4" t="s">
        <v>59</v>
      </c>
      <c r="BG4" t="s">
        <v>60</v>
      </c>
      <c r="BH4" t="s">
        <v>61</v>
      </c>
      <c r="BI4" t="s">
        <v>62</v>
      </c>
      <c r="BJ4" t="s">
        <v>63</v>
      </c>
      <c r="BK4" t="s">
        <v>64</v>
      </c>
      <c r="BL4" t="s">
        <v>65</v>
      </c>
      <c r="BM4" t="s">
        <v>66</v>
      </c>
      <c r="BN4" t="s">
        <v>67</v>
      </c>
      <c r="BO4" t="s">
        <v>68</v>
      </c>
      <c r="BP4" t="s">
        <v>69</v>
      </c>
      <c r="BQ4" t="s">
        <v>70</v>
      </c>
      <c r="BR4" t="s">
        <v>71</v>
      </c>
      <c r="BS4" t="s">
        <v>72</v>
      </c>
      <c r="BT4" t="s">
        <v>73</v>
      </c>
      <c r="BU4" t="s">
        <v>74</v>
      </c>
      <c r="BV4" t="s">
        <v>75</v>
      </c>
      <c r="BW4" t="s">
        <v>76</v>
      </c>
      <c r="BX4" t="s">
        <v>77</v>
      </c>
      <c r="BY4" t="s">
        <v>78</v>
      </c>
      <c r="BZ4" t="s">
        <v>79</v>
      </c>
      <c r="CA4" t="s">
        <v>80</v>
      </c>
      <c r="CB4" t="s">
        <v>81</v>
      </c>
      <c r="CC4" t="s">
        <v>82</v>
      </c>
      <c r="CD4" t="s">
        <v>83</v>
      </c>
      <c r="CE4" t="s">
        <v>84</v>
      </c>
      <c r="CF4" t="s">
        <v>85</v>
      </c>
      <c r="CG4" t="s">
        <v>93</v>
      </c>
      <c r="CH4" t="s">
        <v>86</v>
      </c>
      <c r="CI4" t="s">
        <v>87</v>
      </c>
      <c r="CJ4" t="s">
        <v>88</v>
      </c>
      <c r="CK4" t="s">
        <v>89</v>
      </c>
      <c r="CL4" t="s">
        <v>90</v>
      </c>
      <c r="CM4" t="s">
        <v>91</v>
      </c>
      <c r="CN4" t="s">
        <v>92</v>
      </c>
      <c r="CO4" t="s">
        <v>182</v>
      </c>
      <c r="CP4" t="s">
        <v>183</v>
      </c>
    </row>
    <row r="5" spans="1:94" x14ac:dyDescent="0.35">
      <c r="A5" s="28" t="s">
        <v>184</v>
      </c>
      <c r="B5">
        <v>369</v>
      </c>
      <c r="C5">
        <v>702</v>
      </c>
      <c r="D5">
        <v>387</v>
      </c>
      <c r="E5">
        <v>983</v>
      </c>
      <c r="F5">
        <v>1992</v>
      </c>
      <c r="G5">
        <v>42</v>
      </c>
      <c r="H5">
        <v>909</v>
      </c>
      <c r="I5">
        <v>939</v>
      </c>
      <c r="J5">
        <v>290</v>
      </c>
      <c r="K5">
        <v>806</v>
      </c>
      <c r="L5">
        <v>96</v>
      </c>
      <c r="M5">
        <v>790</v>
      </c>
      <c r="N5">
        <v>165</v>
      </c>
      <c r="O5">
        <v>153</v>
      </c>
      <c r="P5">
        <v>488</v>
      </c>
      <c r="Q5">
        <v>455</v>
      </c>
      <c r="R5">
        <v>1038</v>
      </c>
      <c r="S5">
        <v>1116</v>
      </c>
      <c r="T5">
        <v>764</v>
      </c>
      <c r="U5">
        <v>553</v>
      </c>
      <c r="V5">
        <v>1205</v>
      </c>
      <c r="W5">
        <v>569</v>
      </c>
      <c r="X5">
        <v>85</v>
      </c>
      <c r="Y5">
        <v>378</v>
      </c>
      <c r="Z5">
        <v>1392</v>
      </c>
      <c r="AA5">
        <v>173</v>
      </c>
      <c r="AB5">
        <v>166</v>
      </c>
      <c r="AC5">
        <v>296</v>
      </c>
      <c r="AD5">
        <v>49</v>
      </c>
      <c r="AE5">
        <v>75</v>
      </c>
      <c r="AF5">
        <v>53</v>
      </c>
      <c r="AG5">
        <v>1287</v>
      </c>
      <c r="AH5">
        <v>757</v>
      </c>
      <c r="AI5">
        <v>2205</v>
      </c>
      <c r="AJ5">
        <v>271</v>
      </c>
      <c r="AK5">
        <v>814</v>
      </c>
      <c r="AL5">
        <v>33</v>
      </c>
      <c r="AM5">
        <v>1941</v>
      </c>
      <c r="AN5">
        <v>517</v>
      </c>
      <c r="AO5">
        <v>625</v>
      </c>
      <c r="AP5">
        <v>4251</v>
      </c>
      <c r="AQ5">
        <v>571</v>
      </c>
      <c r="AR5">
        <v>1655</v>
      </c>
      <c r="AS5">
        <v>158</v>
      </c>
      <c r="AT5">
        <v>64</v>
      </c>
      <c r="AU5">
        <v>4946</v>
      </c>
      <c r="AV5">
        <v>1343</v>
      </c>
      <c r="AW5">
        <v>597</v>
      </c>
      <c r="AX5">
        <v>1222</v>
      </c>
      <c r="AY5">
        <v>5520</v>
      </c>
      <c r="AZ5">
        <v>543</v>
      </c>
      <c r="BA5">
        <v>1405</v>
      </c>
      <c r="BB5">
        <v>254</v>
      </c>
      <c r="BC5">
        <v>466</v>
      </c>
      <c r="BD5">
        <v>2271</v>
      </c>
      <c r="BE5">
        <v>79</v>
      </c>
      <c r="BF5">
        <v>287</v>
      </c>
      <c r="BG5">
        <v>6029</v>
      </c>
      <c r="BH5">
        <v>686</v>
      </c>
      <c r="BI5">
        <v>2207</v>
      </c>
      <c r="BJ5">
        <v>1861</v>
      </c>
      <c r="BK5">
        <v>892</v>
      </c>
      <c r="BL5">
        <v>6</v>
      </c>
      <c r="BM5">
        <v>42</v>
      </c>
      <c r="BN5">
        <v>5</v>
      </c>
      <c r="BO5">
        <v>4</v>
      </c>
      <c r="BP5">
        <v>241</v>
      </c>
      <c r="BQ5">
        <v>421</v>
      </c>
      <c r="BR5">
        <v>8</v>
      </c>
      <c r="BS5">
        <v>724</v>
      </c>
      <c r="BT5">
        <v>171</v>
      </c>
      <c r="BU5">
        <v>1780</v>
      </c>
      <c r="BV5">
        <v>2</v>
      </c>
      <c r="BW5">
        <v>3131</v>
      </c>
      <c r="BX5">
        <v>908</v>
      </c>
      <c r="BY5">
        <v>712</v>
      </c>
      <c r="BZ5">
        <v>683</v>
      </c>
      <c r="CA5">
        <v>675</v>
      </c>
      <c r="CB5">
        <v>1332</v>
      </c>
      <c r="CC5">
        <v>458</v>
      </c>
      <c r="CD5">
        <v>1386</v>
      </c>
      <c r="CE5">
        <v>1395</v>
      </c>
      <c r="CF5">
        <v>191</v>
      </c>
      <c r="CG5">
        <v>83020</v>
      </c>
      <c r="CH5">
        <v>916</v>
      </c>
      <c r="CI5">
        <v>492</v>
      </c>
      <c r="CJ5">
        <v>77</v>
      </c>
      <c r="CK5">
        <v>836</v>
      </c>
      <c r="CL5">
        <v>624</v>
      </c>
      <c r="CM5">
        <v>1812</v>
      </c>
      <c r="CN5">
        <v>753</v>
      </c>
      <c r="CP5">
        <v>166040</v>
      </c>
    </row>
    <row r="6" spans="1:94" x14ac:dyDescent="0.35">
      <c r="A6" s="28" t="s">
        <v>185</v>
      </c>
      <c r="B6">
        <v>381</v>
      </c>
      <c r="C6">
        <v>713</v>
      </c>
      <c r="D6">
        <v>385</v>
      </c>
      <c r="E6">
        <v>989</v>
      </c>
      <c r="F6">
        <v>2000</v>
      </c>
      <c r="G6">
        <v>48</v>
      </c>
      <c r="H6">
        <v>867</v>
      </c>
      <c r="I6">
        <v>930</v>
      </c>
      <c r="J6">
        <v>279</v>
      </c>
      <c r="K6">
        <v>808</v>
      </c>
      <c r="L6">
        <v>78</v>
      </c>
      <c r="M6">
        <v>784</v>
      </c>
      <c r="N6">
        <v>162</v>
      </c>
      <c r="O6">
        <v>150</v>
      </c>
      <c r="P6">
        <v>505</v>
      </c>
      <c r="Q6">
        <v>451</v>
      </c>
      <c r="R6">
        <v>1027</v>
      </c>
      <c r="S6">
        <v>1131</v>
      </c>
      <c r="T6">
        <v>762</v>
      </c>
      <c r="U6">
        <v>558</v>
      </c>
      <c r="V6">
        <v>1225</v>
      </c>
      <c r="W6">
        <v>586</v>
      </c>
      <c r="X6">
        <v>79</v>
      </c>
      <c r="Y6">
        <v>400</v>
      </c>
      <c r="Z6">
        <v>1522</v>
      </c>
      <c r="AA6">
        <v>180</v>
      </c>
      <c r="AB6">
        <v>163</v>
      </c>
      <c r="AC6">
        <v>300</v>
      </c>
      <c r="AD6">
        <v>54</v>
      </c>
      <c r="AE6">
        <v>74</v>
      </c>
      <c r="AF6">
        <v>50</v>
      </c>
      <c r="AG6">
        <v>1218</v>
      </c>
      <c r="AH6">
        <v>736</v>
      </c>
      <c r="AI6">
        <v>2173</v>
      </c>
      <c r="AJ6">
        <v>272</v>
      </c>
      <c r="AK6">
        <v>803</v>
      </c>
      <c r="AL6">
        <v>34</v>
      </c>
      <c r="AM6">
        <v>1909</v>
      </c>
      <c r="AN6">
        <v>513</v>
      </c>
      <c r="AO6">
        <v>620</v>
      </c>
      <c r="AP6">
        <v>4295</v>
      </c>
      <c r="AQ6">
        <v>575</v>
      </c>
      <c r="AR6">
        <v>1664</v>
      </c>
      <c r="AS6">
        <v>152</v>
      </c>
      <c r="AT6">
        <v>59</v>
      </c>
      <c r="AU6">
        <v>4830</v>
      </c>
      <c r="AV6">
        <v>1310</v>
      </c>
      <c r="AW6">
        <v>608</v>
      </c>
      <c r="AX6">
        <v>1232</v>
      </c>
      <c r="AY6">
        <v>5590</v>
      </c>
      <c r="AZ6">
        <v>538</v>
      </c>
      <c r="BA6">
        <v>1404</v>
      </c>
      <c r="BB6">
        <v>260</v>
      </c>
      <c r="BC6">
        <v>464</v>
      </c>
      <c r="BD6">
        <v>2131</v>
      </c>
      <c r="BE6">
        <v>77</v>
      </c>
      <c r="BF6">
        <v>282</v>
      </c>
      <c r="BG6">
        <v>5910</v>
      </c>
      <c r="BH6">
        <v>693</v>
      </c>
      <c r="BI6">
        <v>2212</v>
      </c>
      <c r="BJ6">
        <v>1866</v>
      </c>
      <c r="BK6">
        <v>906</v>
      </c>
      <c r="BL6">
        <v>6</v>
      </c>
      <c r="BM6">
        <v>42</v>
      </c>
      <c r="BN6">
        <v>5</v>
      </c>
      <c r="BO6">
        <v>9</v>
      </c>
      <c r="BP6">
        <v>238</v>
      </c>
      <c r="BQ6">
        <v>430</v>
      </c>
      <c r="BR6">
        <v>7</v>
      </c>
      <c r="BS6">
        <v>735</v>
      </c>
      <c r="BT6">
        <v>171</v>
      </c>
      <c r="BU6">
        <v>1832</v>
      </c>
      <c r="BV6">
        <v>2</v>
      </c>
      <c r="BW6">
        <v>3136</v>
      </c>
      <c r="BX6">
        <v>930</v>
      </c>
      <c r="BY6">
        <v>694</v>
      </c>
      <c r="BZ6">
        <v>678</v>
      </c>
      <c r="CA6">
        <v>665</v>
      </c>
      <c r="CB6">
        <v>1349</v>
      </c>
      <c r="CC6">
        <v>466</v>
      </c>
      <c r="CD6">
        <v>1360</v>
      </c>
      <c r="CE6">
        <v>1388</v>
      </c>
      <c r="CF6">
        <v>186</v>
      </c>
      <c r="CG6">
        <v>82792</v>
      </c>
      <c r="CH6">
        <v>915</v>
      </c>
      <c r="CI6">
        <v>486</v>
      </c>
      <c r="CJ6">
        <v>74</v>
      </c>
      <c r="CK6">
        <v>825</v>
      </c>
      <c r="CL6">
        <v>620</v>
      </c>
      <c r="CM6">
        <v>1820</v>
      </c>
      <c r="CN6">
        <v>746</v>
      </c>
      <c r="CP6">
        <v>165584</v>
      </c>
    </row>
    <row r="7" spans="1:94" x14ac:dyDescent="0.35">
      <c r="A7" s="28" t="s">
        <v>186</v>
      </c>
      <c r="B7">
        <v>379</v>
      </c>
      <c r="C7">
        <v>703</v>
      </c>
      <c r="D7">
        <v>382</v>
      </c>
      <c r="E7">
        <v>968</v>
      </c>
      <c r="F7">
        <v>2008</v>
      </c>
      <c r="G7">
        <v>52</v>
      </c>
      <c r="H7">
        <v>839</v>
      </c>
      <c r="I7">
        <v>926</v>
      </c>
      <c r="J7">
        <v>285</v>
      </c>
      <c r="K7">
        <v>804</v>
      </c>
      <c r="L7">
        <v>84</v>
      </c>
      <c r="M7">
        <v>800</v>
      </c>
      <c r="N7">
        <v>158</v>
      </c>
      <c r="O7">
        <v>148</v>
      </c>
      <c r="P7">
        <v>508</v>
      </c>
      <c r="Q7">
        <v>454</v>
      </c>
      <c r="R7">
        <v>1032</v>
      </c>
      <c r="S7">
        <v>1146</v>
      </c>
      <c r="T7">
        <v>761</v>
      </c>
      <c r="U7">
        <v>561</v>
      </c>
      <c r="V7">
        <v>1248</v>
      </c>
      <c r="W7">
        <v>590</v>
      </c>
      <c r="X7">
        <v>78</v>
      </c>
      <c r="Y7">
        <v>393</v>
      </c>
      <c r="Z7">
        <v>1508</v>
      </c>
      <c r="AA7">
        <v>180</v>
      </c>
      <c r="AB7">
        <v>166</v>
      </c>
      <c r="AC7">
        <v>309</v>
      </c>
      <c r="AD7">
        <v>57</v>
      </c>
      <c r="AE7">
        <v>78</v>
      </c>
      <c r="AF7">
        <v>48</v>
      </c>
      <c r="AG7">
        <v>1215</v>
      </c>
      <c r="AH7">
        <v>739</v>
      </c>
      <c r="AI7">
        <v>2106</v>
      </c>
      <c r="AJ7">
        <v>270</v>
      </c>
      <c r="AK7">
        <v>801</v>
      </c>
      <c r="AL7">
        <v>36</v>
      </c>
      <c r="AM7">
        <v>1866</v>
      </c>
      <c r="AN7">
        <v>506</v>
      </c>
      <c r="AO7">
        <v>630</v>
      </c>
      <c r="AP7">
        <v>4345</v>
      </c>
      <c r="AQ7">
        <v>582</v>
      </c>
      <c r="AR7">
        <v>1667</v>
      </c>
      <c r="AS7">
        <v>148</v>
      </c>
      <c r="AT7">
        <v>59</v>
      </c>
      <c r="AU7">
        <v>4717</v>
      </c>
      <c r="AV7">
        <v>1298</v>
      </c>
      <c r="AW7">
        <v>551</v>
      </c>
      <c r="AX7">
        <v>1227</v>
      </c>
      <c r="AY7">
        <v>5632</v>
      </c>
      <c r="AZ7">
        <v>532</v>
      </c>
      <c r="BA7">
        <v>1383</v>
      </c>
      <c r="BB7">
        <v>291</v>
      </c>
      <c r="BC7">
        <v>440</v>
      </c>
      <c r="BD7">
        <v>2102</v>
      </c>
      <c r="BE7">
        <v>78</v>
      </c>
      <c r="BF7">
        <v>286</v>
      </c>
      <c r="BG7">
        <v>5895</v>
      </c>
      <c r="BH7">
        <v>714</v>
      </c>
      <c r="BI7">
        <v>2155</v>
      </c>
      <c r="BJ7">
        <v>1851</v>
      </c>
      <c r="BK7">
        <v>910</v>
      </c>
      <c r="BL7">
        <v>6</v>
      </c>
      <c r="BM7">
        <v>42</v>
      </c>
      <c r="BN7">
        <v>5</v>
      </c>
      <c r="BO7">
        <v>14</v>
      </c>
      <c r="BP7">
        <v>234</v>
      </c>
      <c r="BQ7">
        <v>436</v>
      </c>
      <c r="BR7">
        <v>7</v>
      </c>
      <c r="BS7">
        <v>731</v>
      </c>
      <c r="BT7">
        <v>175</v>
      </c>
      <c r="BU7">
        <v>1842</v>
      </c>
      <c r="BV7">
        <v>2</v>
      </c>
      <c r="BW7">
        <v>3156</v>
      </c>
      <c r="BX7">
        <v>916</v>
      </c>
      <c r="BY7">
        <v>685</v>
      </c>
      <c r="BZ7">
        <v>678</v>
      </c>
      <c r="CA7">
        <v>667</v>
      </c>
      <c r="CB7">
        <v>1367</v>
      </c>
      <c r="CC7">
        <v>476</v>
      </c>
      <c r="CD7">
        <v>1327</v>
      </c>
      <c r="CE7">
        <v>1263</v>
      </c>
      <c r="CF7">
        <v>186</v>
      </c>
      <c r="CG7">
        <v>82324</v>
      </c>
      <c r="CH7">
        <v>912</v>
      </c>
      <c r="CI7">
        <v>472</v>
      </c>
      <c r="CJ7">
        <v>73</v>
      </c>
      <c r="CK7">
        <v>791</v>
      </c>
      <c r="CL7">
        <v>609</v>
      </c>
      <c r="CM7">
        <v>1834</v>
      </c>
      <c r="CN7">
        <v>733</v>
      </c>
      <c r="CP7">
        <v>164648</v>
      </c>
    </row>
    <row r="8" spans="1:94" x14ac:dyDescent="0.35">
      <c r="A8" s="28" t="s">
        <v>187</v>
      </c>
      <c r="B8">
        <v>378</v>
      </c>
      <c r="C8">
        <v>704</v>
      </c>
      <c r="D8">
        <v>387</v>
      </c>
      <c r="E8">
        <v>978</v>
      </c>
      <c r="F8">
        <v>2020</v>
      </c>
      <c r="G8">
        <v>56</v>
      </c>
      <c r="H8">
        <v>800</v>
      </c>
      <c r="I8">
        <v>910</v>
      </c>
      <c r="J8">
        <v>280</v>
      </c>
      <c r="K8">
        <v>801</v>
      </c>
      <c r="L8">
        <v>83</v>
      </c>
      <c r="M8">
        <v>806</v>
      </c>
      <c r="N8">
        <v>158</v>
      </c>
      <c r="O8">
        <v>147</v>
      </c>
      <c r="P8">
        <v>490</v>
      </c>
      <c r="Q8">
        <v>435</v>
      </c>
      <c r="R8">
        <v>1029</v>
      </c>
      <c r="S8">
        <v>1153</v>
      </c>
      <c r="T8">
        <v>758</v>
      </c>
      <c r="U8">
        <v>549</v>
      </c>
      <c r="V8">
        <v>1250</v>
      </c>
      <c r="W8">
        <v>594</v>
      </c>
      <c r="X8">
        <v>77</v>
      </c>
      <c r="Y8">
        <v>385</v>
      </c>
      <c r="Z8">
        <v>1495</v>
      </c>
      <c r="AA8">
        <v>182</v>
      </c>
      <c r="AB8">
        <v>166</v>
      </c>
      <c r="AC8">
        <v>314</v>
      </c>
      <c r="AD8">
        <v>57</v>
      </c>
      <c r="AE8">
        <v>76</v>
      </c>
      <c r="AF8">
        <v>46</v>
      </c>
      <c r="AG8">
        <v>1221</v>
      </c>
      <c r="AH8">
        <v>743</v>
      </c>
      <c r="AI8">
        <v>2282</v>
      </c>
      <c r="AJ8">
        <v>271</v>
      </c>
      <c r="AK8">
        <v>801</v>
      </c>
      <c r="AL8">
        <v>34</v>
      </c>
      <c r="AM8">
        <v>1830</v>
      </c>
      <c r="AN8">
        <v>508</v>
      </c>
      <c r="AO8">
        <v>640</v>
      </c>
      <c r="AP8">
        <v>4372</v>
      </c>
      <c r="AQ8">
        <v>585</v>
      </c>
      <c r="AR8">
        <v>1633</v>
      </c>
      <c r="AS8">
        <v>149</v>
      </c>
      <c r="AT8">
        <v>60</v>
      </c>
      <c r="AU8">
        <v>4657</v>
      </c>
      <c r="AV8">
        <v>1285</v>
      </c>
      <c r="AW8">
        <v>561</v>
      </c>
      <c r="AX8">
        <v>1240</v>
      </c>
      <c r="AY8">
        <v>5675</v>
      </c>
      <c r="AZ8">
        <v>535</v>
      </c>
      <c r="BA8">
        <v>1386</v>
      </c>
      <c r="BB8">
        <v>299</v>
      </c>
      <c r="BC8">
        <v>426</v>
      </c>
      <c r="BD8">
        <v>2101</v>
      </c>
      <c r="BE8">
        <v>78</v>
      </c>
      <c r="BF8">
        <v>287</v>
      </c>
      <c r="BG8">
        <v>5832</v>
      </c>
      <c r="BH8">
        <v>710</v>
      </c>
      <c r="BI8">
        <v>2161</v>
      </c>
      <c r="BJ8">
        <v>1811</v>
      </c>
      <c r="BK8">
        <v>919</v>
      </c>
      <c r="BL8">
        <v>5</v>
      </c>
      <c r="BM8">
        <v>42</v>
      </c>
      <c r="BN8">
        <v>5</v>
      </c>
      <c r="BO8">
        <v>0</v>
      </c>
      <c r="BP8">
        <v>236</v>
      </c>
      <c r="BQ8">
        <v>440</v>
      </c>
      <c r="BR8">
        <v>7</v>
      </c>
      <c r="BS8">
        <v>736</v>
      </c>
      <c r="BT8">
        <v>176</v>
      </c>
      <c r="BU8">
        <v>1839</v>
      </c>
      <c r="BV8">
        <v>2</v>
      </c>
      <c r="BW8">
        <v>3164</v>
      </c>
      <c r="BX8">
        <v>929</v>
      </c>
      <c r="BY8">
        <v>625</v>
      </c>
      <c r="BZ8">
        <v>671</v>
      </c>
      <c r="CA8">
        <v>673</v>
      </c>
      <c r="CB8">
        <v>1368</v>
      </c>
      <c r="CC8">
        <v>484</v>
      </c>
      <c r="CD8">
        <v>1283</v>
      </c>
      <c r="CE8">
        <v>1233</v>
      </c>
      <c r="CF8">
        <v>185</v>
      </c>
      <c r="CG8">
        <v>82158</v>
      </c>
      <c r="CH8">
        <v>910</v>
      </c>
      <c r="CI8">
        <v>461</v>
      </c>
      <c r="CJ8">
        <v>73</v>
      </c>
      <c r="CK8">
        <v>788</v>
      </c>
      <c r="CL8">
        <v>602</v>
      </c>
      <c r="CM8">
        <v>1838</v>
      </c>
      <c r="CN8">
        <v>727</v>
      </c>
      <c r="CP8">
        <v>164316</v>
      </c>
    </row>
    <row r="9" spans="1:94" x14ac:dyDescent="0.35">
      <c r="A9" s="28" t="s">
        <v>188</v>
      </c>
      <c r="B9">
        <v>396</v>
      </c>
      <c r="C9">
        <v>696</v>
      </c>
      <c r="D9">
        <v>393</v>
      </c>
      <c r="E9">
        <v>970</v>
      </c>
      <c r="F9">
        <v>2019</v>
      </c>
      <c r="G9">
        <v>56</v>
      </c>
      <c r="H9">
        <v>776</v>
      </c>
      <c r="I9">
        <v>907</v>
      </c>
      <c r="J9">
        <v>273</v>
      </c>
      <c r="K9">
        <v>791</v>
      </c>
      <c r="L9">
        <v>89</v>
      </c>
      <c r="M9">
        <v>812</v>
      </c>
      <c r="N9">
        <v>154</v>
      </c>
      <c r="O9">
        <v>144</v>
      </c>
      <c r="P9">
        <v>473</v>
      </c>
      <c r="Q9">
        <v>424</v>
      </c>
      <c r="R9">
        <v>1019</v>
      </c>
      <c r="S9">
        <v>1168</v>
      </c>
      <c r="T9">
        <v>738</v>
      </c>
      <c r="U9">
        <v>550</v>
      </c>
      <c r="V9">
        <v>1233</v>
      </c>
      <c r="W9">
        <v>488</v>
      </c>
      <c r="X9">
        <v>74</v>
      </c>
      <c r="Y9">
        <v>387</v>
      </c>
      <c r="Z9">
        <v>1523</v>
      </c>
      <c r="AA9">
        <v>177</v>
      </c>
      <c r="AB9">
        <v>161</v>
      </c>
      <c r="AC9">
        <v>326</v>
      </c>
      <c r="AD9">
        <v>59</v>
      </c>
      <c r="AE9">
        <v>79</v>
      </c>
      <c r="AF9">
        <v>47</v>
      </c>
      <c r="AG9">
        <v>1184</v>
      </c>
      <c r="AH9">
        <v>746</v>
      </c>
      <c r="AI9">
        <v>2304</v>
      </c>
      <c r="AJ9">
        <v>269</v>
      </c>
      <c r="AK9">
        <v>795</v>
      </c>
      <c r="AL9">
        <v>32</v>
      </c>
      <c r="AM9">
        <v>1793</v>
      </c>
      <c r="AN9">
        <v>506</v>
      </c>
      <c r="AO9">
        <v>676</v>
      </c>
      <c r="AP9">
        <v>4360</v>
      </c>
      <c r="AQ9">
        <v>585</v>
      </c>
      <c r="AR9">
        <v>1634</v>
      </c>
      <c r="AS9">
        <v>142</v>
      </c>
      <c r="AT9">
        <v>59</v>
      </c>
      <c r="AU9">
        <v>4684</v>
      </c>
      <c r="AV9">
        <v>1278</v>
      </c>
      <c r="AW9">
        <v>524</v>
      </c>
      <c r="AX9">
        <v>1237</v>
      </c>
      <c r="AY9">
        <v>5717</v>
      </c>
      <c r="AZ9">
        <v>549</v>
      </c>
      <c r="BA9">
        <v>1412</v>
      </c>
      <c r="BB9">
        <v>310</v>
      </c>
      <c r="BC9">
        <v>434</v>
      </c>
      <c r="BD9">
        <v>2047</v>
      </c>
      <c r="BE9">
        <v>75</v>
      </c>
      <c r="BF9">
        <v>288</v>
      </c>
      <c r="BG9">
        <v>5697</v>
      </c>
      <c r="BH9">
        <v>719</v>
      </c>
      <c r="BI9">
        <v>2153</v>
      </c>
      <c r="BJ9">
        <v>1801</v>
      </c>
      <c r="BK9">
        <v>928</v>
      </c>
      <c r="BL9">
        <v>5</v>
      </c>
      <c r="BM9">
        <v>42</v>
      </c>
      <c r="BN9">
        <v>5</v>
      </c>
      <c r="BO9">
        <v>13</v>
      </c>
      <c r="BP9">
        <v>228</v>
      </c>
      <c r="BQ9">
        <v>439</v>
      </c>
      <c r="BR9">
        <v>7</v>
      </c>
      <c r="BS9">
        <v>730</v>
      </c>
      <c r="BT9">
        <v>177</v>
      </c>
      <c r="BU9">
        <v>1835</v>
      </c>
      <c r="BV9">
        <v>2</v>
      </c>
      <c r="BW9">
        <v>3169</v>
      </c>
      <c r="BX9">
        <v>927</v>
      </c>
      <c r="BY9">
        <v>604</v>
      </c>
      <c r="BZ9">
        <v>665</v>
      </c>
      <c r="CA9">
        <v>670</v>
      </c>
      <c r="CB9">
        <v>1411</v>
      </c>
      <c r="CC9">
        <v>495</v>
      </c>
      <c r="CD9">
        <v>1296</v>
      </c>
      <c r="CE9">
        <v>1219</v>
      </c>
      <c r="CF9">
        <v>184</v>
      </c>
      <c r="CG9">
        <v>81819</v>
      </c>
      <c r="CH9">
        <v>898</v>
      </c>
      <c r="CI9">
        <v>463</v>
      </c>
      <c r="CJ9">
        <v>71</v>
      </c>
      <c r="CK9">
        <v>767</v>
      </c>
      <c r="CL9">
        <v>602</v>
      </c>
      <c r="CM9">
        <v>1842</v>
      </c>
      <c r="CN9">
        <v>713</v>
      </c>
      <c r="CP9">
        <v>163638</v>
      </c>
    </row>
    <row r="10" spans="1:94" x14ac:dyDescent="0.35">
      <c r="A10" s="28" t="s">
        <v>189</v>
      </c>
      <c r="B10">
        <v>400</v>
      </c>
      <c r="C10">
        <v>697</v>
      </c>
      <c r="D10">
        <v>399</v>
      </c>
      <c r="E10">
        <v>970</v>
      </c>
      <c r="F10">
        <v>2025</v>
      </c>
      <c r="G10">
        <v>61</v>
      </c>
      <c r="H10">
        <v>775</v>
      </c>
      <c r="I10">
        <v>905</v>
      </c>
      <c r="J10">
        <v>265</v>
      </c>
      <c r="K10">
        <v>811</v>
      </c>
      <c r="L10">
        <v>88</v>
      </c>
      <c r="M10">
        <v>817</v>
      </c>
      <c r="N10">
        <v>150</v>
      </c>
      <c r="O10">
        <v>150</v>
      </c>
      <c r="P10">
        <v>460</v>
      </c>
      <c r="Q10">
        <v>427</v>
      </c>
      <c r="R10">
        <v>1006</v>
      </c>
      <c r="S10">
        <v>1156</v>
      </c>
      <c r="T10">
        <v>755</v>
      </c>
      <c r="U10">
        <v>555</v>
      </c>
      <c r="V10">
        <v>1244</v>
      </c>
      <c r="W10">
        <v>498</v>
      </c>
      <c r="X10">
        <v>73</v>
      </c>
      <c r="Y10">
        <v>391</v>
      </c>
      <c r="Z10">
        <v>1549</v>
      </c>
      <c r="AA10">
        <v>177</v>
      </c>
      <c r="AB10">
        <v>155</v>
      </c>
      <c r="AC10">
        <v>338</v>
      </c>
      <c r="AD10">
        <v>59</v>
      </c>
      <c r="AE10">
        <v>81</v>
      </c>
      <c r="AF10">
        <v>46</v>
      </c>
      <c r="AG10">
        <v>1125</v>
      </c>
      <c r="AH10">
        <v>754</v>
      </c>
      <c r="AI10">
        <v>2311</v>
      </c>
      <c r="AJ10">
        <v>276</v>
      </c>
      <c r="AK10">
        <v>793</v>
      </c>
      <c r="AL10">
        <v>29</v>
      </c>
      <c r="AM10">
        <v>1751</v>
      </c>
      <c r="AN10">
        <v>507</v>
      </c>
      <c r="AO10">
        <v>689</v>
      </c>
      <c r="AP10">
        <v>4395</v>
      </c>
      <c r="AQ10">
        <v>587</v>
      </c>
      <c r="AR10">
        <v>1651</v>
      </c>
      <c r="AS10">
        <v>143</v>
      </c>
      <c r="AT10">
        <v>60</v>
      </c>
      <c r="AU10">
        <v>4726</v>
      </c>
      <c r="AV10">
        <v>1282</v>
      </c>
      <c r="AW10">
        <v>537</v>
      </c>
      <c r="AX10">
        <v>1246</v>
      </c>
      <c r="AY10">
        <v>5764</v>
      </c>
      <c r="AZ10">
        <v>545</v>
      </c>
      <c r="BA10">
        <v>1410</v>
      </c>
      <c r="BB10">
        <v>318</v>
      </c>
      <c r="BC10">
        <v>436</v>
      </c>
      <c r="BD10">
        <v>1899</v>
      </c>
      <c r="BE10">
        <v>78</v>
      </c>
      <c r="BF10">
        <v>280</v>
      </c>
      <c r="BG10">
        <v>5722</v>
      </c>
      <c r="BH10">
        <v>722</v>
      </c>
      <c r="BI10">
        <v>2159</v>
      </c>
      <c r="BJ10">
        <v>1813</v>
      </c>
      <c r="BK10">
        <v>931</v>
      </c>
      <c r="BL10">
        <v>4</v>
      </c>
      <c r="BM10">
        <v>42</v>
      </c>
      <c r="BN10">
        <v>5</v>
      </c>
      <c r="BO10">
        <v>8</v>
      </c>
      <c r="BP10">
        <v>224</v>
      </c>
      <c r="BQ10">
        <v>441</v>
      </c>
      <c r="BR10">
        <v>8</v>
      </c>
      <c r="BS10">
        <v>728</v>
      </c>
      <c r="BT10">
        <v>179</v>
      </c>
      <c r="BU10">
        <v>1857</v>
      </c>
      <c r="BV10">
        <v>2</v>
      </c>
      <c r="BW10">
        <v>3191</v>
      </c>
      <c r="BX10">
        <v>931</v>
      </c>
      <c r="BY10">
        <v>522</v>
      </c>
      <c r="BZ10">
        <v>668</v>
      </c>
      <c r="CA10">
        <v>693</v>
      </c>
      <c r="CB10">
        <v>1445</v>
      </c>
      <c r="CC10">
        <v>509</v>
      </c>
      <c r="CD10">
        <v>1383</v>
      </c>
      <c r="CE10">
        <v>1240</v>
      </c>
      <c r="CF10">
        <v>185</v>
      </c>
      <c r="CG10">
        <v>82063</v>
      </c>
      <c r="CH10">
        <v>904</v>
      </c>
      <c r="CI10">
        <v>458</v>
      </c>
      <c r="CJ10">
        <v>68</v>
      </c>
      <c r="CK10">
        <v>769</v>
      </c>
      <c r="CL10">
        <v>597</v>
      </c>
      <c r="CM10">
        <v>1873</v>
      </c>
      <c r="CN10">
        <v>707</v>
      </c>
      <c r="CP10">
        <v>164126</v>
      </c>
    </row>
    <row r="11" spans="1:94" x14ac:dyDescent="0.35">
      <c r="A11" s="28" t="s">
        <v>190</v>
      </c>
      <c r="B11">
        <v>411</v>
      </c>
      <c r="C11">
        <v>713</v>
      </c>
      <c r="D11">
        <v>404</v>
      </c>
      <c r="E11">
        <v>960</v>
      </c>
      <c r="F11">
        <v>2022</v>
      </c>
      <c r="G11">
        <v>67</v>
      </c>
      <c r="H11">
        <v>787</v>
      </c>
      <c r="I11">
        <v>899</v>
      </c>
      <c r="J11">
        <v>252</v>
      </c>
      <c r="K11">
        <v>806</v>
      </c>
      <c r="L11">
        <v>85</v>
      </c>
      <c r="M11">
        <v>825</v>
      </c>
      <c r="N11">
        <v>151</v>
      </c>
      <c r="O11">
        <v>153</v>
      </c>
      <c r="P11">
        <v>456</v>
      </c>
      <c r="Q11">
        <v>456</v>
      </c>
      <c r="R11">
        <v>994</v>
      </c>
      <c r="S11">
        <v>1178</v>
      </c>
      <c r="T11">
        <v>776</v>
      </c>
      <c r="U11">
        <v>561</v>
      </c>
      <c r="V11">
        <v>1242</v>
      </c>
      <c r="W11">
        <v>515</v>
      </c>
      <c r="X11">
        <v>72</v>
      </c>
      <c r="Y11">
        <v>393</v>
      </c>
      <c r="Z11">
        <v>1573</v>
      </c>
      <c r="AA11">
        <v>185</v>
      </c>
      <c r="AB11">
        <v>158</v>
      </c>
      <c r="AC11">
        <v>340</v>
      </c>
      <c r="AD11">
        <v>56</v>
      </c>
      <c r="AE11">
        <v>86</v>
      </c>
      <c r="AF11">
        <v>50</v>
      </c>
      <c r="AG11">
        <v>1098</v>
      </c>
      <c r="AH11">
        <v>761</v>
      </c>
      <c r="AI11">
        <v>2202</v>
      </c>
      <c r="AJ11">
        <v>269</v>
      </c>
      <c r="AK11">
        <v>799</v>
      </c>
      <c r="AL11">
        <v>28</v>
      </c>
      <c r="AM11">
        <v>1750</v>
      </c>
      <c r="AN11">
        <v>505</v>
      </c>
      <c r="AO11">
        <v>700</v>
      </c>
      <c r="AP11">
        <v>4451</v>
      </c>
      <c r="AQ11">
        <v>595</v>
      </c>
      <c r="AR11">
        <v>1651</v>
      </c>
      <c r="AS11">
        <v>147</v>
      </c>
      <c r="AT11">
        <v>62</v>
      </c>
      <c r="AU11">
        <v>4905</v>
      </c>
      <c r="AV11">
        <v>1266</v>
      </c>
      <c r="AW11">
        <v>561</v>
      </c>
      <c r="AX11">
        <v>1276</v>
      </c>
      <c r="AY11">
        <v>5838</v>
      </c>
      <c r="AZ11">
        <v>580</v>
      </c>
      <c r="BA11">
        <v>1418</v>
      </c>
      <c r="BB11">
        <v>321</v>
      </c>
      <c r="BC11">
        <v>450</v>
      </c>
      <c r="BD11">
        <v>1865</v>
      </c>
      <c r="BE11">
        <v>79</v>
      </c>
      <c r="BF11">
        <v>281</v>
      </c>
      <c r="BG11">
        <v>5788</v>
      </c>
      <c r="BH11">
        <v>734</v>
      </c>
      <c r="BI11">
        <v>2155</v>
      </c>
      <c r="BJ11">
        <v>1807</v>
      </c>
      <c r="BK11">
        <v>929</v>
      </c>
      <c r="BL11">
        <v>4</v>
      </c>
      <c r="BM11">
        <v>42</v>
      </c>
      <c r="BN11">
        <v>6</v>
      </c>
      <c r="BO11">
        <v>5</v>
      </c>
      <c r="BP11">
        <v>228</v>
      </c>
      <c r="BQ11">
        <v>439</v>
      </c>
      <c r="BR11">
        <v>8</v>
      </c>
      <c r="BS11">
        <v>741</v>
      </c>
      <c r="BT11">
        <v>187</v>
      </c>
      <c r="BU11">
        <v>1864</v>
      </c>
      <c r="BV11">
        <v>2</v>
      </c>
      <c r="BW11">
        <v>3214</v>
      </c>
      <c r="BX11">
        <v>947</v>
      </c>
      <c r="BY11">
        <v>525</v>
      </c>
      <c r="BZ11">
        <v>691</v>
      </c>
      <c r="CA11">
        <v>688</v>
      </c>
      <c r="CB11">
        <v>1416</v>
      </c>
      <c r="CC11">
        <v>508</v>
      </c>
      <c r="CD11">
        <v>1370</v>
      </c>
      <c r="CE11">
        <v>1241</v>
      </c>
      <c r="CF11">
        <v>192</v>
      </c>
      <c r="CG11">
        <v>82625</v>
      </c>
      <c r="CH11">
        <v>887</v>
      </c>
      <c r="CI11">
        <v>466</v>
      </c>
      <c r="CJ11">
        <v>67</v>
      </c>
      <c r="CK11">
        <v>763</v>
      </c>
      <c r="CL11">
        <v>610</v>
      </c>
      <c r="CM11">
        <v>1904</v>
      </c>
      <c r="CN11">
        <v>713</v>
      </c>
      <c r="CP11">
        <v>165250</v>
      </c>
    </row>
    <row r="12" spans="1:94" x14ac:dyDescent="0.35">
      <c r="A12" s="28" t="s">
        <v>191</v>
      </c>
      <c r="B12">
        <v>416</v>
      </c>
      <c r="C12">
        <v>716</v>
      </c>
      <c r="D12">
        <v>393</v>
      </c>
      <c r="E12">
        <v>937</v>
      </c>
      <c r="F12">
        <v>2044</v>
      </c>
      <c r="G12">
        <v>77</v>
      </c>
      <c r="H12">
        <v>798</v>
      </c>
      <c r="I12">
        <v>873</v>
      </c>
      <c r="J12">
        <v>245</v>
      </c>
      <c r="K12">
        <v>779</v>
      </c>
      <c r="L12">
        <v>88</v>
      </c>
      <c r="M12">
        <v>823</v>
      </c>
      <c r="N12">
        <v>147</v>
      </c>
      <c r="O12">
        <v>152</v>
      </c>
      <c r="P12">
        <v>456</v>
      </c>
      <c r="Q12">
        <v>453</v>
      </c>
      <c r="R12">
        <v>1003</v>
      </c>
      <c r="S12">
        <v>1212</v>
      </c>
      <c r="T12">
        <v>773</v>
      </c>
      <c r="U12">
        <v>548</v>
      </c>
      <c r="V12">
        <v>1209</v>
      </c>
      <c r="W12">
        <v>529</v>
      </c>
      <c r="X12">
        <v>71</v>
      </c>
      <c r="Y12">
        <v>390</v>
      </c>
      <c r="Z12">
        <v>1591</v>
      </c>
      <c r="AA12">
        <v>185</v>
      </c>
      <c r="AB12">
        <v>161</v>
      </c>
      <c r="AC12">
        <v>345</v>
      </c>
      <c r="AD12">
        <v>52</v>
      </c>
      <c r="AE12">
        <v>89</v>
      </c>
      <c r="AF12">
        <v>50</v>
      </c>
      <c r="AG12">
        <v>1105</v>
      </c>
      <c r="AH12">
        <v>759</v>
      </c>
      <c r="AI12">
        <v>2045</v>
      </c>
      <c r="AJ12">
        <v>263</v>
      </c>
      <c r="AK12">
        <v>815</v>
      </c>
      <c r="AL12">
        <v>28</v>
      </c>
      <c r="AM12">
        <v>1691</v>
      </c>
      <c r="AN12">
        <v>498</v>
      </c>
      <c r="AO12">
        <v>744</v>
      </c>
      <c r="AP12">
        <v>4462</v>
      </c>
      <c r="AQ12">
        <v>597</v>
      </c>
      <c r="AR12">
        <v>1642</v>
      </c>
      <c r="AS12">
        <v>161</v>
      </c>
      <c r="AT12">
        <v>64</v>
      </c>
      <c r="AU12">
        <v>4794</v>
      </c>
      <c r="AV12">
        <v>1265</v>
      </c>
      <c r="AW12">
        <v>540</v>
      </c>
      <c r="AX12">
        <v>1266</v>
      </c>
      <c r="AY12">
        <v>5885</v>
      </c>
      <c r="AZ12">
        <v>579</v>
      </c>
      <c r="BA12">
        <v>1381</v>
      </c>
      <c r="BB12">
        <v>347</v>
      </c>
      <c r="BC12">
        <v>466</v>
      </c>
      <c r="BD12">
        <v>1860</v>
      </c>
      <c r="BE12">
        <v>78</v>
      </c>
      <c r="BF12">
        <v>278</v>
      </c>
      <c r="BG12">
        <v>5704</v>
      </c>
      <c r="BH12">
        <v>740</v>
      </c>
      <c r="BI12">
        <v>2160</v>
      </c>
      <c r="BJ12">
        <v>1922</v>
      </c>
      <c r="BK12">
        <v>930</v>
      </c>
      <c r="BL12">
        <v>4</v>
      </c>
      <c r="BM12">
        <v>43</v>
      </c>
      <c r="BN12">
        <v>6</v>
      </c>
      <c r="BO12">
        <v>2</v>
      </c>
      <c r="BP12">
        <v>231</v>
      </c>
      <c r="BQ12">
        <v>440</v>
      </c>
      <c r="BR12">
        <v>7</v>
      </c>
      <c r="BS12">
        <v>741</v>
      </c>
      <c r="BT12">
        <v>192</v>
      </c>
      <c r="BU12">
        <v>1859</v>
      </c>
      <c r="BV12">
        <v>2</v>
      </c>
      <c r="BW12">
        <v>3232</v>
      </c>
      <c r="BX12">
        <v>929</v>
      </c>
      <c r="BY12">
        <v>528</v>
      </c>
      <c r="BZ12">
        <v>652</v>
      </c>
      <c r="CA12">
        <v>683</v>
      </c>
      <c r="CB12">
        <v>1409</v>
      </c>
      <c r="CC12">
        <v>515</v>
      </c>
      <c r="CD12">
        <v>1356</v>
      </c>
      <c r="CE12">
        <v>1221</v>
      </c>
      <c r="CF12">
        <v>191</v>
      </c>
      <c r="CG12">
        <v>82264</v>
      </c>
      <c r="CH12">
        <v>863</v>
      </c>
      <c r="CI12">
        <v>453</v>
      </c>
      <c r="CJ12">
        <v>69</v>
      </c>
      <c r="CK12">
        <v>730</v>
      </c>
      <c r="CL12">
        <v>612</v>
      </c>
      <c r="CM12">
        <v>1921</v>
      </c>
      <c r="CN12">
        <v>699</v>
      </c>
      <c r="CP12">
        <v>164528</v>
      </c>
    </row>
    <row r="13" spans="1:94" x14ac:dyDescent="0.35">
      <c r="A13" s="28" t="s">
        <v>192</v>
      </c>
      <c r="B13">
        <v>407</v>
      </c>
      <c r="C13">
        <v>719</v>
      </c>
      <c r="D13">
        <v>397</v>
      </c>
      <c r="E13">
        <v>934</v>
      </c>
      <c r="F13">
        <v>1961</v>
      </c>
      <c r="G13">
        <v>74</v>
      </c>
      <c r="H13">
        <v>797</v>
      </c>
      <c r="I13">
        <v>854</v>
      </c>
      <c r="J13">
        <v>237</v>
      </c>
      <c r="K13">
        <v>767</v>
      </c>
      <c r="L13">
        <v>90</v>
      </c>
      <c r="M13">
        <v>831</v>
      </c>
      <c r="N13">
        <v>148</v>
      </c>
      <c r="O13">
        <v>154</v>
      </c>
      <c r="P13">
        <v>457</v>
      </c>
      <c r="Q13">
        <v>436</v>
      </c>
      <c r="R13">
        <v>1008</v>
      </c>
      <c r="S13">
        <v>1230</v>
      </c>
      <c r="T13">
        <v>779</v>
      </c>
      <c r="U13">
        <v>543</v>
      </c>
      <c r="V13">
        <v>1183</v>
      </c>
      <c r="W13">
        <v>533</v>
      </c>
      <c r="X13">
        <v>70</v>
      </c>
      <c r="Y13">
        <v>389</v>
      </c>
      <c r="Z13">
        <v>1606</v>
      </c>
      <c r="AA13">
        <v>181</v>
      </c>
      <c r="AB13">
        <v>158</v>
      </c>
      <c r="AC13">
        <v>351</v>
      </c>
      <c r="AD13">
        <v>51</v>
      </c>
      <c r="AE13">
        <v>89</v>
      </c>
      <c r="AF13">
        <v>49</v>
      </c>
      <c r="AG13">
        <v>1113</v>
      </c>
      <c r="AH13">
        <v>732</v>
      </c>
      <c r="AI13">
        <v>2003</v>
      </c>
      <c r="AJ13">
        <v>236</v>
      </c>
      <c r="AK13">
        <v>831</v>
      </c>
      <c r="AL13">
        <v>27</v>
      </c>
      <c r="AM13">
        <v>1601</v>
      </c>
      <c r="AN13">
        <v>504</v>
      </c>
      <c r="AO13">
        <v>759</v>
      </c>
      <c r="AP13">
        <v>4427</v>
      </c>
      <c r="AQ13">
        <v>626</v>
      </c>
      <c r="AR13">
        <v>1657</v>
      </c>
      <c r="AS13">
        <v>151</v>
      </c>
      <c r="AT13">
        <v>67</v>
      </c>
      <c r="AU13">
        <v>4544</v>
      </c>
      <c r="AV13">
        <v>1253</v>
      </c>
      <c r="AW13">
        <v>549</v>
      </c>
      <c r="AX13">
        <v>1251</v>
      </c>
      <c r="AY13">
        <v>5852</v>
      </c>
      <c r="AZ13">
        <v>548</v>
      </c>
      <c r="BA13">
        <v>1367</v>
      </c>
      <c r="BB13">
        <v>365</v>
      </c>
      <c r="BC13">
        <v>464</v>
      </c>
      <c r="BD13">
        <v>1765</v>
      </c>
      <c r="BE13">
        <v>81</v>
      </c>
      <c r="BF13">
        <v>290</v>
      </c>
      <c r="BG13">
        <v>5593</v>
      </c>
      <c r="BH13">
        <v>750</v>
      </c>
      <c r="BI13">
        <v>2177</v>
      </c>
      <c r="BJ13">
        <v>2037</v>
      </c>
      <c r="BK13">
        <v>916</v>
      </c>
      <c r="BL13">
        <v>4</v>
      </c>
      <c r="BM13">
        <v>43</v>
      </c>
      <c r="BN13">
        <v>6</v>
      </c>
      <c r="BO13">
        <v>6</v>
      </c>
      <c r="BP13">
        <v>225</v>
      </c>
      <c r="BQ13">
        <v>437</v>
      </c>
      <c r="BR13">
        <v>7</v>
      </c>
      <c r="BS13">
        <v>724</v>
      </c>
      <c r="BT13">
        <v>192</v>
      </c>
      <c r="BU13">
        <v>1839</v>
      </c>
      <c r="BV13">
        <v>2</v>
      </c>
      <c r="BW13">
        <v>3057</v>
      </c>
      <c r="BX13">
        <v>936</v>
      </c>
      <c r="BY13">
        <v>530</v>
      </c>
      <c r="BZ13">
        <v>640</v>
      </c>
      <c r="CA13">
        <v>676</v>
      </c>
      <c r="CB13">
        <v>1393</v>
      </c>
      <c r="CC13">
        <v>522</v>
      </c>
      <c r="CD13">
        <v>1378</v>
      </c>
      <c r="CE13">
        <v>1210</v>
      </c>
      <c r="CF13">
        <v>187</v>
      </c>
      <c r="CG13">
        <v>81388</v>
      </c>
      <c r="CH13">
        <v>897</v>
      </c>
      <c r="CI13">
        <v>456</v>
      </c>
      <c r="CJ13">
        <v>67</v>
      </c>
      <c r="CK13">
        <v>700</v>
      </c>
      <c r="CL13">
        <v>597</v>
      </c>
      <c r="CM13">
        <v>1939</v>
      </c>
      <c r="CN13">
        <v>699</v>
      </c>
      <c r="CP13">
        <v>162776</v>
      </c>
    </row>
    <row r="14" spans="1:94" x14ac:dyDescent="0.35">
      <c r="A14" s="28" t="s">
        <v>193</v>
      </c>
      <c r="B14">
        <v>423</v>
      </c>
      <c r="C14">
        <v>709</v>
      </c>
      <c r="D14">
        <v>399</v>
      </c>
      <c r="E14">
        <v>911</v>
      </c>
      <c r="F14">
        <v>1982</v>
      </c>
      <c r="G14">
        <v>73</v>
      </c>
      <c r="H14">
        <v>816</v>
      </c>
      <c r="I14">
        <v>810</v>
      </c>
      <c r="J14">
        <v>227</v>
      </c>
      <c r="K14">
        <v>755</v>
      </c>
      <c r="L14">
        <v>93</v>
      </c>
      <c r="M14">
        <v>829</v>
      </c>
      <c r="N14">
        <v>142</v>
      </c>
      <c r="O14">
        <v>149</v>
      </c>
      <c r="P14">
        <v>461</v>
      </c>
      <c r="Q14">
        <v>432</v>
      </c>
      <c r="R14">
        <v>1012</v>
      </c>
      <c r="S14">
        <v>1233</v>
      </c>
      <c r="T14">
        <v>763</v>
      </c>
      <c r="U14">
        <v>537</v>
      </c>
      <c r="V14">
        <v>1163</v>
      </c>
      <c r="W14">
        <v>534</v>
      </c>
      <c r="X14">
        <v>68</v>
      </c>
      <c r="Y14">
        <v>391</v>
      </c>
      <c r="Z14">
        <v>1608</v>
      </c>
      <c r="AA14">
        <v>183</v>
      </c>
      <c r="AB14">
        <v>157</v>
      </c>
      <c r="AC14">
        <v>357</v>
      </c>
      <c r="AD14">
        <v>48</v>
      </c>
      <c r="AE14">
        <v>94</v>
      </c>
      <c r="AF14">
        <v>49</v>
      </c>
      <c r="AG14">
        <v>1158</v>
      </c>
      <c r="AH14">
        <v>737</v>
      </c>
      <c r="AI14">
        <v>1952</v>
      </c>
      <c r="AJ14">
        <v>232</v>
      </c>
      <c r="AK14">
        <v>839</v>
      </c>
      <c r="AL14">
        <v>27</v>
      </c>
      <c r="AM14">
        <v>1530</v>
      </c>
      <c r="AN14">
        <v>499</v>
      </c>
      <c r="AO14">
        <v>769</v>
      </c>
      <c r="AP14">
        <v>4402</v>
      </c>
      <c r="AQ14">
        <v>652</v>
      </c>
      <c r="AR14">
        <v>1604</v>
      </c>
      <c r="AS14">
        <v>145</v>
      </c>
      <c r="AT14">
        <v>68</v>
      </c>
      <c r="AU14">
        <v>4230</v>
      </c>
      <c r="AV14">
        <v>1206</v>
      </c>
      <c r="AW14">
        <v>555</v>
      </c>
      <c r="AX14">
        <v>1221</v>
      </c>
      <c r="AY14">
        <v>5894</v>
      </c>
      <c r="AZ14">
        <v>531</v>
      </c>
      <c r="BA14">
        <v>1337</v>
      </c>
      <c r="BB14">
        <v>371</v>
      </c>
      <c r="BC14">
        <v>460</v>
      </c>
      <c r="BD14">
        <v>1621</v>
      </c>
      <c r="BE14">
        <v>82</v>
      </c>
      <c r="BF14">
        <v>292</v>
      </c>
      <c r="BG14">
        <v>5421</v>
      </c>
      <c r="BH14">
        <v>709</v>
      </c>
      <c r="BI14">
        <v>2156</v>
      </c>
      <c r="BJ14">
        <v>2057</v>
      </c>
      <c r="BK14">
        <v>918</v>
      </c>
      <c r="BL14">
        <v>4</v>
      </c>
      <c r="BM14">
        <v>40</v>
      </c>
      <c r="BN14">
        <v>6</v>
      </c>
      <c r="BO14">
        <v>2</v>
      </c>
      <c r="BP14">
        <v>227</v>
      </c>
      <c r="BQ14">
        <v>421</v>
      </c>
      <c r="BR14">
        <v>7</v>
      </c>
      <c r="BS14">
        <v>726</v>
      </c>
      <c r="BT14">
        <v>188</v>
      </c>
      <c r="BU14">
        <v>1826</v>
      </c>
      <c r="BV14">
        <v>2</v>
      </c>
      <c r="BW14">
        <v>2985</v>
      </c>
      <c r="BX14">
        <v>920</v>
      </c>
      <c r="BY14">
        <v>529</v>
      </c>
      <c r="BZ14">
        <v>632</v>
      </c>
      <c r="CA14">
        <v>660</v>
      </c>
      <c r="CB14">
        <v>1326</v>
      </c>
      <c r="CC14">
        <v>511</v>
      </c>
      <c r="CD14">
        <v>1354</v>
      </c>
      <c r="CE14">
        <v>1195</v>
      </c>
      <c r="CF14">
        <v>178</v>
      </c>
      <c r="CG14">
        <v>80103</v>
      </c>
      <c r="CH14">
        <v>887</v>
      </c>
      <c r="CI14">
        <v>419</v>
      </c>
      <c r="CJ14">
        <v>66</v>
      </c>
      <c r="CK14">
        <v>670</v>
      </c>
      <c r="CL14">
        <v>581</v>
      </c>
      <c r="CM14">
        <v>1949</v>
      </c>
      <c r="CN14">
        <v>709</v>
      </c>
      <c r="CP14">
        <v>160206</v>
      </c>
    </row>
    <row r="15" spans="1:94" x14ac:dyDescent="0.35">
      <c r="A15" s="28" t="s">
        <v>194</v>
      </c>
      <c r="B15">
        <v>446</v>
      </c>
      <c r="C15">
        <v>719</v>
      </c>
      <c r="D15">
        <v>391</v>
      </c>
      <c r="E15">
        <v>913</v>
      </c>
      <c r="F15">
        <v>1982</v>
      </c>
      <c r="G15">
        <v>77</v>
      </c>
      <c r="H15">
        <v>950</v>
      </c>
      <c r="I15">
        <v>800</v>
      </c>
      <c r="J15">
        <v>219</v>
      </c>
      <c r="K15">
        <v>752</v>
      </c>
      <c r="L15">
        <v>91</v>
      </c>
      <c r="M15">
        <v>837</v>
      </c>
      <c r="N15">
        <v>141</v>
      </c>
      <c r="O15">
        <v>153</v>
      </c>
      <c r="P15">
        <v>462</v>
      </c>
      <c r="Q15">
        <v>420</v>
      </c>
      <c r="R15">
        <v>1016</v>
      </c>
      <c r="S15">
        <v>1251</v>
      </c>
      <c r="T15">
        <v>764</v>
      </c>
      <c r="U15">
        <v>541</v>
      </c>
      <c r="V15">
        <v>1163</v>
      </c>
      <c r="W15">
        <v>561</v>
      </c>
      <c r="X15">
        <v>74</v>
      </c>
      <c r="Y15">
        <v>389</v>
      </c>
      <c r="Z15">
        <v>1656</v>
      </c>
      <c r="AA15">
        <v>183</v>
      </c>
      <c r="AB15">
        <v>157</v>
      </c>
      <c r="AC15">
        <v>362</v>
      </c>
      <c r="AD15">
        <v>48</v>
      </c>
      <c r="AE15">
        <v>93</v>
      </c>
      <c r="AF15">
        <v>50</v>
      </c>
      <c r="AG15">
        <v>1189</v>
      </c>
      <c r="AH15">
        <v>767</v>
      </c>
      <c r="AI15">
        <v>1935</v>
      </c>
      <c r="AJ15">
        <v>224</v>
      </c>
      <c r="AK15">
        <v>848</v>
      </c>
      <c r="AL15">
        <v>27</v>
      </c>
      <c r="AM15">
        <v>1511</v>
      </c>
      <c r="AN15">
        <v>503</v>
      </c>
      <c r="AO15">
        <v>779</v>
      </c>
      <c r="AP15">
        <v>4422</v>
      </c>
      <c r="AQ15">
        <v>736</v>
      </c>
      <c r="AR15">
        <v>1564</v>
      </c>
      <c r="AS15">
        <v>145</v>
      </c>
      <c r="AT15">
        <v>67</v>
      </c>
      <c r="AU15">
        <v>4207</v>
      </c>
      <c r="AV15">
        <v>1503</v>
      </c>
      <c r="AW15">
        <v>519</v>
      </c>
      <c r="AX15">
        <v>1226</v>
      </c>
      <c r="AY15">
        <v>5933</v>
      </c>
      <c r="AZ15">
        <v>529</v>
      </c>
      <c r="BA15">
        <v>1327</v>
      </c>
      <c r="BB15">
        <v>372</v>
      </c>
      <c r="BC15">
        <v>459</v>
      </c>
      <c r="BD15">
        <v>1606</v>
      </c>
      <c r="BE15">
        <v>82</v>
      </c>
      <c r="BF15">
        <v>1</v>
      </c>
      <c r="BG15">
        <v>5340</v>
      </c>
      <c r="BH15">
        <v>704</v>
      </c>
      <c r="BI15">
        <v>2168</v>
      </c>
      <c r="BJ15">
        <v>2187</v>
      </c>
      <c r="BK15">
        <v>919</v>
      </c>
      <c r="BL15">
        <v>3</v>
      </c>
      <c r="BM15">
        <v>40</v>
      </c>
      <c r="BN15">
        <v>6</v>
      </c>
      <c r="BO15">
        <v>3</v>
      </c>
      <c r="BP15">
        <v>228</v>
      </c>
      <c r="BQ15">
        <v>431</v>
      </c>
      <c r="BR15">
        <v>7</v>
      </c>
      <c r="BS15">
        <v>718</v>
      </c>
      <c r="BT15">
        <v>194</v>
      </c>
      <c r="BU15">
        <v>1817</v>
      </c>
      <c r="BV15">
        <v>2</v>
      </c>
      <c r="BW15">
        <v>2943</v>
      </c>
      <c r="BX15">
        <v>917</v>
      </c>
      <c r="BY15">
        <v>535</v>
      </c>
      <c r="BZ15">
        <v>601</v>
      </c>
      <c r="CA15">
        <v>679</v>
      </c>
      <c r="CB15">
        <v>1294</v>
      </c>
      <c r="CC15">
        <v>506</v>
      </c>
      <c r="CD15">
        <v>1410</v>
      </c>
      <c r="CE15">
        <v>1162</v>
      </c>
      <c r="CF15">
        <v>183</v>
      </c>
      <c r="CG15">
        <v>80442</v>
      </c>
      <c r="CH15">
        <v>876</v>
      </c>
      <c r="CI15">
        <v>413</v>
      </c>
      <c r="CJ15">
        <v>66</v>
      </c>
      <c r="CK15">
        <v>674</v>
      </c>
      <c r="CL15">
        <v>587</v>
      </c>
      <c r="CM15">
        <v>1962</v>
      </c>
      <c r="CN15">
        <v>725</v>
      </c>
      <c r="CP15">
        <v>160884</v>
      </c>
    </row>
    <row r="16" spans="1:94" x14ac:dyDescent="0.35">
      <c r="A16" s="28" t="s">
        <v>195</v>
      </c>
      <c r="B16">
        <v>436</v>
      </c>
      <c r="C16">
        <v>713</v>
      </c>
      <c r="D16">
        <v>396</v>
      </c>
      <c r="E16">
        <v>909</v>
      </c>
      <c r="F16">
        <v>1977</v>
      </c>
      <c r="G16">
        <v>76</v>
      </c>
      <c r="H16">
        <v>918</v>
      </c>
      <c r="I16">
        <v>805</v>
      </c>
      <c r="J16">
        <v>212</v>
      </c>
      <c r="K16">
        <v>751</v>
      </c>
      <c r="L16">
        <v>89</v>
      </c>
      <c r="M16">
        <v>846</v>
      </c>
      <c r="N16">
        <v>145</v>
      </c>
      <c r="O16">
        <v>156</v>
      </c>
      <c r="P16">
        <v>455</v>
      </c>
      <c r="Q16">
        <v>423</v>
      </c>
      <c r="R16">
        <v>1018</v>
      </c>
      <c r="S16">
        <v>1301</v>
      </c>
      <c r="T16">
        <v>780</v>
      </c>
      <c r="U16">
        <v>543</v>
      </c>
      <c r="V16">
        <v>1168</v>
      </c>
      <c r="W16">
        <v>578</v>
      </c>
      <c r="X16">
        <v>72</v>
      </c>
      <c r="Y16">
        <v>390</v>
      </c>
      <c r="Z16">
        <v>1681</v>
      </c>
      <c r="AA16">
        <v>190</v>
      </c>
      <c r="AB16">
        <v>155</v>
      </c>
      <c r="AC16">
        <v>367</v>
      </c>
      <c r="AD16">
        <v>46</v>
      </c>
      <c r="AE16">
        <v>94</v>
      </c>
      <c r="AF16">
        <v>48</v>
      </c>
      <c r="AG16">
        <v>1289</v>
      </c>
      <c r="AH16">
        <v>765</v>
      </c>
      <c r="AI16">
        <v>1952</v>
      </c>
      <c r="AJ16">
        <v>225</v>
      </c>
      <c r="AK16">
        <v>870</v>
      </c>
      <c r="AL16">
        <v>29</v>
      </c>
      <c r="AM16">
        <v>1504</v>
      </c>
      <c r="AN16">
        <v>495</v>
      </c>
      <c r="AO16">
        <v>788</v>
      </c>
      <c r="AP16">
        <v>4449</v>
      </c>
      <c r="AQ16">
        <v>765</v>
      </c>
      <c r="AR16">
        <v>1564</v>
      </c>
      <c r="AS16">
        <v>146</v>
      </c>
      <c r="AT16">
        <v>67</v>
      </c>
      <c r="AU16">
        <v>4204</v>
      </c>
      <c r="AV16">
        <v>1483</v>
      </c>
      <c r="AW16">
        <v>526</v>
      </c>
      <c r="AX16">
        <v>1229</v>
      </c>
      <c r="AY16">
        <v>5972</v>
      </c>
      <c r="AZ16">
        <v>521</v>
      </c>
      <c r="BA16">
        <v>1316</v>
      </c>
      <c r="BB16">
        <v>374</v>
      </c>
      <c r="BC16">
        <v>462</v>
      </c>
      <c r="BD16">
        <v>1571</v>
      </c>
      <c r="BE16">
        <v>82</v>
      </c>
      <c r="BF16">
        <v>2</v>
      </c>
      <c r="BG16">
        <v>5151</v>
      </c>
      <c r="BH16">
        <v>703</v>
      </c>
      <c r="BI16">
        <v>2178</v>
      </c>
      <c r="BJ16">
        <v>2133</v>
      </c>
      <c r="BK16">
        <v>924</v>
      </c>
      <c r="BL16">
        <v>3</v>
      </c>
      <c r="BM16">
        <v>42</v>
      </c>
      <c r="BN16">
        <v>6</v>
      </c>
      <c r="BO16">
        <v>2</v>
      </c>
      <c r="BP16">
        <v>231</v>
      </c>
      <c r="BQ16">
        <v>433</v>
      </c>
      <c r="BR16">
        <v>8</v>
      </c>
      <c r="BS16">
        <v>724</v>
      </c>
      <c r="BT16">
        <v>190</v>
      </c>
      <c r="BU16">
        <v>1826</v>
      </c>
      <c r="BV16">
        <v>2</v>
      </c>
      <c r="BW16">
        <v>2894</v>
      </c>
      <c r="BX16">
        <v>910</v>
      </c>
      <c r="BY16">
        <v>548</v>
      </c>
      <c r="BZ16">
        <v>635</v>
      </c>
      <c r="CA16">
        <v>688</v>
      </c>
      <c r="CB16">
        <v>1294</v>
      </c>
      <c r="CC16">
        <v>521</v>
      </c>
      <c r="CD16">
        <v>1411</v>
      </c>
      <c r="CE16">
        <v>1167</v>
      </c>
      <c r="CF16">
        <v>202</v>
      </c>
      <c r="CG16">
        <v>80568</v>
      </c>
      <c r="CH16">
        <v>870</v>
      </c>
      <c r="CI16">
        <v>418</v>
      </c>
      <c r="CJ16">
        <v>68</v>
      </c>
      <c r="CK16">
        <v>674</v>
      </c>
      <c r="CL16">
        <v>598</v>
      </c>
      <c r="CM16">
        <v>1995</v>
      </c>
      <c r="CN16">
        <v>731</v>
      </c>
      <c r="CP16">
        <v>161136</v>
      </c>
    </row>
    <row r="17" spans="1:94" x14ac:dyDescent="0.35">
      <c r="A17" s="28" t="s">
        <v>196</v>
      </c>
      <c r="B17">
        <v>434</v>
      </c>
      <c r="C17">
        <v>708</v>
      </c>
      <c r="D17">
        <v>395</v>
      </c>
      <c r="E17">
        <v>916</v>
      </c>
      <c r="F17">
        <v>1992</v>
      </c>
      <c r="G17">
        <v>81</v>
      </c>
      <c r="H17">
        <v>925</v>
      </c>
      <c r="I17">
        <v>807</v>
      </c>
      <c r="J17">
        <v>208</v>
      </c>
      <c r="K17">
        <v>752</v>
      </c>
      <c r="L17">
        <v>96</v>
      </c>
      <c r="M17">
        <v>854</v>
      </c>
      <c r="N17">
        <v>147</v>
      </c>
      <c r="O17">
        <v>152</v>
      </c>
      <c r="P17">
        <v>462</v>
      </c>
      <c r="Q17">
        <v>433</v>
      </c>
      <c r="R17">
        <v>1014</v>
      </c>
      <c r="S17">
        <v>1310</v>
      </c>
      <c r="T17">
        <v>783</v>
      </c>
      <c r="U17">
        <v>542</v>
      </c>
      <c r="V17">
        <v>1169</v>
      </c>
      <c r="W17">
        <v>590</v>
      </c>
      <c r="X17">
        <v>72</v>
      </c>
      <c r="Y17">
        <v>382</v>
      </c>
      <c r="Z17">
        <v>1720</v>
      </c>
      <c r="AA17">
        <v>188</v>
      </c>
      <c r="AB17">
        <v>157</v>
      </c>
      <c r="AC17">
        <v>371</v>
      </c>
      <c r="AD17">
        <v>46</v>
      </c>
      <c r="AE17">
        <v>93</v>
      </c>
      <c r="AF17">
        <v>47</v>
      </c>
      <c r="AG17">
        <v>1376</v>
      </c>
      <c r="AH17">
        <v>772</v>
      </c>
      <c r="AI17">
        <v>1944</v>
      </c>
      <c r="AJ17">
        <v>230</v>
      </c>
      <c r="AK17">
        <v>877</v>
      </c>
      <c r="AL17">
        <v>29</v>
      </c>
      <c r="AM17">
        <v>1518</v>
      </c>
      <c r="AN17">
        <v>495</v>
      </c>
      <c r="AO17">
        <v>813</v>
      </c>
      <c r="AP17">
        <v>4504</v>
      </c>
      <c r="AQ17">
        <v>787</v>
      </c>
      <c r="AR17">
        <v>1586</v>
      </c>
      <c r="AS17">
        <v>144</v>
      </c>
      <c r="AT17">
        <v>68</v>
      </c>
      <c r="AU17">
        <v>4235</v>
      </c>
      <c r="AV17">
        <v>1484</v>
      </c>
      <c r="AW17">
        <v>536</v>
      </c>
      <c r="AX17">
        <v>1234</v>
      </c>
      <c r="AY17">
        <v>6014</v>
      </c>
      <c r="AZ17">
        <v>522</v>
      </c>
      <c r="BA17">
        <v>1314</v>
      </c>
      <c r="BB17">
        <v>387</v>
      </c>
      <c r="BC17">
        <v>463</v>
      </c>
      <c r="BD17">
        <v>1518</v>
      </c>
      <c r="BE17">
        <v>82</v>
      </c>
      <c r="BF17">
        <v>1</v>
      </c>
      <c r="BG17">
        <v>5160</v>
      </c>
      <c r="BH17">
        <v>659</v>
      </c>
      <c r="BI17">
        <v>2165</v>
      </c>
      <c r="BJ17">
        <v>2099</v>
      </c>
      <c r="BK17">
        <v>936</v>
      </c>
      <c r="BL17">
        <v>3</v>
      </c>
      <c r="BM17">
        <v>42</v>
      </c>
      <c r="BN17">
        <v>6</v>
      </c>
      <c r="BO17">
        <v>3</v>
      </c>
      <c r="BP17">
        <v>235</v>
      </c>
      <c r="BQ17">
        <v>438</v>
      </c>
      <c r="BR17">
        <v>7</v>
      </c>
      <c r="BS17">
        <v>733</v>
      </c>
      <c r="BT17">
        <v>195</v>
      </c>
      <c r="BU17">
        <v>1829</v>
      </c>
      <c r="BV17">
        <v>2</v>
      </c>
      <c r="BW17">
        <v>2912</v>
      </c>
      <c r="BX17">
        <v>931</v>
      </c>
      <c r="BY17">
        <v>553</v>
      </c>
      <c r="BZ17">
        <v>656</v>
      </c>
      <c r="CA17">
        <v>685</v>
      </c>
      <c r="CB17">
        <v>1307</v>
      </c>
      <c r="CC17">
        <v>524</v>
      </c>
      <c r="CD17">
        <v>1445</v>
      </c>
      <c r="CE17">
        <v>1167</v>
      </c>
      <c r="CF17">
        <v>205</v>
      </c>
      <c r="CG17">
        <v>81055</v>
      </c>
      <c r="CH17">
        <v>862</v>
      </c>
      <c r="CI17">
        <v>409</v>
      </c>
      <c r="CJ17">
        <v>69</v>
      </c>
      <c r="CK17">
        <v>686</v>
      </c>
      <c r="CL17">
        <v>615</v>
      </c>
      <c r="CM17">
        <v>2006</v>
      </c>
      <c r="CN17">
        <v>732</v>
      </c>
      <c r="CP17">
        <v>162110</v>
      </c>
    </row>
    <row r="18" spans="1:94" x14ac:dyDescent="0.35">
      <c r="A18" s="28" t="s">
        <v>197</v>
      </c>
      <c r="B18">
        <v>428</v>
      </c>
      <c r="C18">
        <v>723</v>
      </c>
      <c r="D18">
        <v>414</v>
      </c>
      <c r="E18">
        <v>918</v>
      </c>
      <c r="F18">
        <v>1999</v>
      </c>
      <c r="G18">
        <v>76</v>
      </c>
      <c r="H18">
        <v>1036</v>
      </c>
      <c r="I18">
        <v>804</v>
      </c>
      <c r="J18">
        <v>195</v>
      </c>
      <c r="K18">
        <v>756</v>
      </c>
      <c r="L18">
        <v>90</v>
      </c>
      <c r="M18">
        <v>864</v>
      </c>
      <c r="N18">
        <v>143</v>
      </c>
      <c r="O18">
        <v>152</v>
      </c>
      <c r="P18">
        <v>455</v>
      </c>
      <c r="Q18">
        <v>455</v>
      </c>
      <c r="R18">
        <v>1010</v>
      </c>
      <c r="S18">
        <v>1310</v>
      </c>
      <c r="T18">
        <v>805</v>
      </c>
      <c r="U18">
        <v>551</v>
      </c>
      <c r="V18">
        <v>1173</v>
      </c>
      <c r="W18">
        <v>600</v>
      </c>
      <c r="X18">
        <v>78</v>
      </c>
      <c r="Y18">
        <v>392</v>
      </c>
      <c r="Z18">
        <v>1698</v>
      </c>
      <c r="AA18">
        <v>190</v>
      </c>
      <c r="AB18">
        <v>150</v>
      </c>
      <c r="AC18">
        <v>392</v>
      </c>
      <c r="AD18">
        <v>51</v>
      </c>
      <c r="AE18">
        <v>97</v>
      </c>
      <c r="AF18">
        <v>55</v>
      </c>
      <c r="AG18">
        <v>1448</v>
      </c>
      <c r="AH18">
        <v>787</v>
      </c>
      <c r="AI18">
        <v>1846</v>
      </c>
      <c r="AJ18">
        <v>238</v>
      </c>
      <c r="AK18">
        <v>890</v>
      </c>
      <c r="AL18">
        <v>47</v>
      </c>
      <c r="AM18">
        <v>1480</v>
      </c>
      <c r="AN18">
        <v>504</v>
      </c>
      <c r="AO18">
        <v>862</v>
      </c>
      <c r="AP18">
        <v>4525</v>
      </c>
      <c r="AQ18">
        <v>806</v>
      </c>
      <c r="AR18">
        <v>1587</v>
      </c>
      <c r="AS18">
        <v>139</v>
      </c>
      <c r="AT18">
        <v>68</v>
      </c>
      <c r="AU18">
        <v>4512</v>
      </c>
      <c r="AV18">
        <v>1435</v>
      </c>
      <c r="AW18">
        <v>569</v>
      </c>
      <c r="AX18">
        <v>1234</v>
      </c>
      <c r="AY18">
        <v>6014</v>
      </c>
      <c r="AZ18">
        <v>534</v>
      </c>
      <c r="BA18">
        <v>1237</v>
      </c>
      <c r="BB18">
        <v>389</v>
      </c>
      <c r="BC18">
        <v>473</v>
      </c>
      <c r="BD18">
        <v>1124</v>
      </c>
      <c r="BE18">
        <v>78</v>
      </c>
      <c r="BF18">
        <v>2</v>
      </c>
      <c r="BG18">
        <v>4808</v>
      </c>
      <c r="BH18">
        <v>663</v>
      </c>
      <c r="BI18">
        <v>2181</v>
      </c>
      <c r="BJ18">
        <v>1999</v>
      </c>
      <c r="BK18">
        <v>955</v>
      </c>
      <c r="BL18">
        <v>6</v>
      </c>
      <c r="BM18">
        <v>43</v>
      </c>
      <c r="BN18">
        <v>9</v>
      </c>
      <c r="BO18">
        <v>1</v>
      </c>
      <c r="BP18">
        <v>239</v>
      </c>
      <c r="BQ18">
        <v>430</v>
      </c>
      <c r="BR18">
        <v>8</v>
      </c>
      <c r="BS18">
        <v>732</v>
      </c>
      <c r="BT18">
        <v>201</v>
      </c>
      <c r="BU18">
        <v>1724</v>
      </c>
      <c r="BV18">
        <v>4</v>
      </c>
      <c r="BW18">
        <v>2934</v>
      </c>
      <c r="BX18">
        <v>926</v>
      </c>
      <c r="BY18">
        <v>564</v>
      </c>
      <c r="BZ18">
        <v>648</v>
      </c>
      <c r="CA18">
        <v>677</v>
      </c>
      <c r="CB18">
        <v>1275</v>
      </c>
      <c r="CC18">
        <v>526</v>
      </c>
      <c r="CD18">
        <v>1432</v>
      </c>
      <c r="CE18">
        <v>1169</v>
      </c>
      <c r="CF18">
        <v>207</v>
      </c>
      <c r="CG18">
        <v>80570</v>
      </c>
      <c r="CH18">
        <v>844</v>
      </c>
      <c r="CI18">
        <v>413</v>
      </c>
      <c r="CJ18">
        <v>72</v>
      </c>
      <c r="CK18">
        <v>658</v>
      </c>
      <c r="CL18">
        <v>605</v>
      </c>
      <c r="CM18">
        <v>2027</v>
      </c>
      <c r="CN18">
        <v>702</v>
      </c>
      <c r="CP18">
        <v>161140</v>
      </c>
    </row>
    <row r="19" spans="1:94" x14ac:dyDescent="0.35">
      <c r="A19" s="28" t="s">
        <v>198</v>
      </c>
      <c r="B19">
        <v>428</v>
      </c>
      <c r="C19">
        <v>723</v>
      </c>
      <c r="D19">
        <v>414</v>
      </c>
      <c r="E19">
        <v>918</v>
      </c>
      <c r="F19">
        <v>1999</v>
      </c>
      <c r="G19">
        <v>76</v>
      </c>
      <c r="H19">
        <v>1036</v>
      </c>
      <c r="I19">
        <v>804</v>
      </c>
      <c r="J19">
        <v>195</v>
      </c>
      <c r="K19">
        <v>756</v>
      </c>
      <c r="L19">
        <v>90</v>
      </c>
      <c r="M19">
        <v>864</v>
      </c>
      <c r="N19">
        <v>143</v>
      </c>
      <c r="O19">
        <v>0</v>
      </c>
      <c r="P19">
        <v>455</v>
      </c>
      <c r="Q19">
        <v>455</v>
      </c>
      <c r="R19">
        <v>1010</v>
      </c>
      <c r="S19">
        <v>1310</v>
      </c>
      <c r="T19">
        <v>805</v>
      </c>
      <c r="U19">
        <v>551</v>
      </c>
      <c r="V19">
        <v>1173</v>
      </c>
      <c r="W19">
        <v>600</v>
      </c>
      <c r="X19">
        <v>78</v>
      </c>
      <c r="Y19">
        <v>392</v>
      </c>
      <c r="Z19">
        <v>1698</v>
      </c>
      <c r="AA19">
        <v>190</v>
      </c>
      <c r="AB19">
        <v>150</v>
      </c>
      <c r="AC19">
        <v>392</v>
      </c>
      <c r="AD19">
        <v>51</v>
      </c>
      <c r="AE19">
        <v>97</v>
      </c>
      <c r="AF19">
        <v>55</v>
      </c>
      <c r="AG19">
        <v>1448</v>
      </c>
      <c r="AH19">
        <v>787</v>
      </c>
      <c r="AI19">
        <v>1846</v>
      </c>
      <c r="AJ19">
        <v>238</v>
      </c>
      <c r="AK19">
        <v>890</v>
      </c>
      <c r="AL19">
        <v>47</v>
      </c>
      <c r="AM19">
        <v>1480</v>
      </c>
      <c r="AN19">
        <v>504</v>
      </c>
      <c r="AO19">
        <v>862</v>
      </c>
      <c r="AP19">
        <v>4525</v>
      </c>
      <c r="AQ19">
        <v>806</v>
      </c>
      <c r="AR19">
        <v>1587</v>
      </c>
      <c r="AS19">
        <v>139</v>
      </c>
      <c r="AT19">
        <v>68</v>
      </c>
      <c r="AU19">
        <v>4512</v>
      </c>
      <c r="AV19">
        <v>1435</v>
      </c>
      <c r="AW19">
        <v>569</v>
      </c>
      <c r="AX19">
        <v>1234</v>
      </c>
      <c r="AY19">
        <v>6014</v>
      </c>
      <c r="AZ19">
        <v>534</v>
      </c>
      <c r="BA19">
        <v>1237</v>
      </c>
      <c r="BB19">
        <v>389</v>
      </c>
      <c r="BC19">
        <v>473</v>
      </c>
      <c r="BD19">
        <v>1124</v>
      </c>
      <c r="BE19">
        <v>78</v>
      </c>
      <c r="BG19">
        <v>4808</v>
      </c>
      <c r="BH19">
        <v>663</v>
      </c>
      <c r="BI19">
        <v>2181</v>
      </c>
      <c r="BJ19">
        <v>1999</v>
      </c>
      <c r="BK19">
        <v>955</v>
      </c>
      <c r="BL19">
        <v>6</v>
      </c>
      <c r="BM19">
        <v>43</v>
      </c>
      <c r="BN19">
        <v>9</v>
      </c>
      <c r="BO19">
        <v>1</v>
      </c>
      <c r="BP19">
        <v>239</v>
      </c>
      <c r="BQ19">
        <v>430</v>
      </c>
      <c r="BR19">
        <v>8</v>
      </c>
      <c r="BS19">
        <v>732</v>
      </c>
      <c r="BT19">
        <v>201</v>
      </c>
      <c r="BU19">
        <v>1724</v>
      </c>
      <c r="BV19">
        <v>4</v>
      </c>
      <c r="BW19">
        <v>2934</v>
      </c>
      <c r="BX19">
        <v>926</v>
      </c>
      <c r="BY19">
        <v>564</v>
      </c>
      <c r="BZ19">
        <v>648</v>
      </c>
      <c r="CA19">
        <v>677</v>
      </c>
      <c r="CB19">
        <v>1275</v>
      </c>
      <c r="CC19">
        <v>526</v>
      </c>
      <c r="CD19">
        <v>1432</v>
      </c>
      <c r="CE19">
        <v>1169</v>
      </c>
      <c r="CF19">
        <v>207</v>
      </c>
      <c r="CG19">
        <v>80416</v>
      </c>
      <c r="CH19">
        <v>844</v>
      </c>
      <c r="CI19">
        <v>413</v>
      </c>
      <c r="CJ19">
        <v>72</v>
      </c>
      <c r="CK19">
        <v>658</v>
      </c>
      <c r="CL19">
        <v>605</v>
      </c>
      <c r="CM19">
        <v>2027</v>
      </c>
      <c r="CN19">
        <v>702</v>
      </c>
      <c r="CP19">
        <v>160832</v>
      </c>
    </row>
    <row r="20" spans="1:94" x14ac:dyDescent="0.35">
      <c r="A20" s="28" t="s">
        <v>199</v>
      </c>
      <c r="B20">
        <v>426</v>
      </c>
      <c r="C20">
        <v>737</v>
      </c>
      <c r="D20">
        <v>415</v>
      </c>
      <c r="E20">
        <v>913</v>
      </c>
      <c r="F20">
        <v>2003</v>
      </c>
      <c r="G20">
        <v>82</v>
      </c>
      <c r="H20">
        <v>1048</v>
      </c>
      <c r="I20">
        <v>796</v>
      </c>
      <c r="J20">
        <v>189</v>
      </c>
      <c r="K20">
        <v>755</v>
      </c>
      <c r="L20">
        <v>93</v>
      </c>
      <c r="M20">
        <v>866</v>
      </c>
      <c r="N20">
        <v>142</v>
      </c>
      <c r="O20">
        <v>151</v>
      </c>
      <c r="P20">
        <v>442</v>
      </c>
      <c r="Q20">
        <v>454</v>
      </c>
      <c r="R20">
        <v>1016</v>
      </c>
      <c r="S20">
        <v>1280</v>
      </c>
      <c r="T20">
        <v>797</v>
      </c>
      <c r="U20">
        <v>551</v>
      </c>
      <c r="V20">
        <v>1139</v>
      </c>
      <c r="W20">
        <v>607</v>
      </c>
      <c r="X20">
        <v>80</v>
      </c>
      <c r="Y20">
        <v>388</v>
      </c>
      <c r="Z20">
        <v>1658</v>
      </c>
      <c r="AA20">
        <v>188</v>
      </c>
      <c r="AB20">
        <v>149</v>
      </c>
      <c r="AC20">
        <v>399</v>
      </c>
      <c r="AD20">
        <v>51</v>
      </c>
      <c r="AE20">
        <v>100</v>
      </c>
      <c r="AF20">
        <v>58</v>
      </c>
      <c r="AG20">
        <v>1455</v>
      </c>
      <c r="AH20">
        <v>790</v>
      </c>
      <c r="AI20">
        <v>1853</v>
      </c>
      <c r="AJ20">
        <v>237</v>
      </c>
      <c r="AK20">
        <v>911</v>
      </c>
      <c r="AL20">
        <v>49</v>
      </c>
      <c r="AM20">
        <v>1452</v>
      </c>
      <c r="AN20">
        <v>497</v>
      </c>
      <c r="AO20">
        <v>865</v>
      </c>
      <c r="AP20">
        <v>4515</v>
      </c>
      <c r="AQ20">
        <v>809</v>
      </c>
      <c r="AR20">
        <v>1564</v>
      </c>
      <c r="AS20">
        <v>132</v>
      </c>
      <c r="AT20">
        <v>68</v>
      </c>
      <c r="AU20">
        <v>4510</v>
      </c>
      <c r="AV20">
        <v>1431</v>
      </c>
      <c r="AW20">
        <v>511</v>
      </c>
      <c r="AX20">
        <v>1223</v>
      </c>
      <c r="AY20">
        <v>5975</v>
      </c>
      <c r="AZ20">
        <v>535</v>
      </c>
      <c r="BA20">
        <v>1218</v>
      </c>
      <c r="BB20">
        <v>379</v>
      </c>
      <c r="BC20">
        <v>497</v>
      </c>
      <c r="BD20">
        <v>1043</v>
      </c>
      <c r="BE20">
        <v>69</v>
      </c>
      <c r="BG20">
        <v>4711</v>
      </c>
      <c r="BH20">
        <v>658</v>
      </c>
      <c r="BI20">
        <v>2193</v>
      </c>
      <c r="BJ20">
        <v>1995</v>
      </c>
      <c r="BK20">
        <v>961</v>
      </c>
      <c r="BL20">
        <v>7</v>
      </c>
      <c r="BM20">
        <v>44</v>
      </c>
      <c r="BN20">
        <v>10</v>
      </c>
      <c r="BO20">
        <v>2</v>
      </c>
      <c r="BP20">
        <v>239</v>
      </c>
      <c r="BQ20">
        <v>435</v>
      </c>
      <c r="BR20">
        <v>9</v>
      </c>
      <c r="BS20">
        <v>720</v>
      </c>
      <c r="BT20">
        <v>200</v>
      </c>
      <c r="BU20">
        <v>1698</v>
      </c>
      <c r="BV20">
        <v>5</v>
      </c>
      <c r="BW20">
        <v>2941</v>
      </c>
      <c r="BX20">
        <v>918</v>
      </c>
      <c r="BY20">
        <v>565</v>
      </c>
      <c r="BZ20">
        <v>642</v>
      </c>
      <c r="CA20">
        <v>672</v>
      </c>
      <c r="CB20">
        <v>1264</v>
      </c>
      <c r="CC20">
        <v>523</v>
      </c>
      <c r="CD20">
        <v>1434</v>
      </c>
      <c r="CE20">
        <v>1158</v>
      </c>
      <c r="CF20">
        <v>211</v>
      </c>
      <c r="CG20">
        <v>80178</v>
      </c>
      <c r="CH20">
        <v>865</v>
      </c>
      <c r="CI20">
        <v>421</v>
      </c>
      <c r="CJ20">
        <v>77</v>
      </c>
      <c r="CK20">
        <v>675</v>
      </c>
      <c r="CL20">
        <v>598</v>
      </c>
      <c r="CM20">
        <v>2061</v>
      </c>
      <c r="CN20">
        <v>705</v>
      </c>
      <c r="CP20">
        <v>160356</v>
      </c>
    </row>
    <row r="21" spans="1:94" x14ac:dyDescent="0.35">
      <c r="A21" s="28" t="s">
        <v>200</v>
      </c>
      <c r="B21">
        <v>427</v>
      </c>
      <c r="C21">
        <v>723</v>
      </c>
      <c r="D21">
        <v>410</v>
      </c>
      <c r="E21">
        <v>916</v>
      </c>
      <c r="F21">
        <v>1880</v>
      </c>
      <c r="G21">
        <v>89</v>
      </c>
      <c r="H21">
        <v>1057</v>
      </c>
      <c r="I21">
        <v>789</v>
      </c>
      <c r="J21">
        <v>187</v>
      </c>
      <c r="K21">
        <v>771</v>
      </c>
      <c r="L21">
        <v>93</v>
      </c>
      <c r="M21">
        <v>873</v>
      </c>
      <c r="N21">
        <v>139</v>
      </c>
      <c r="O21">
        <v>147</v>
      </c>
      <c r="P21">
        <v>435</v>
      </c>
      <c r="Q21">
        <v>448</v>
      </c>
      <c r="R21">
        <v>1003</v>
      </c>
      <c r="S21">
        <v>1271</v>
      </c>
      <c r="T21">
        <v>806</v>
      </c>
      <c r="U21">
        <v>561</v>
      </c>
      <c r="V21">
        <v>1106</v>
      </c>
      <c r="W21">
        <v>610</v>
      </c>
      <c r="X21">
        <v>80</v>
      </c>
      <c r="Y21">
        <v>384</v>
      </c>
      <c r="Z21">
        <v>1619</v>
      </c>
      <c r="AA21">
        <v>188</v>
      </c>
      <c r="AB21">
        <v>148</v>
      </c>
      <c r="AC21">
        <v>402</v>
      </c>
      <c r="AD21">
        <v>50</v>
      </c>
      <c r="AE21">
        <v>102</v>
      </c>
      <c r="AF21">
        <v>51</v>
      </c>
      <c r="AG21">
        <v>1459</v>
      </c>
      <c r="AH21">
        <v>782</v>
      </c>
      <c r="AI21">
        <v>1916</v>
      </c>
      <c r="AJ21">
        <v>236</v>
      </c>
      <c r="AK21">
        <v>922</v>
      </c>
      <c r="AL21">
        <v>53</v>
      </c>
      <c r="AM21">
        <v>1455</v>
      </c>
      <c r="AN21">
        <v>490</v>
      </c>
      <c r="AO21">
        <v>869</v>
      </c>
      <c r="AP21">
        <v>4454</v>
      </c>
      <c r="AQ21">
        <v>787</v>
      </c>
      <c r="AR21">
        <v>1557</v>
      </c>
      <c r="AS21">
        <v>130</v>
      </c>
      <c r="AT21">
        <v>68</v>
      </c>
      <c r="AU21">
        <v>4536</v>
      </c>
      <c r="AV21">
        <v>1420</v>
      </c>
      <c r="AW21">
        <v>496</v>
      </c>
      <c r="AX21">
        <v>1220</v>
      </c>
      <c r="AY21">
        <v>5934</v>
      </c>
      <c r="AZ21">
        <v>526</v>
      </c>
      <c r="BA21">
        <v>1187</v>
      </c>
      <c r="BB21">
        <v>384</v>
      </c>
      <c r="BC21">
        <v>508</v>
      </c>
      <c r="BD21">
        <v>1053</v>
      </c>
      <c r="BE21">
        <v>68</v>
      </c>
      <c r="BG21">
        <v>4593</v>
      </c>
      <c r="BH21">
        <v>644</v>
      </c>
      <c r="BI21">
        <v>2200</v>
      </c>
      <c r="BJ21">
        <v>1941</v>
      </c>
      <c r="BK21">
        <v>990</v>
      </c>
      <c r="BL21">
        <v>8</v>
      </c>
      <c r="BM21">
        <v>44</v>
      </c>
      <c r="BN21">
        <v>10</v>
      </c>
      <c r="BO21">
        <v>2</v>
      </c>
      <c r="BP21">
        <v>240</v>
      </c>
      <c r="BQ21">
        <v>447</v>
      </c>
      <c r="BR21">
        <v>9</v>
      </c>
      <c r="BS21">
        <v>711</v>
      </c>
      <c r="BT21">
        <v>196</v>
      </c>
      <c r="BU21">
        <v>1659</v>
      </c>
      <c r="BV21">
        <v>5</v>
      </c>
      <c r="BW21">
        <v>2949</v>
      </c>
      <c r="BX21">
        <v>923</v>
      </c>
      <c r="BY21">
        <v>563</v>
      </c>
      <c r="BZ21">
        <v>645</v>
      </c>
      <c r="CA21">
        <v>684</v>
      </c>
      <c r="CB21">
        <v>1267</v>
      </c>
      <c r="CC21">
        <v>517</v>
      </c>
      <c r="CD21">
        <v>1494</v>
      </c>
      <c r="CE21">
        <v>1135</v>
      </c>
      <c r="CF21">
        <v>210</v>
      </c>
      <c r="CG21">
        <v>79748</v>
      </c>
      <c r="CH21">
        <v>862</v>
      </c>
      <c r="CI21">
        <v>413</v>
      </c>
      <c r="CJ21">
        <v>76</v>
      </c>
      <c r="CK21">
        <v>675</v>
      </c>
      <c r="CL21">
        <v>592</v>
      </c>
      <c r="CM21">
        <v>2105</v>
      </c>
      <c r="CN21">
        <v>664</v>
      </c>
      <c r="CP21">
        <v>159496</v>
      </c>
    </row>
    <row r="22" spans="1:94" x14ac:dyDescent="0.35">
      <c r="A22" s="28" t="s">
        <v>201</v>
      </c>
      <c r="B22">
        <v>436</v>
      </c>
      <c r="C22">
        <v>725</v>
      </c>
      <c r="D22">
        <v>417</v>
      </c>
      <c r="E22">
        <v>925</v>
      </c>
      <c r="F22">
        <v>1948</v>
      </c>
      <c r="G22">
        <v>91</v>
      </c>
      <c r="H22">
        <v>1076</v>
      </c>
      <c r="I22">
        <v>794</v>
      </c>
      <c r="J22">
        <v>182</v>
      </c>
      <c r="K22">
        <v>781</v>
      </c>
      <c r="L22">
        <v>90</v>
      </c>
      <c r="M22">
        <v>886</v>
      </c>
      <c r="N22">
        <v>136</v>
      </c>
      <c r="O22">
        <v>146</v>
      </c>
      <c r="P22">
        <v>426</v>
      </c>
      <c r="Q22">
        <v>440</v>
      </c>
      <c r="R22">
        <v>998</v>
      </c>
      <c r="S22">
        <v>1289</v>
      </c>
      <c r="T22">
        <v>810</v>
      </c>
      <c r="U22">
        <v>558</v>
      </c>
      <c r="V22">
        <v>1102</v>
      </c>
      <c r="W22">
        <v>618</v>
      </c>
      <c r="X22">
        <v>83</v>
      </c>
      <c r="Y22">
        <v>382</v>
      </c>
      <c r="Z22">
        <v>1611</v>
      </c>
      <c r="AA22">
        <v>187</v>
      </c>
      <c r="AB22">
        <v>146</v>
      </c>
      <c r="AC22">
        <v>410</v>
      </c>
      <c r="AD22">
        <v>50</v>
      </c>
      <c r="AE22">
        <v>103</v>
      </c>
      <c r="AF22">
        <v>45</v>
      </c>
      <c r="AG22">
        <v>1473</v>
      </c>
      <c r="AH22">
        <v>786</v>
      </c>
      <c r="AI22">
        <v>1885</v>
      </c>
      <c r="AJ22">
        <v>237</v>
      </c>
      <c r="AK22">
        <v>890</v>
      </c>
      <c r="AL22">
        <v>51</v>
      </c>
      <c r="AM22">
        <v>1459</v>
      </c>
      <c r="AN22">
        <v>497</v>
      </c>
      <c r="AO22">
        <v>863</v>
      </c>
      <c r="AP22">
        <v>4455</v>
      </c>
      <c r="AQ22">
        <v>791</v>
      </c>
      <c r="AR22">
        <v>1558</v>
      </c>
      <c r="AS22">
        <v>130</v>
      </c>
      <c r="AT22">
        <v>69</v>
      </c>
      <c r="AU22">
        <v>4561</v>
      </c>
      <c r="AV22">
        <v>1433</v>
      </c>
      <c r="AW22">
        <v>503</v>
      </c>
      <c r="AX22">
        <v>1226</v>
      </c>
      <c r="AY22">
        <v>5908</v>
      </c>
      <c r="AZ22">
        <v>521</v>
      </c>
      <c r="BA22">
        <v>1159</v>
      </c>
      <c r="BB22">
        <v>379</v>
      </c>
      <c r="BC22">
        <v>507</v>
      </c>
      <c r="BD22">
        <v>1037</v>
      </c>
      <c r="BE22">
        <v>62</v>
      </c>
      <c r="BG22">
        <v>4549</v>
      </c>
      <c r="BH22">
        <v>650</v>
      </c>
      <c r="BI22">
        <v>2215</v>
      </c>
      <c r="BJ22">
        <v>1925</v>
      </c>
      <c r="BK22">
        <v>998</v>
      </c>
      <c r="BL22">
        <v>9</v>
      </c>
      <c r="BM22">
        <v>42</v>
      </c>
      <c r="BN22">
        <v>10</v>
      </c>
      <c r="BO22">
        <v>2</v>
      </c>
      <c r="BP22">
        <v>234</v>
      </c>
      <c r="BQ22">
        <v>450</v>
      </c>
      <c r="BR22">
        <v>9</v>
      </c>
      <c r="BS22">
        <v>704</v>
      </c>
      <c r="BT22">
        <v>196</v>
      </c>
      <c r="BU22">
        <v>1673</v>
      </c>
      <c r="BV22">
        <v>5</v>
      </c>
      <c r="BW22">
        <v>2975</v>
      </c>
      <c r="BX22">
        <v>935</v>
      </c>
      <c r="BY22">
        <v>558</v>
      </c>
      <c r="BZ22">
        <v>639</v>
      </c>
      <c r="CA22">
        <v>706</v>
      </c>
      <c r="CB22">
        <v>1263</v>
      </c>
      <c r="CC22">
        <v>526</v>
      </c>
      <c r="CD22">
        <v>1359</v>
      </c>
      <c r="CE22">
        <v>1178</v>
      </c>
      <c r="CF22">
        <v>201</v>
      </c>
      <c r="CG22">
        <v>79704</v>
      </c>
      <c r="CH22">
        <v>856</v>
      </c>
      <c r="CI22">
        <v>423</v>
      </c>
      <c r="CJ22">
        <v>75</v>
      </c>
      <c r="CK22">
        <v>679</v>
      </c>
      <c r="CL22">
        <v>589</v>
      </c>
      <c r="CM22">
        <v>2083</v>
      </c>
      <c r="CN22">
        <v>657</v>
      </c>
      <c r="CP22">
        <v>159408</v>
      </c>
    </row>
    <row r="23" spans="1:94" x14ac:dyDescent="0.35">
      <c r="A23" s="28" t="s">
        <v>202</v>
      </c>
      <c r="B23">
        <v>439</v>
      </c>
      <c r="C23">
        <v>736</v>
      </c>
      <c r="D23">
        <v>412</v>
      </c>
      <c r="E23">
        <v>970</v>
      </c>
      <c r="F23">
        <v>1948</v>
      </c>
      <c r="G23">
        <v>98</v>
      </c>
      <c r="H23">
        <v>1116</v>
      </c>
      <c r="I23">
        <v>791</v>
      </c>
      <c r="J23">
        <v>178</v>
      </c>
      <c r="K23">
        <v>779</v>
      </c>
      <c r="L23">
        <v>97</v>
      </c>
      <c r="M23">
        <v>882</v>
      </c>
      <c r="N23">
        <v>122</v>
      </c>
      <c r="O23">
        <v>148</v>
      </c>
      <c r="P23">
        <v>405</v>
      </c>
      <c r="Q23">
        <v>455</v>
      </c>
      <c r="R23">
        <v>1006</v>
      </c>
      <c r="S23">
        <v>1313</v>
      </c>
      <c r="T23">
        <v>815</v>
      </c>
      <c r="U23">
        <v>567</v>
      </c>
      <c r="V23">
        <v>1106</v>
      </c>
      <c r="W23">
        <v>609</v>
      </c>
      <c r="X23">
        <v>83</v>
      </c>
      <c r="Y23">
        <v>380</v>
      </c>
      <c r="Z23">
        <v>1628</v>
      </c>
      <c r="AA23">
        <v>186</v>
      </c>
      <c r="AB23">
        <v>147</v>
      </c>
      <c r="AC23">
        <v>416</v>
      </c>
      <c r="AD23">
        <v>52</v>
      </c>
      <c r="AE23">
        <v>101</v>
      </c>
      <c r="AF23">
        <v>44</v>
      </c>
      <c r="AG23">
        <v>1497</v>
      </c>
      <c r="AH23">
        <v>762</v>
      </c>
      <c r="AI23">
        <v>1872</v>
      </c>
      <c r="AJ23">
        <v>255</v>
      </c>
      <c r="AK23">
        <v>882</v>
      </c>
      <c r="AL23">
        <v>52</v>
      </c>
      <c r="AM23">
        <v>1432</v>
      </c>
      <c r="AN23">
        <v>496</v>
      </c>
      <c r="AO23">
        <v>853</v>
      </c>
      <c r="AP23">
        <v>4477</v>
      </c>
      <c r="AQ23">
        <v>810</v>
      </c>
      <c r="AR23">
        <v>1547</v>
      </c>
      <c r="AS23">
        <v>134</v>
      </c>
      <c r="AT23">
        <v>67</v>
      </c>
      <c r="AU23">
        <v>4756</v>
      </c>
      <c r="AV23">
        <v>1434</v>
      </c>
      <c r="AW23">
        <v>513</v>
      </c>
      <c r="AX23">
        <v>1243</v>
      </c>
      <c r="AY23">
        <v>5881</v>
      </c>
      <c r="AZ23">
        <v>543</v>
      </c>
      <c r="BA23">
        <v>1151</v>
      </c>
      <c r="BB23">
        <v>369</v>
      </c>
      <c r="BC23">
        <v>514</v>
      </c>
      <c r="BD23">
        <v>1035</v>
      </c>
      <c r="BE23">
        <v>58</v>
      </c>
      <c r="BG23">
        <v>4649</v>
      </c>
      <c r="BH23">
        <v>649</v>
      </c>
      <c r="BI23">
        <v>2220</v>
      </c>
      <c r="BJ23">
        <v>1934</v>
      </c>
      <c r="BK23">
        <v>1008</v>
      </c>
      <c r="BL23">
        <v>9</v>
      </c>
      <c r="BM23">
        <v>42</v>
      </c>
      <c r="BN23">
        <v>10</v>
      </c>
      <c r="BO23">
        <v>8</v>
      </c>
      <c r="BP23">
        <v>234</v>
      </c>
      <c r="BQ23">
        <v>455</v>
      </c>
      <c r="BR23">
        <v>9</v>
      </c>
      <c r="BS23">
        <v>696</v>
      </c>
      <c r="BT23">
        <v>195</v>
      </c>
      <c r="BU23">
        <v>1684</v>
      </c>
      <c r="BV23">
        <v>5</v>
      </c>
      <c r="BW23">
        <v>3000</v>
      </c>
      <c r="BX23">
        <v>928</v>
      </c>
      <c r="BY23">
        <v>556</v>
      </c>
      <c r="BZ23">
        <v>651</v>
      </c>
      <c r="CA23">
        <v>700</v>
      </c>
      <c r="CB23">
        <v>1245</v>
      </c>
      <c r="CC23">
        <v>536</v>
      </c>
      <c r="CD23">
        <v>1353</v>
      </c>
      <c r="CE23">
        <v>1161</v>
      </c>
      <c r="CF23">
        <v>212</v>
      </c>
      <c r="CG23">
        <v>80218</v>
      </c>
      <c r="CH23">
        <v>852</v>
      </c>
      <c r="CI23">
        <v>441</v>
      </c>
      <c r="CJ23">
        <v>77</v>
      </c>
      <c r="CK23">
        <v>700</v>
      </c>
      <c r="CL23">
        <v>611</v>
      </c>
      <c r="CM23">
        <v>2082</v>
      </c>
      <c r="CN23">
        <v>644</v>
      </c>
      <c r="CP23">
        <v>160436</v>
      </c>
    </row>
    <row r="24" spans="1:94" x14ac:dyDescent="0.35">
      <c r="A24" s="28"/>
    </row>
    <row r="25" spans="1:94" x14ac:dyDescent="0.35">
      <c r="A25" s="28" t="s">
        <v>203</v>
      </c>
    </row>
    <row r="26" spans="1:94" x14ac:dyDescent="0.35">
      <c r="B26" s="27" t="s">
        <v>180</v>
      </c>
    </row>
    <row r="27" spans="1:94" x14ac:dyDescent="0.35">
      <c r="A27" s="27" t="s">
        <v>181</v>
      </c>
      <c r="B27" t="s">
        <v>2</v>
      </c>
      <c r="C27" t="s">
        <v>3</v>
      </c>
      <c r="D27" t="s">
        <v>4</v>
      </c>
      <c r="E27" t="s">
        <v>5</v>
      </c>
      <c r="F27" t="s">
        <v>6</v>
      </c>
      <c r="G27" t="s">
        <v>7</v>
      </c>
      <c r="H27" t="s">
        <v>8</v>
      </c>
      <c r="I27" t="s">
        <v>9</v>
      </c>
      <c r="J27" t="s">
        <v>10</v>
      </c>
      <c r="K27" t="s">
        <v>11</v>
      </c>
      <c r="L27" t="s">
        <v>12</v>
      </c>
      <c r="M27" t="s">
        <v>13</v>
      </c>
      <c r="N27" t="s">
        <v>14</v>
      </c>
      <c r="O27" t="s">
        <v>15</v>
      </c>
      <c r="P27" t="s">
        <v>17</v>
      </c>
      <c r="Q27" t="s">
        <v>18</v>
      </c>
      <c r="R27" t="s">
        <v>19</v>
      </c>
      <c r="S27" t="s">
        <v>20</v>
      </c>
      <c r="T27" t="s">
        <v>21</v>
      </c>
      <c r="U27" t="s">
        <v>22</v>
      </c>
      <c r="V27" t="s">
        <v>23</v>
      </c>
      <c r="W27" t="s">
        <v>24</v>
      </c>
      <c r="X27" t="s">
        <v>25</v>
      </c>
      <c r="Y27" t="s">
        <v>26</v>
      </c>
      <c r="Z27" t="s">
        <v>27</v>
      </c>
      <c r="AA27" t="s">
        <v>28</v>
      </c>
      <c r="AB27" t="s">
        <v>107</v>
      </c>
      <c r="AC27" t="s">
        <v>30</v>
      </c>
      <c r="AD27" t="s">
        <v>31</v>
      </c>
      <c r="AE27" t="s">
        <v>32</v>
      </c>
      <c r="AF27" t="s">
        <v>33</v>
      </c>
      <c r="AG27" t="s">
        <v>34</v>
      </c>
      <c r="AH27" t="s">
        <v>35</v>
      </c>
      <c r="AI27" t="s">
        <v>36</v>
      </c>
      <c r="AJ27" t="s">
        <v>37</v>
      </c>
      <c r="AK27" t="s">
        <v>38</v>
      </c>
      <c r="AL27" t="s">
        <v>110</v>
      </c>
      <c r="AM27" t="s">
        <v>40</v>
      </c>
      <c r="AN27" t="s">
        <v>41</v>
      </c>
      <c r="AO27" t="s">
        <v>42</v>
      </c>
      <c r="AP27" t="s">
        <v>43</v>
      </c>
      <c r="AQ27" t="s">
        <v>44</v>
      </c>
      <c r="AR27" t="s">
        <v>45</v>
      </c>
      <c r="AS27" t="s">
        <v>46</v>
      </c>
      <c r="AT27" t="s">
        <v>47</v>
      </c>
      <c r="AU27" t="s">
        <v>48</v>
      </c>
      <c r="AV27" t="s">
        <v>49</v>
      </c>
      <c r="AW27" t="s">
        <v>50</v>
      </c>
      <c r="AX27" t="s">
        <v>51</v>
      </c>
      <c r="AY27" t="s">
        <v>52</v>
      </c>
      <c r="AZ27" t="s">
        <v>53</v>
      </c>
      <c r="BA27" t="s">
        <v>54</v>
      </c>
      <c r="BB27" t="s">
        <v>55</v>
      </c>
      <c r="BC27" t="s">
        <v>56</v>
      </c>
      <c r="BD27" t="s">
        <v>57</v>
      </c>
      <c r="BE27" t="s">
        <v>58</v>
      </c>
      <c r="BF27" t="s">
        <v>59</v>
      </c>
      <c r="BG27" t="s">
        <v>60</v>
      </c>
      <c r="BH27" t="s">
        <v>61</v>
      </c>
      <c r="BI27" t="s">
        <v>62</v>
      </c>
      <c r="BJ27" t="s">
        <v>63</v>
      </c>
      <c r="BK27" t="s">
        <v>64</v>
      </c>
      <c r="BL27" t="s">
        <v>65</v>
      </c>
      <c r="BM27" t="s">
        <v>66</v>
      </c>
      <c r="BN27" t="s">
        <v>67</v>
      </c>
      <c r="BO27" t="s">
        <v>68</v>
      </c>
      <c r="BP27" t="s">
        <v>69</v>
      </c>
      <c r="BQ27" t="s">
        <v>70</v>
      </c>
      <c r="BR27" t="s">
        <v>71</v>
      </c>
      <c r="BS27" t="s">
        <v>72</v>
      </c>
      <c r="BT27" t="s">
        <v>73</v>
      </c>
      <c r="BU27" t="s">
        <v>74</v>
      </c>
      <c r="BV27" t="s">
        <v>75</v>
      </c>
      <c r="BW27" t="s">
        <v>76</v>
      </c>
      <c r="BX27" t="s">
        <v>77</v>
      </c>
      <c r="BY27" t="s">
        <v>78</v>
      </c>
      <c r="BZ27" t="s">
        <v>79</v>
      </c>
      <c r="CA27" t="s">
        <v>80</v>
      </c>
      <c r="CB27" t="s">
        <v>81</v>
      </c>
      <c r="CC27" t="s">
        <v>82</v>
      </c>
      <c r="CD27" t="s">
        <v>83</v>
      </c>
      <c r="CE27" t="s">
        <v>84</v>
      </c>
      <c r="CF27" t="s">
        <v>85</v>
      </c>
      <c r="CG27" t="s">
        <v>93</v>
      </c>
      <c r="CH27" t="s">
        <v>86</v>
      </c>
      <c r="CI27" t="s">
        <v>87</v>
      </c>
      <c r="CJ27" t="s">
        <v>88</v>
      </c>
      <c r="CK27" t="s">
        <v>89</v>
      </c>
      <c r="CL27" t="s">
        <v>90</v>
      </c>
      <c r="CM27" t="s">
        <v>91</v>
      </c>
      <c r="CN27" t="s">
        <v>92</v>
      </c>
      <c r="CO27" t="s">
        <v>182</v>
      </c>
      <c r="CP27" t="s">
        <v>183</v>
      </c>
    </row>
    <row r="28" spans="1:94" x14ac:dyDescent="0.35">
      <c r="A28" s="28" t="s">
        <v>184</v>
      </c>
      <c r="B28" s="29">
        <v>0.11611076148521082</v>
      </c>
      <c r="C28" s="29">
        <v>0.18932038834951456</v>
      </c>
      <c r="D28" s="29">
        <v>0.10375335120643432</v>
      </c>
      <c r="E28" s="29">
        <v>0.14018824871648602</v>
      </c>
      <c r="F28" s="29">
        <v>0.32206952303961195</v>
      </c>
      <c r="G28" s="29">
        <v>0</v>
      </c>
      <c r="H28" s="29">
        <v>0.30179282868525897</v>
      </c>
      <c r="I28" s="29">
        <v>0.15533498759305212</v>
      </c>
      <c r="J28" s="29">
        <v>0.16192071468453378</v>
      </c>
      <c r="K28" s="29">
        <v>0.13428857047650783</v>
      </c>
      <c r="L28" s="29"/>
      <c r="M28" s="29">
        <v>0.21449904968775454</v>
      </c>
      <c r="N28" s="29">
        <v>0</v>
      </c>
      <c r="O28" s="29">
        <v>0.10920770877944326</v>
      </c>
      <c r="P28" s="29">
        <v>0</v>
      </c>
      <c r="Q28" s="29">
        <v>0.11000967117988394</v>
      </c>
      <c r="R28" s="29">
        <v>0.14646535910822633</v>
      </c>
      <c r="S28" s="29">
        <v>0.1676430824695809</v>
      </c>
      <c r="T28" s="29">
        <v>0.11757463835026162</v>
      </c>
      <c r="U28" s="29">
        <v>0.21285604311008469</v>
      </c>
      <c r="V28" s="29">
        <v>0.13545413669064749</v>
      </c>
      <c r="W28" s="29">
        <v>0.12399215515362824</v>
      </c>
      <c r="X28" s="29"/>
      <c r="Y28" s="29"/>
      <c r="Z28" s="29"/>
      <c r="AA28" s="29"/>
      <c r="AB28" s="29"/>
      <c r="AC28" s="29"/>
      <c r="AD28" s="29"/>
      <c r="AE28" s="29"/>
      <c r="AF28" s="29"/>
      <c r="AG28" s="29">
        <v>0.25260058881256131</v>
      </c>
      <c r="AH28" s="29">
        <v>0.1672189087696046</v>
      </c>
      <c r="AI28" s="29">
        <v>0.25756336876533115</v>
      </c>
      <c r="AJ28" s="29">
        <v>9.8509632860777893E-2</v>
      </c>
      <c r="AK28" s="29">
        <v>0.12363304981773998</v>
      </c>
      <c r="AL28" s="29"/>
      <c r="AM28" s="29">
        <v>0.23005807751570465</v>
      </c>
      <c r="AN28" s="29">
        <v>0.1857707509881423</v>
      </c>
      <c r="AO28" s="29">
        <v>0.20757223513782797</v>
      </c>
      <c r="AP28" s="29">
        <v>0.23663994655978624</v>
      </c>
      <c r="AQ28" s="29">
        <v>0.34028605482717522</v>
      </c>
      <c r="AR28" s="29">
        <v>0.13203031511767052</v>
      </c>
      <c r="AS28" s="29">
        <v>0.10299869621903521</v>
      </c>
      <c r="AT28" s="29"/>
      <c r="AU28" s="29">
        <v>0.214893986791797</v>
      </c>
      <c r="AV28" s="29">
        <v>0.19052347850758972</v>
      </c>
      <c r="AW28" s="29">
        <v>0.12791943432611957</v>
      </c>
      <c r="AX28" s="29">
        <v>0.1419279907084785</v>
      </c>
      <c r="AY28" s="29">
        <v>0.36839295248264814</v>
      </c>
      <c r="AZ28" s="29"/>
      <c r="BA28" s="29">
        <v>0.21786323461001705</v>
      </c>
      <c r="BB28" s="29">
        <v>9.1796169136248648E-2</v>
      </c>
      <c r="BC28" s="29">
        <v>8.689166511280999E-2</v>
      </c>
      <c r="BD28" s="29">
        <v>0.34879434802641684</v>
      </c>
      <c r="BE28" s="29"/>
      <c r="BF28" s="29">
        <v>7.4759051836415735E-2</v>
      </c>
      <c r="BG28" s="29">
        <v>0.28986970527429201</v>
      </c>
      <c r="BH28" s="29">
        <v>0.10707039175901358</v>
      </c>
      <c r="BI28" s="29">
        <v>0.26696504173218821</v>
      </c>
      <c r="BJ28" s="29">
        <v>0</v>
      </c>
      <c r="BK28" s="29">
        <v>0.24902289223897264</v>
      </c>
      <c r="BL28" s="29">
        <v>0</v>
      </c>
      <c r="BM28" s="29">
        <v>0</v>
      </c>
      <c r="BN28" s="29">
        <v>0</v>
      </c>
      <c r="BO28" s="29">
        <v>0</v>
      </c>
      <c r="BP28" s="29">
        <v>7.2656014470907443E-2</v>
      </c>
      <c r="BQ28" s="29">
        <v>9.3847525635309847E-2</v>
      </c>
      <c r="BR28" s="29">
        <v>0</v>
      </c>
      <c r="BS28" s="29">
        <v>0.21477306437258972</v>
      </c>
      <c r="BT28" s="29">
        <v>7.0024570024570021E-2</v>
      </c>
      <c r="BU28" s="29">
        <v>0.10474901430000588</v>
      </c>
      <c r="BV28" s="29">
        <v>0</v>
      </c>
      <c r="BW28" s="29">
        <v>0.35778768140783912</v>
      </c>
      <c r="BX28" s="29">
        <v>0.10346399270738377</v>
      </c>
      <c r="BY28" s="29">
        <v>0.16643291257597007</v>
      </c>
      <c r="BZ28" s="29">
        <v>0.22247557003257329</v>
      </c>
      <c r="CA28" s="29">
        <v>0.10794818487126179</v>
      </c>
      <c r="CB28" s="29">
        <v>0.24589256045781799</v>
      </c>
      <c r="CC28" s="29">
        <v>0.11356310438879247</v>
      </c>
      <c r="CD28" s="29">
        <v>0.20337490829053559</v>
      </c>
      <c r="CE28" s="29">
        <v>0.4543973941368078</v>
      </c>
      <c r="CF28" s="29">
        <v>0.1315426997245179</v>
      </c>
      <c r="CG28" s="29">
        <v>0.20475155807994239</v>
      </c>
      <c r="CH28" s="29">
        <v>0.13440939104915628</v>
      </c>
      <c r="CI28" s="29">
        <v>0.11579195104730525</v>
      </c>
      <c r="CJ28" s="29">
        <v>4.7413793103448273E-2</v>
      </c>
      <c r="CK28" s="29">
        <v>0.13447000160849285</v>
      </c>
      <c r="CL28" s="29">
        <v>0.10053165780570324</v>
      </c>
      <c r="CM28" s="29">
        <v>0.20940714203166533</v>
      </c>
      <c r="CN28" s="29">
        <v>0.1448076923076923</v>
      </c>
      <c r="CO28" s="29"/>
      <c r="CP28" s="29">
        <v>11.828565571130778</v>
      </c>
    </row>
    <row r="29" spans="1:94" x14ac:dyDescent="0.35">
      <c r="A29" s="28" t="s">
        <v>185</v>
      </c>
      <c r="B29" s="29">
        <v>0.11988672120830711</v>
      </c>
      <c r="C29" s="29">
        <v>0.19228694714131608</v>
      </c>
      <c r="D29" s="29">
        <v>0.1032171581769437</v>
      </c>
      <c r="E29" s="29">
        <v>0.14104392470051341</v>
      </c>
      <c r="F29" s="29">
        <v>0.32336297493936944</v>
      </c>
      <c r="G29" s="29"/>
      <c r="H29" s="29">
        <v>0.28784860557768926</v>
      </c>
      <c r="I29" s="29">
        <v>0.15384615384615385</v>
      </c>
      <c r="J29" s="29">
        <v>0.15577889447236182</v>
      </c>
      <c r="K29" s="29">
        <v>0.13462179273575475</v>
      </c>
      <c r="L29" s="29"/>
      <c r="M29" s="29">
        <v>0.21286994298126527</v>
      </c>
      <c r="N29" s="29"/>
      <c r="O29" s="29">
        <v>0.10706638115631692</v>
      </c>
      <c r="P29" s="29"/>
      <c r="Q29" s="29">
        <v>0.10904255319148937</v>
      </c>
      <c r="R29" s="29">
        <v>0.1449132213912798</v>
      </c>
      <c r="S29" s="29">
        <v>0.16989634970707526</v>
      </c>
      <c r="T29" s="29">
        <v>0.1172668513388735</v>
      </c>
      <c r="U29" s="29">
        <v>0.21478060046189376</v>
      </c>
      <c r="V29" s="29">
        <v>0.13770233812949639</v>
      </c>
      <c r="W29" s="29">
        <v>0.127696665940292</v>
      </c>
      <c r="X29" s="29"/>
      <c r="Y29" s="29"/>
      <c r="Z29" s="29"/>
      <c r="AA29" s="29"/>
      <c r="AB29" s="29"/>
      <c r="AC29" s="29"/>
      <c r="AD29" s="29"/>
      <c r="AE29" s="29"/>
      <c r="AF29" s="29"/>
      <c r="AG29" s="29">
        <v>0.23905789990186457</v>
      </c>
      <c r="AH29" s="29">
        <v>0.162580075104926</v>
      </c>
      <c r="AI29" s="29">
        <v>0.25382548767667329</v>
      </c>
      <c r="AJ29" s="29">
        <v>9.8873137041075976E-2</v>
      </c>
      <c r="AK29" s="29">
        <v>0.12196233292831106</v>
      </c>
      <c r="AL29" s="29"/>
      <c r="AM29" s="29">
        <v>0.22626526016356524</v>
      </c>
      <c r="AN29" s="29">
        <v>0.18433345310815666</v>
      </c>
      <c r="AO29" s="29">
        <v>0.20591165725672533</v>
      </c>
      <c r="AP29" s="29">
        <v>0.23908928969049209</v>
      </c>
      <c r="AQ29" s="29">
        <v>0.34266984505363529</v>
      </c>
      <c r="AR29" s="29">
        <v>0.13274830474670921</v>
      </c>
      <c r="AS29" s="29">
        <v>9.9087353324641456E-2</v>
      </c>
      <c r="AT29" s="29"/>
      <c r="AU29" s="29">
        <v>0.20985401459854014</v>
      </c>
      <c r="AV29" s="29">
        <v>0.1858419633990637</v>
      </c>
      <c r="AW29" s="29">
        <v>0.13027640882794086</v>
      </c>
      <c r="AX29" s="29">
        <v>0.14308943089430895</v>
      </c>
      <c r="AY29" s="29">
        <v>0.37306460224239191</v>
      </c>
      <c r="AZ29" s="29"/>
      <c r="BA29" s="29">
        <v>0.21770817180958288</v>
      </c>
      <c r="BB29" s="29">
        <v>9.3964582580412001E-2</v>
      </c>
      <c r="BC29" s="29">
        <v>8.6518739511467463E-2</v>
      </c>
      <c r="BD29" s="29">
        <v>0.32729227461219473</v>
      </c>
      <c r="BE29" s="29"/>
      <c r="BF29" s="29">
        <v>7.3456629330554829E-2</v>
      </c>
      <c r="BG29" s="29">
        <v>0.28414827635944034</v>
      </c>
      <c r="BH29" s="29">
        <v>0.1081629467769627</v>
      </c>
      <c r="BI29" s="29">
        <v>0.26756985605419137</v>
      </c>
      <c r="BJ29" s="29"/>
      <c r="BK29" s="29">
        <v>0.2529313232830821</v>
      </c>
      <c r="BL29" s="29"/>
      <c r="BM29" s="29"/>
      <c r="BN29" s="29"/>
      <c r="BO29" s="29"/>
      <c r="BP29" s="29">
        <v>7.1751582755501961E-2</v>
      </c>
      <c r="BQ29" s="29">
        <v>9.5853767275969684E-2</v>
      </c>
      <c r="BR29" s="29"/>
      <c r="BS29" s="29">
        <v>0.21803619104123406</v>
      </c>
      <c r="BT29" s="29">
        <v>7.0024570024570021E-2</v>
      </c>
      <c r="BU29" s="29">
        <v>0.10780909786382628</v>
      </c>
      <c r="BV29" s="29"/>
      <c r="BW29" s="29">
        <v>0.35835904468060792</v>
      </c>
      <c r="BX29" s="29">
        <v>0.10597082953509572</v>
      </c>
      <c r="BY29" s="29">
        <v>0.1622253389434315</v>
      </c>
      <c r="BZ29" s="29">
        <v>0.22084690553745928</v>
      </c>
      <c r="CA29" s="29">
        <v>0.10634895250279866</v>
      </c>
      <c r="CB29" s="29">
        <v>0.2490308288720694</v>
      </c>
      <c r="CC29" s="29">
        <v>0.11554673939995042</v>
      </c>
      <c r="CD29" s="29">
        <v>0.1995597945707997</v>
      </c>
      <c r="CE29" s="29">
        <v>0.4521172638436482</v>
      </c>
      <c r="CF29" s="29">
        <v>0.128099173553719</v>
      </c>
      <c r="CG29" s="29">
        <v>0.20418924351426873</v>
      </c>
      <c r="CH29" s="29">
        <v>0.13426265590608952</v>
      </c>
      <c r="CI29" s="29">
        <v>0.11437985408331372</v>
      </c>
      <c r="CJ29" s="29">
        <v>4.5566502463054187E-2</v>
      </c>
      <c r="CK29" s="29">
        <v>0.1327006594820653</v>
      </c>
      <c r="CL29" s="29">
        <v>9.9887224101820521E-2</v>
      </c>
      <c r="CM29" s="29">
        <v>0.21033167687507223</v>
      </c>
      <c r="CN29" s="29">
        <v>0.14346153846153847</v>
      </c>
      <c r="CO29" s="29"/>
      <c r="CP29" s="29">
        <v>11.759770828661207</v>
      </c>
    </row>
    <row r="30" spans="1:94" x14ac:dyDescent="0.35">
      <c r="A30" s="28" t="s">
        <v>186</v>
      </c>
      <c r="B30" s="29">
        <v>0.11925739458779107</v>
      </c>
      <c r="C30" s="29">
        <v>0.18959007551240561</v>
      </c>
      <c r="D30" s="29">
        <v>0.10241286863270778</v>
      </c>
      <c r="E30" s="29">
        <v>0.13804905875641757</v>
      </c>
      <c r="F30" s="29">
        <v>0.32465642683912693</v>
      </c>
      <c r="G30" s="29"/>
      <c r="H30" s="29">
        <v>0.2785524568393094</v>
      </c>
      <c r="I30" s="29">
        <v>0.1531844499586435</v>
      </c>
      <c r="J30" s="29">
        <v>0.15912897822445563</v>
      </c>
      <c r="K30" s="29">
        <v>0.13395534821726091</v>
      </c>
      <c r="L30" s="29"/>
      <c r="M30" s="29">
        <v>0.21721422753190334</v>
      </c>
      <c r="N30" s="29"/>
      <c r="O30" s="29">
        <v>0.10563882940756603</v>
      </c>
      <c r="P30" s="29"/>
      <c r="Q30" s="29">
        <v>0.10976789168278529</v>
      </c>
      <c r="R30" s="29">
        <v>0.1456187385353464</v>
      </c>
      <c r="S30" s="29">
        <v>0.17214961694456962</v>
      </c>
      <c r="T30" s="29">
        <v>0.11711295783317945</v>
      </c>
      <c r="U30" s="29">
        <v>0.21593533487297922</v>
      </c>
      <c r="V30" s="29">
        <v>0.14028776978417265</v>
      </c>
      <c r="W30" s="29">
        <v>0.12856831553715406</v>
      </c>
      <c r="X30" s="29"/>
      <c r="Y30" s="29"/>
      <c r="Z30" s="29"/>
      <c r="AA30" s="29"/>
      <c r="AB30" s="29"/>
      <c r="AC30" s="29"/>
      <c r="AD30" s="29"/>
      <c r="AE30" s="29"/>
      <c r="AF30" s="29"/>
      <c r="AG30" s="29">
        <v>0.23846908734052993</v>
      </c>
      <c r="AH30" s="29">
        <v>0.16324276562845152</v>
      </c>
      <c r="AI30" s="29">
        <v>0.24599929914729587</v>
      </c>
      <c r="AJ30" s="29">
        <v>9.8146128680479824E-2</v>
      </c>
      <c r="AK30" s="29">
        <v>0.12165856622114216</v>
      </c>
      <c r="AL30" s="29"/>
      <c r="AM30" s="29">
        <v>0.22116866184662795</v>
      </c>
      <c r="AN30" s="29">
        <v>0.18181818181818182</v>
      </c>
      <c r="AO30" s="29">
        <v>0.2092328130189306</v>
      </c>
      <c r="AP30" s="29">
        <v>0.24187263415720331</v>
      </c>
      <c r="AQ30" s="29">
        <v>0.34684147794994041</v>
      </c>
      <c r="AR30" s="29">
        <v>0.13298763462305543</v>
      </c>
      <c r="AS30" s="29">
        <v>9.647979139504563E-2</v>
      </c>
      <c r="AT30" s="29"/>
      <c r="AU30" s="29">
        <v>0.20494438651372959</v>
      </c>
      <c r="AV30" s="29">
        <v>0.18413959426869059</v>
      </c>
      <c r="AW30" s="29">
        <v>0.1180629955003214</v>
      </c>
      <c r="AX30" s="29">
        <v>0.14250871080139374</v>
      </c>
      <c r="AY30" s="29">
        <v>0.37586759209823811</v>
      </c>
      <c r="AZ30" s="29"/>
      <c r="BA30" s="29">
        <v>0.21445185300046518</v>
      </c>
      <c r="BB30" s="29">
        <v>0.10516805204192266</v>
      </c>
      <c r="BC30" s="29">
        <v>8.2043632295357077E-2</v>
      </c>
      <c r="BD30" s="29">
        <v>0.3228382736906773</v>
      </c>
      <c r="BE30" s="29"/>
      <c r="BF30" s="29">
        <v>7.4498567335243557E-2</v>
      </c>
      <c r="BG30" s="29">
        <v>0.28342708784076159</v>
      </c>
      <c r="BH30" s="29">
        <v>0.11144061183081005</v>
      </c>
      <c r="BI30" s="29">
        <v>0.2606749727833555</v>
      </c>
      <c r="BJ30" s="29"/>
      <c r="BK30" s="29">
        <v>0.25404801786711334</v>
      </c>
      <c r="BL30" s="29"/>
      <c r="BM30" s="29"/>
      <c r="BN30" s="29"/>
      <c r="BO30" s="29"/>
      <c r="BP30" s="29">
        <v>7.0545673801627976E-2</v>
      </c>
      <c r="BQ30" s="29">
        <v>9.7191261703076237E-2</v>
      </c>
      <c r="BR30" s="29"/>
      <c r="BS30" s="29">
        <v>0.2168495995253634</v>
      </c>
      <c r="BT30" s="29">
        <v>7.1662571662571659E-2</v>
      </c>
      <c r="BU30" s="29">
        <v>0.10839757547225327</v>
      </c>
      <c r="BV30" s="29"/>
      <c r="BW30" s="29">
        <v>0.36064449777168323</v>
      </c>
      <c r="BX30" s="29">
        <v>0.10437556973564266</v>
      </c>
      <c r="BY30" s="29">
        <v>0.16012155212716223</v>
      </c>
      <c r="BZ30" s="29">
        <v>0.22084690553745928</v>
      </c>
      <c r="CA30" s="29">
        <v>0.10666879897649129</v>
      </c>
      <c r="CB30" s="29">
        <v>0.25235370131068857</v>
      </c>
      <c r="CC30" s="29">
        <v>0.11802628316389785</v>
      </c>
      <c r="CD30" s="29">
        <v>0.19471753484959647</v>
      </c>
      <c r="CE30" s="29">
        <v>0.41140065146579807</v>
      </c>
      <c r="CF30" s="29">
        <v>0.128099173553719</v>
      </c>
      <c r="CG30" s="29">
        <v>0.2030350188794649</v>
      </c>
      <c r="CH30" s="29">
        <v>0.1338224504768892</v>
      </c>
      <c r="CI30" s="29">
        <v>0.11108496116733349</v>
      </c>
      <c r="CJ30" s="29">
        <v>4.4950738916256158E-2</v>
      </c>
      <c r="CK30" s="29">
        <v>0.12723178381856201</v>
      </c>
      <c r="CL30" s="29">
        <v>9.811503141614307E-2</v>
      </c>
      <c r="CM30" s="29">
        <v>0.21194961285103434</v>
      </c>
      <c r="CN30" s="29">
        <v>0.14096153846153847</v>
      </c>
      <c r="CO30" s="29"/>
      <c r="CP30" s="29">
        <v>11.676164616036994</v>
      </c>
    </row>
    <row r="31" spans="1:94" x14ac:dyDescent="0.35">
      <c r="A31" s="28" t="s">
        <v>187</v>
      </c>
      <c r="B31" s="29">
        <v>0.11894273127753303</v>
      </c>
      <c r="C31" s="29">
        <v>0.18985976267529667</v>
      </c>
      <c r="D31" s="29">
        <v>0.10375335120643432</v>
      </c>
      <c r="E31" s="29">
        <v>0.1394751853964632</v>
      </c>
      <c r="F31" s="29">
        <v>0.32659660468876311</v>
      </c>
      <c r="G31" s="29"/>
      <c r="H31" s="29">
        <v>0.26560424966799467</v>
      </c>
      <c r="I31" s="29">
        <v>0.15053763440860216</v>
      </c>
      <c r="J31" s="29">
        <v>0.15633724176437744</v>
      </c>
      <c r="K31" s="29">
        <v>0.13345551482839055</v>
      </c>
      <c r="L31" s="29"/>
      <c r="M31" s="29">
        <v>0.21884333423839261</v>
      </c>
      <c r="N31" s="29"/>
      <c r="O31" s="29">
        <v>0.10492505353319058</v>
      </c>
      <c r="P31" s="29"/>
      <c r="Q31" s="29">
        <v>0.10517408123791103</v>
      </c>
      <c r="R31" s="29">
        <v>0.14519542824890644</v>
      </c>
      <c r="S31" s="29">
        <v>0.17320114165540032</v>
      </c>
      <c r="T31" s="29">
        <v>0.11665127731609726</v>
      </c>
      <c r="U31" s="29">
        <v>0.2113163972286374</v>
      </c>
      <c r="V31" s="29">
        <v>0.14051258992805754</v>
      </c>
      <c r="W31" s="29">
        <v>0.12943996513401612</v>
      </c>
      <c r="X31" s="29"/>
      <c r="Y31" s="29"/>
      <c r="Z31" s="29"/>
      <c r="AA31" s="29"/>
      <c r="AB31" s="29"/>
      <c r="AC31" s="29"/>
      <c r="AD31" s="29"/>
      <c r="AE31" s="29"/>
      <c r="AF31" s="29"/>
      <c r="AG31" s="29">
        <v>0.23964671246319921</v>
      </c>
      <c r="AH31" s="29">
        <v>0.1641263529931522</v>
      </c>
      <c r="AI31" s="29">
        <v>0.26655764513491415</v>
      </c>
      <c r="AJ31" s="29">
        <v>9.8509632860777893E-2</v>
      </c>
      <c r="AK31" s="29">
        <v>0.12165856622114216</v>
      </c>
      <c r="AL31" s="29"/>
      <c r="AM31" s="29">
        <v>0.21690174232547113</v>
      </c>
      <c r="AN31" s="29">
        <v>0.18253683075817465</v>
      </c>
      <c r="AO31" s="29">
        <v>0.21255396878113583</v>
      </c>
      <c r="AP31" s="29">
        <v>0.24337564016922733</v>
      </c>
      <c r="AQ31" s="29">
        <v>0.34862932061978547</v>
      </c>
      <c r="AR31" s="29">
        <v>0.13027522935779817</v>
      </c>
      <c r="AS31" s="29">
        <v>9.7131681877444587E-2</v>
      </c>
      <c r="AT31" s="29"/>
      <c r="AU31" s="29">
        <v>0.2023375043448036</v>
      </c>
      <c r="AV31" s="29">
        <v>0.18229536104411972</v>
      </c>
      <c r="AW31" s="29">
        <v>0.12020569959288623</v>
      </c>
      <c r="AX31" s="29">
        <v>0.1440185830429733</v>
      </c>
      <c r="AY31" s="29">
        <v>0.37873731980779496</v>
      </c>
      <c r="AZ31" s="29"/>
      <c r="BA31" s="29">
        <v>0.21491704140176771</v>
      </c>
      <c r="BB31" s="29">
        <v>0.10805926996747379</v>
      </c>
      <c r="BC31" s="29">
        <v>7.9433153085959357E-2</v>
      </c>
      <c r="BD31" s="29">
        <v>0.32268468745200429</v>
      </c>
      <c r="BE31" s="29"/>
      <c r="BF31" s="29">
        <v>7.4759051836415735E-2</v>
      </c>
      <c r="BG31" s="29">
        <v>0.2803980960623107</v>
      </c>
      <c r="BH31" s="29">
        <v>0.11081629467769627</v>
      </c>
      <c r="BI31" s="29">
        <v>0.26140074996975926</v>
      </c>
      <c r="BJ31" s="29"/>
      <c r="BK31" s="29">
        <v>0.2565605806811837</v>
      </c>
      <c r="BL31" s="29"/>
      <c r="BM31" s="29"/>
      <c r="BN31" s="29"/>
      <c r="BO31" s="29"/>
      <c r="BP31" s="29">
        <v>7.1148628278564968E-2</v>
      </c>
      <c r="BQ31" s="29">
        <v>9.808292465448061E-2</v>
      </c>
      <c r="BR31" s="29"/>
      <c r="BS31" s="29">
        <v>0.21833283892020172</v>
      </c>
      <c r="BT31" s="29">
        <v>7.2072072072072071E-2</v>
      </c>
      <c r="BU31" s="29">
        <v>0.10822103218972517</v>
      </c>
      <c r="BV31" s="29"/>
      <c r="BW31" s="29">
        <v>0.36155867900811334</v>
      </c>
      <c r="BX31" s="29">
        <v>0.10585688240656335</v>
      </c>
      <c r="BY31" s="29">
        <v>0.14609630668536699</v>
      </c>
      <c r="BZ31" s="29">
        <v>0.21856677524429968</v>
      </c>
      <c r="CA31" s="29">
        <v>0.10762833839756916</v>
      </c>
      <c r="CB31" s="29">
        <v>0.25253830533505628</v>
      </c>
      <c r="CC31" s="29">
        <v>0.1200099181750558</v>
      </c>
      <c r="CD31" s="29">
        <v>0.18826118855465884</v>
      </c>
      <c r="CE31" s="29">
        <v>0.40162866449511403</v>
      </c>
      <c r="CF31" s="29">
        <v>0.12741046831955924</v>
      </c>
      <c r="CG31" s="29">
        <v>0.20262561441498322</v>
      </c>
      <c r="CH31" s="29">
        <v>0.13352898019075568</v>
      </c>
      <c r="CI31" s="29">
        <v>0.10849611673334902</v>
      </c>
      <c r="CJ31" s="29">
        <v>4.4950738916256158E-2</v>
      </c>
      <c r="CK31" s="29">
        <v>0.12674923596589996</v>
      </c>
      <c r="CL31" s="29">
        <v>9.6987272434348321E-2</v>
      </c>
      <c r="CM31" s="29">
        <v>0.21241188027273777</v>
      </c>
      <c r="CN31" s="29">
        <v>0.1398076923076923</v>
      </c>
      <c r="CO31" s="29"/>
      <c r="CP31" s="29">
        <v>11.651318814936253</v>
      </c>
    </row>
    <row r="32" spans="1:94" x14ac:dyDescent="0.35">
      <c r="A32" s="28" t="s">
        <v>188</v>
      </c>
      <c r="B32" s="29">
        <v>0.12460667086217747</v>
      </c>
      <c r="C32" s="29">
        <v>0.18770226537216828</v>
      </c>
      <c r="D32" s="29">
        <v>0.10536193029490616</v>
      </c>
      <c r="E32" s="29">
        <v>0.13833428408442669</v>
      </c>
      <c r="F32" s="29">
        <v>0.32643492320129347</v>
      </c>
      <c r="G32" s="29"/>
      <c r="H32" s="29">
        <v>0.25763612217795484</v>
      </c>
      <c r="I32" s="29">
        <v>0.1500413564929694</v>
      </c>
      <c r="J32" s="29">
        <v>0.15242881072026801</v>
      </c>
      <c r="K32" s="29">
        <v>0.13178940353215596</v>
      </c>
      <c r="L32" s="29"/>
      <c r="M32" s="29">
        <v>0.22047244094488189</v>
      </c>
      <c r="N32" s="29"/>
      <c r="O32" s="29">
        <v>0.10278372591006424</v>
      </c>
      <c r="P32" s="29"/>
      <c r="Q32" s="29">
        <v>0.10251450676982592</v>
      </c>
      <c r="R32" s="29">
        <v>0.14378439396077325</v>
      </c>
      <c r="S32" s="29">
        <v>0.17545440889289471</v>
      </c>
      <c r="T32" s="29">
        <v>0.11357340720221606</v>
      </c>
      <c r="U32" s="29">
        <v>0.21170130869899922</v>
      </c>
      <c r="V32" s="29">
        <v>0.13860161870503598</v>
      </c>
      <c r="W32" s="29">
        <v>0.1063412508171715</v>
      </c>
      <c r="X32" s="29"/>
      <c r="Y32" s="29"/>
      <c r="Z32" s="29"/>
      <c r="AA32" s="29"/>
      <c r="AB32" s="29"/>
      <c r="AC32" s="29"/>
      <c r="AD32" s="29"/>
      <c r="AE32" s="29"/>
      <c r="AF32" s="29"/>
      <c r="AG32" s="29">
        <v>0.2323846908734053</v>
      </c>
      <c r="AH32" s="29">
        <v>0.16478904351667772</v>
      </c>
      <c r="AI32" s="29">
        <v>0.26912743838336645</v>
      </c>
      <c r="AJ32" s="29">
        <v>9.7782624500181756E-2</v>
      </c>
      <c r="AK32" s="29">
        <v>0.12074726609963549</v>
      </c>
      <c r="AL32" s="29"/>
      <c r="AM32" s="29">
        <v>0.21251629726205998</v>
      </c>
      <c r="AN32" s="29">
        <v>0.18181818181818182</v>
      </c>
      <c r="AO32" s="29">
        <v>0.22451012952507474</v>
      </c>
      <c r="AP32" s="29">
        <v>0.24270763749721666</v>
      </c>
      <c r="AQ32" s="29">
        <v>0.34862932061978547</v>
      </c>
      <c r="AR32" s="29">
        <v>0.1303550059832469</v>
      </c>
      <c r="AS32" s="29">
        <v>9.2568448500651893E-2</v>
      </c>
      <c r="AT32" s="29"/>
      <c r="AU32" s="29">
        <v>0.2035106013208203</v>
      </c>
      <c r="AV32" s="29">
        <v>0.18130231238473543</v>
      </c>
      <c r="AW32" s="29">
        <v>0.1122776944503964</v>
      </c>
      <c r="AX32" s="29">
        <v>0.14367015098722416</v>
      </c>
      <c r="AY32" s="29">
        <v>0.38154030966364122</v>
      </c>
      <c r="AZ32" s="29"/>
      <c r="BA32" s="29">
        <v>0.21894867421305628</v>
      </c>
      <c r="BB32" s="29">
        <v>0.11203469461510661</v>
      </c>
      <c r="BC32" s="29">
        <v>8.0924855491329481E-2</v>
      </c>
      <c r="BD32" s="29">
        <v>0.31439103056366152</v>
      </c>
      <c r="BE32" s="29"/>
      <c r="BF32" s="29">
        <v>7.5019536337587914E-2</v>
      </c>
      <c r="BG32" s="29">
        <v>0.27390739939420167</v>
      </c>
      <c r="BH32" s="29">
        <v>0.11222100827220229</v>
      </c>
      <c r="BI32" s="29">
        <v>0.26043304705455428</v>
      </c>
      <c r="BJ32" s="29"/>
      <c r="BK32" s="29">
        <v>0.25907314349525407</v>
      </c>
      <c r="BL32" s="29"/>
      <c r="BM32" s="29"/>
      <c r="BN32" s="29"/>
      <c r="BO32" s="29"/>
      <c r="BP32" s="29">
        <v>6.8736810370816998E-2</v>
      </c>
      <c r="BQ32" s="29">
        <v>9.7860008916629521E-2</v>
      </c>
      <c r="BR32" s="29"/>
      <c r="BS32" s="29">
        <v>0.21655295164639574</v>
      </c>
      <c r="BT32" s="29">
        <v>7.2481572481572484E-2</v>
      </c>
      <c r="BU32" s="29">
        <v>0.10798564114635438</v>
      </c>
      <c r="BV32" s="29"/>
      <c r="BW32" s="29">
        <v>0.36213004228088219</v>
      </c>
      <c r="BX32" s="29">
        <v>0.10562898814949863</v>
      </c>
      <c r="BY32" s="29">
        <v>0.14118747078073865</v>
      </c>
      <c r="BZ32" s="29">
        <v>0.21661237785016288</v>
      </c>
      <c r="CA32" s="29">
        <v>0.10714856868703022</v>
      </c>
      <c r="CB32" s="29">
        <v>0.26047627838286874</v>
      </c>
      <c r="CC32" s="29">
        <v>0.12273741631539797</v>
      </c>
      <c r="CD32" s="29">
        <v>0.19016874541452677</v>
      </c>
      <c r="CE32" s="29">
        <v>0.39706840390879478</v>
      </c>
      <c r="CF32" s="29">
        <v>0.12672176308539945</v>
      </c>
      <c r="CG32" s="29">
        <v>0.20178954144233685</v>
      </c>
      <c r="CH32" s="29">
        <v>0.13176815847395451</v>
      </c>
      <c r="CI32" s="29">
        <v>0.1089668157213462</v>
      </c>
      <c r="CJ32" s="29">
        <v>4.3719211822660101E-2</v>
      </c>
      <c r="CK32" s="29">
        <v>0.12337140099726557</v>
      </c>
      <c r="CL32" s="29">
        <v>9.6987272434348321E-2</v>
      </c>
      <c r="CM32" s="29">
        <v>0.21287414769444124</v>
      </c>
      <c r="CN32" s="29">
        <v>0.13711538461538461</v>
      </c>
      <c r="CO32" s="29"/>
      <c r="CP32" s="29">
        <v>11.586842344082248</v>
      </c>
    </row>
    <row r="33" spans="1:94" x14ac:dyDescent="0.35">
      <c r="A33" s="28" t="s">
        <v>189</v>
      </c>
      <c r="B33" s="29">
        <v>0.12586532410320955</v>
      </c>
      <c r="C33" s="29">
        <v>0.18797195253505933</v>
      </c>
      <c r="D33" s="29">
        <v>0.10697050938337802</v>
      </c>
      <c r="E33" s="29">
        <v>0.13833428408442669</v>
      </c>
      <c r="F33" s="29">
        <v>0.32740501212611156</v>
      </c>
      <c r="G33" s="29"/>
      <c r="H33" s="29">
        <v>0.25730411686586985</v>
      </c>
      <c r="I33" s="29">
        <v>0.14971050454921422</v>
      </c>
      <c r="J33" s="29">
        <v>0.14796203238414293</v>
      </c>
      <c r="K33" s="29">
        <v>0.13512162612462514</v>
      </c>
      <c r="L33" s="29"/>
      <c r="M33" s="29">
        <v>0.2218300298669563</v>
      </c>
      <c r="N33" s="29"/>
      <c r="O33" s="29">
        <v>0.10706638115631692</v>
      </c>
      <c r="P33" s="29"/>
      <c r="Q33" s="29">
        <v>0.10323984526112186</v>
      </c>
      <c r="R33" s="29">
        <v>0.14195004938620009</v>
      </c>
      <c r="S33" s="29">
        <v>0.17365179510289921</v>
      </c>
      <c r="T33" s="29">
        <v>0.11618959679901508</v>
      </c>
      <c r="U33" s="29">
        <v>0.21362586605080833</v>
      </c>
      <c r="V33" s="29">
        <v>0.13983812949640287</v>
      </c>
      <c r="W33" s="29">
        <v>0.10852037480932665</v>
      </c>
      <c r="X33" s="29"/>
      <c r="Y33" s="29"/>
      <c r="Z33" s="29"/>
      <c r="AA33" s="29"/>
      <c r="AB33" s="29"/>
      <c r="AC33" s="29"/>
      <c r="AD33" s="29"/>
      <c r="AE33" s="29"/>
      <c r="AF33" s="29"/>
      <c r="AG33" s="29">
        <v>0.22080471050049066</v>
      </c>
      <c r="AH33" s="29">
        <v>0.16655621824607908</v>
      </c>
      <c r="AI33" s="29">
        <v>0.26994509987151033</v>
      </c>
      <c r="AJ33" s="29">
        <v>0.10032715376226826</v>
      </c>
      <c r="AK33" s="29">
        <v>0.12044349939246658</v>
      </c>
      <c r="AL33" s="29"/>
      <c r="AM33" s="29">
        <v>0.20753822448737702</v>
      </c>
      <c r="AN33" s="29">
        <v>0.18217750628817822</v>
      </c>
      <c r="AO33" s="29">
        <v>0.22882763201594156</v>
      </c>
      <c r="AP33" s="29">
        <v>0.2446559786239145</v>
      </c>
      <c r="AQ33" s="29">
        <v>0.3498212157330155</v>
      </c>
      <c r="AR33" s="29">
        <v>0.13171120861587554</v>
      </c>
      <c r="AS33" s="29">
        <v>9.3220338983050849E-2</v>
      </c>
      <c r="AT33" s="29"/>
      <c r="AU33" s="29">
        <v>0.20533541883906847</v>
      </c>
      <c r="AV33" s="29">
        <v>0.18186976876152647</v>
      </c>
      <c r="AW33" s="29">
        <v>0.11506320977073066</v>
      </c>
      <c r="AX33" s="29">
        <v>0.14471544715447154</v>
      </c>
      <c r="AY33" s="29">
        <v>0.38467698878804057</v>
      </c>
      <c r="AZ33" s="29"/>
      <c r="BA33" s="29">
        <v>0.21863854861218793</v>
      </c>
      <c r="BB33" s="29">
        <v>0.11492591254065775</v>
      </c>
      <c r="BC33" s="29">
        <v>8.1297781092672008E-2</v>
      </c>
      <c r="BD33" s="29">
        <v>0.29166026724005528</v>
      </c>
      <c r="BE33" s="29"/>
      <c r="BF33" s="29">
        <v>7.2935660328210472E-2</v>
      </c>
      <c r="BG33" s="29">
        <v>0.27510938025866627</v>
      </c>
      <c r="BH33" s="29">
        <v>0.11268924613703761</v>
      </c>
      <c r="BI33" s="29">
        <v>0.26115882424095804</v>
      </c>
      <c r="BJ33" s="29"/>
      <c r="BK33" s="29">
        <v>0.25991066443327748</v>
      </c>
      <c r="BL33" s="29"/>
      <c r="BM33" s="29"/>
      <c r="BN33" s="29"/>
      <c r="BO33" s="29"/>
      <c r="BP33" s="29">
        <v>6.7530901416943026E-2</v>
      </c>
      <c r="BQ33" s="29">
        <v>9.83058403923317E-2</v>
      </c>
      <c r="BR33" s="29"/>
      <c r="BS33" s="29">
        <v>0.21595965588846039</v>
      </c>
      <c r="BT33" s="29">
        <v>7.3300573300573296E-2</v>
      </c>
      <c r="BU33" s="29">
        <v>0.10928029188489378</v>
      </c>
      <c r="BV33" s="29"/>
      <c r="BW33" s="29">
        <v>0.36464404068106504</v>
      </c>
      <c r="BX33" s="29">
        <v>0.10608477666362807</v>
      </c>
      <c r="BY33" s="29">
        <v>0.12201963534361851</v>
      </c>
      <c r="BZ33" s="29">
        <v>0.21758957654723127</v>
      </c>
      <c r="CA33" s="29">
        <v>0.11082680313449544</v>
      </c>
      <c r="CB33" s="29">
        <v>0.26675281521137162</v>
      </c>
      <c r="CC33" s="29">
        <v>0.12620877758492438</v>
      </c>
      <c r="CD33" s="29">
        <v>0.2029347028613353</v>
      </c>
      <c r="CE33" s="29">
        <v>0.40390879478827363</v>
      </c>
      <c r="CF33" s="29">
        <v>0.12741046831955924</v>
      </c>
      <c r="CG33" s="29">
        <v>0.20239131667928587</v>
      </c>
      <c r="CH33" s="29">
        <v>0.13264856933235511</v>
      </c>
      <c r="CI33" s="29">
        <v>0.10779006825135326</v>
      </c>
      <c r="CJ33" s="29">
        <v>4.1871921182266007E-2</v>
      </c>
      <c r="CK33" s="29">
        <v>0.12369309956570693</v>
      </c>
      <c r="CL33" s="29">
        <v>9.6181730304494922E-2</v>
      </c>
      <c r="CM33" s="29">
        <v>0.21645672021264301</v>
      </c>
      <c r="CN33" s="29">
        <v>0.13596153846153847</v>
      </c>
      <c r="CO33" s="29"/>
      <c r="CP33" s="29">
        <v>11.608325952811157</v>
      </c>
    </row>
    <row r="34" spans="1:94" x14ac:dyDescent="0.35">
      <c r="A34" s="28" t="s">
        <v>190</v>
      </c>
      <c r="B34" s="29">
        <v>0.12932662051604782</v>
      </c>
      <c r="C34" s="29">
        <v>0.19228694714131608</v>
      </c>
      <c r="D34" s="29">
        <v>0.10831099195710456</v>
      </c>
      <c r="E34" s="29">
        <v>0.13690815744438106</v>
      </c>
      <c r="F34" s="29">
        <v>0.32691996766370252</v>
      </c>
      <c r="G34" s="29"/>
      <c r="H34" s="29">
        <v>0.26128818061088976</v>
      </c>
      <c r="I34" s="29">
        <v>0.14871794871794872</v>
      </c>
      <c r="J34" s="29">
        <v>0.1407035175879397</v>
      </c>
      <c r="K34" s="29">
        <v>0.13428857047650783</v>
      </c>
      <c r="L34" s="29"/>
      <c r="M34" s="29">
        <v>0.22400217214227533</v>
      </c>
      <c r="N34" s="29"/>
      <c r="O34" s="29">
        <v>0.10920770877944326</v>
      </c>
      <c r="P34" s="29"/>
      <c r="Q34" s="29">
        <v>0.1102514506769826</v>
      </c>
      <c r="R34" s="29">
        <v>0.14025680824044023</v>
      </c>
      <c r="S34" s="29">
        <v>0.17695658705122427</v>
      </c>
      <c r="T34" s="29">
        <v>0.11942136041859033</v>
      </c>
      <c r="U34" s="29">
        <v>0.21593533487297922</v>
      </c>
      <c r="V34" s="29">
        <v>0.13961330935251798</v>
      </c>
      <c r="W34" s="29">
        <v>0.11222488559599041</v>
      </c>
      <c r="X34" s="29"/>
      <c r="Y34" s="29"/>
      <c r="Z34" s="29"/>
      <c r="AA34" s="29"/>
      <c r="AB34" s="29"/>
      <c r="AC34" s="29"/>
      <c r="AD34" s="29"/>
      <c r="AE34" s="29"/>
      <c r="AF34" s="29"/>
      <c r="AG34" s="29">
        <v>0.21550539744847891</v>
      </c>
      <c r="AH34" s="29">
        <v>0.16810249613430528</v>
      </c>
      <c r="AI34" s="29">
        <v>0.25721294241326947</v>
      </c>
      <c r="AJ34" s="29">
        <v>9.7782624500181756E-2</v>
      </c>
      <c r="AK34" s="29">
        <v>0.12135479951397327</v>
      </c>
      <c r="AL34" s="29"/>
      <c r="AM34" s="29">
        <v>0.20741969894512266</v>
      </c>
      <c r="AN34" s="29">
        <v>0.1814588573481854</v>
      </c>
      <c r="AO34" s="29">
        <v>0.23248090335436733</v>
      </c>
      <c r="AP34" s="29">
        <v>0.24777332442663105</v>
      </c>
      <c r="AQ34" s="29">
        <v>0.35458879618593564</v>
      </c>
      <c r="AR34" s="29">
        <v>0.13171120861587554</v>
      </c>
      <c r="AS34" s="29">
        <v>9.5827900912646674E-2</v>
      </c>
      <c r="AT34" s="29"/>
      <c r="AU34" s="29">
        <v>0.21311261730969761</v>
      </c>
      <c r="AV34" s="29">
        <v>0.17959994325436232</v>
      </c>
      <c r="AW34" s="29">
        <v>0.12020569959288623</v>
      </c>
      <c r="AX34" s="29">
        <v>0.14819976771196283</v>
      </c>
      <c r="AY34" s="29">
        <v>0.3896155899626268</v>
      </c>
      <c r="AZ34" s="29"/>
      <c r="BA34" s="29">
        <v>0.21987905101566135</v>
      </c>
      <c r="BB34" s="29">
        <v>0.11601011926273942</v>
      </c>
      <c r="BC34" s="29">
        <v>8.3908260302069743E-2</v>
      </c>
      <c r="BD34" s="29">
        <v>0.2864383351251728</v>
      </c>
      <c r="BE34" s="29"/>
      <c r="BF34" s="29">
        <v>7.3196144829382651E-2</v>
      </c>
      <c r="BG34" s="29">
        <v>0.27828260974085295</v>
      </c>
      <c r="BH34" s="29">
        <v>0.11456219759637896</v>
      </c>
      <c r="BI34" s="29">
        <v>0.2606749727833555</v>
      </c>
      <c r="BJ34" s="29"/>
      <c r="BK34" s="29">
        <v>0.25935231714126189</v>
      </c>
      <c r="BL34" s="29"/>
      <c r="BM34" s="29"/>
      <c r="BN34" s="29"/>
      <c r="BO34" s="29"/>
      <c r="BP34" s="29">
        <v>6.8736810370816998E-2</v>
      </c>
      <c r="BQ34" s="29">
        <v>9.7860008916629521E-2</v>
      </c>
      <c r="BR34" s="29"/>
      <c r="BS34" s="29">
        <v>0.21981607831504005</v>
      </c>
      <c r="BT34" s="29">
        <v>7.6576576576576572E-2</v>
      </c>
      <c r="BU34" s="29">
        <v>0.10969222621079268</v>
      </c>
      <c r="BV34" s="29"/>
      <c r="BW34" s="29">
        <v>0.3672723117358016</v>
      </c>
      <c r="BX34" s="29">
        <v>0.10790793072014586</v>
      </c>
      <c r="BY34" s="29">
        <v>0.12272089761570827</v>
      </c>
      <c r="BZ34" s="29">
        <v>0.22508143322475571</v>
      </c>
      <c r="CA34" s="29">
        <v>0.11002718695026387</v>
      </c>
      <c r="CB34" s="29">
        <v>0.26139929850470739</v>
      </c>
      <c r="CC34" s="29">
        <v>0.12596082320852964</v>
      </c>
      <c r="CD34" s="29">
        <v>0.20102714600146734</v>
      </c>
      <c r="CE34" s="29">
        <v>0.4042345276872964</v>
      </c>
      <c r="CF34" s="29">
        <v>0.13223140495867769</v>
      </c>
      <c r="CG34" s="29">
        <v>0.20377737275783234</v>
      </c>
      <c r="CH34" s="29">
        <v>0.1301540719002201</v>
      </c>
      <c r="CI34" s="29">
        <v>0.10967286420334196</v>
      </c>
      <c r="CJ34" s="29">
        <v>4.1256157635467978E-2</v>
      </c>
      <c r="CK34" s="29">
        <v>0.12272800386038282</v>
      </c>
      <c r="CL34" s="29">
        <v>9.8276139842113738E-2</v>
      </c>
      <c r="CM34" s="29">
        <v>0.2200392927308448</v>
      </c>
      <c r="CN34" s="29">
        <v>0.13711538461538461</v>
      </c>
      <c r="CO34" s="29"/>
      <c r="CP34" s="29">
        <v>11.674441043216461</v>
      </c>
    </row>
    <row r="35" spans="1:94" x14ac:dyDescent="0.35">
      <c r="A35" s="28" t="s">
        <v>191</v>
      </c>
      <c r="B35" s="29">
        <v>0.13089993706733793</v>
      </c>
      <c r="C35" s="29">
        <v>0.19309600862998921</v>
      </c>
      <c r="D35" s="29">
        <v>0.10536193029490616</v>
      </c>
      <c r="E35" s="29">
        <v>0.1336280661722761</v>
      </c>
      <c r="F35" s="29">
        <v>0.33047696038803559</v>
      </c>
      <c r="G35" s="29"/>
      <c r="H35" s="29">
        <v>0.26494023904382469</v>
      </c>
      <c r="I35" s="29">
        <v>0.14441687344913151</v>
      </c>
      <c r="J35" s="29">
        <v>0.13679508654383027</v>
      </c>
      <c r="K35" s="29">
        <v>0.12979006997667444</v>
      </c>
      <c r="L35" s="29"/>
      <c r="M35" s="29">
        <v>0.22345913657344557</v>
      </c>
      <c r="N35" s="29"/>
      <c r="O35" s="29">
        <v>0.10849393290506781</v>
      </c>
      <c r="P35" s="29"/>
      <c r="Q35" s="29">
        <v>0.10952611218568666</v>
      </c>
      <c r="R35" s="29">
        <v>0.14152673909976013</v>
      </c>
      <c r="S35" s="29">
        <v>0.18206399278954483</v>
      </c>
      <c r="T35" s="29">
        <v>0.11895967990150816</v>
      </c>
      <c r="U35" s="29">
        <v>0.21093148575827558</v>
      </c>
      <c r="V35" s="29">
        <v>0.13590377697841727</v>
      </c>
      <c r="W35" s="29">
        <v>0.11527565918500762</v>
      </c>
      <c r="X35" s="29"/>
      <c r="Y35" s="29"/>
      <c r="Z35" s="29"/>
      <c r="AA35" s="29"/>
      <c r="AB35" s="29"/>
      <c r="AC35" s="29"/>
      <c r="AD35" s="29"/>
      <c r="AE35" s="29"/>
      <c r="AF35" s="29"/>
      <c r="AG35" s="29">
        <v>0.2168792934249264</v>
      </c>
      <c r="AH35" s="29">
        <v>0.16766070245195494</v>
      </c>
      <c r="AI35" s="29">
        <v>0.2388739633220418</v>
      </c>
      <c r="AJ35" s="29">
        <v>9.5601599418393315E-2</v>
      </c>
      <c r="AK35" s="29">
        <v>0.12378493317132443</v>
      </c>
      <c r="AL35" s="29"/>
      <c r="AM35" s="29">
        <v>0.20042669195211568</v>
      </c>
      <c r="AN35" s="29">
        <v>0.17894358605821056</v>
      </c>
      <c r="AO35" s="29">
        <v>0.24709398870807042</v>
      </c>
      <c r="AP35" s="29">
        <v>0.2483856602093075</v>
      </c>
      <c r="AQ35" s="29">
        <v>0.35578069129916567</v>
      </c>
      <c r="AR35" s="29">
        <v>0.13099321898683686</v>
      </c>
      <c r="AS35" s="29">
        <v>0.10495436766623208</v>
      </c>
      <c r="AT35" s="29"/>
      <c r="AU35" s="29">
        <v>0.20828988529718456</v>
      </c>
      <c r="AV35" s="29">
        <v>0.17945807916016457</v>
      </c>
      <c r="AW35" s="29">
        <v>0.11570602099850011</v>
      </c>
      <c r="AX35" s="29">
        <v>0.14703832752613241</v>
      </c>
      <c r="AY35" s="29">
        <v>0.39275226908702615</v>
      </c>
      <c r="AZ35" s="29"/>
      <c r="BA35" s="29">
        <v>0.21414172739959683</v>
      </c>
      <c r="BB35" s="29">
        <v>0.12540657752078063</v>
      </c>
      <c r="BC35" s="29">
        <v>8.689166511280999E-2</v>
      </c>
      <c r="BD35" s="29">
        <v>0.2856704039318077</v>
      </c>
      <c r="BE35" s="29"/>
      <c r="BF35" s="29">
        <v>7.2414691325866115E-2</v>
      </c>
      <c r="BG35" s="29">
        <v>0.27424395403625174</v>
      </c>
      <c r="BH35" s="29">
        <v>0.11549867332604963</v>
      </c>
      <c r="BI35" s="29">
        <v>0.26127978710535865</v>
      </c>
      <c r="BJ35" s="29"/>
      <c r="BK35" s="29">
        <v>0.25963149078726966</v>
      </c>
      <c r="BL35" s="29"/>
      <c r="BM35" s="29"/>
      <c r="BN35" s="29"/>
      <c r="BO35" s="29"/>
      <c r="BP35" s="29">
        <v>6.9641242086222493E-2</v>
      </c>
      <c r="BQ35" s="29">
        <v>9.808292465448061E-2</v>
      </c>
      <c r="BR35" s="29"/>
      <c r="BS35" s="29">
        <v>0.21981607831504005</v>
      </c>
      <c r="BT35" s="29">
        <v>7.8624078624078622E-2</v>
      </c>
      <c r="BU35" s="29">
        <v>0.10939798740657918</v>
      </c>
      <c r="BV35" s="29"/>
      <c r="BW35" s="29">
        <v>0.36932921951776942</v>
      </c>
      <c r="BX35" s="29">
        <v>0.10585688240656335</v>
      </c>
      <c r="BY35" s="29">
        <v>0.12342215988779803</v>
      </c>
      <c r="BZ35" s="29">
        <v>0.21237785016286645</v>
      </c>
      <c r="CA35" s="29">
        <v>0.1092275707660323</v>
      </c>
      <c r="CB35" s="29">
        <v>0.26010707033413327</v>
      </c>
      <c r="CC35" s="29">
        <v>0.12769650384329284</v>
      </c>
      <c r="CD35" s="29">
        <v>0.19897285399853265</v>
      </c>
      <c r="CE35" s="29">
        <v>0.39771986970684037</v>
      </c>
      <c r="CF35" s="29">
        <v>0.1315426997245179</v>
      </c>
      <c r="CG35" s="29">
        <v>0.20288704136218239</v>
      </c>
      <c r="CH35" s="29">
        <v>0.12663242846661776</v>
      </c>
      <c r="CI35" s="29">
        <v>0.10661332078136032</v>
      </c>
      <c r="CJ35" s="29">
        <v>4.2487684729064036E-2</v>
      </c>
      <c r="CK35" s="29">
        <v>0.11741997748110021</v>
      </c>
      <c r="CL35" s="29">
        <v>9.8598356694055103E-2</v>
      </c>
      <c r="CM35" s="29">
        <v>0.22200392927308449</v>
      </c>
      <c r="CN35" s="29">
        <v>0.13442307692307692</v>
      </c>
      <c r="CO35" s="29"/>
      <c r="CP35" s="29">
        <v>11.626228743371385</v>
      </c>
    </row>
    <row r="36" spans="1:94" x14ac:dyDescent="0.35">
      <c r="A36" s="28" t="s">
        <v>192</v>
      </c>
      <c r="B36" s="29">
        <v>0.12806796727501574</v>
      </c>
      <c r="C36" s="29">
        <v>0.19390507011866234</v>
      </c>
      <c r="D36" s="29">
        <v>0.10643431635388739</v>
      </c>
      <c r="E36" s="29">
        <v>0.13320022818026242</v>
      </c>
      <c r="F36" s="29">
        <v>0.31705739692805174</v>
      </c>
      <c r="G36" s="29"/>
      <c r="H36" s="29">
        <v>0.26460823373173969</v>
      </c>
      <c r="I36" s="29">
        <v>0.14127377998345741</v>
      </c>
      <c r="J36" s="29">
        <v>0.13232830820770519</v>
      </c>
      <c r="K36" s="29">
        <v>0.12779073642119293</v>
      </c>
      <c r="L36" s="29"/>
      <c r="M36" s="29">
        <v>0.2256312788487646</v>
      </c>
      <c r="N36" s="29"/>
      <c r="O36" s="29">
        <v>0.10992148465381871</v>
      </c>
      <c r="P36" s="29"/>
      <c r="Q36" s="29">
        <v>0.10541586073500966</v>
      </c>
      <c r="R36" s="29">
        <v>0.14223225624382674</v>
      </c>
      <c r="S36" s="29">
        <v>0.18476791347453808</v>
      </c>
      <c r="T36" s="29">
        <v>0.11988304093567251</v>
      </c>
      <c r="U36" s="29">
        <v>0.20900692840646651</v>
      </c>
      <c r="V36" s="29">
        <v>0.13298111510791366</v>
      </c>
      <c r="W36" s="29">
        <v>0.11614730878186968</v>
      </c>
      <c r="X36" s="29"/>
      <c r="Y36" s="29"/>
      <c r="Z36" s="29"/>
      <c r="AA36" s="29"/>
      <c r="AB36" s="29"/>
      <c r="AC36" s="29"/>
      <c r="AD36" s="29"/>
      <c r="AE36" s="29"/>
      <c r="AF36" s="29"/>
      <c r="AG36" s="29">
        <v>0.21844946025515211</v>
      </c>
      <c r="AH36" s="29">
        <v>0.16169648774022533</v>
      </c>
      <c r="AI36" s="29">
        <v>0.23396799439317836</v>
      </c>
      <c r="AJ36" s="29">
        <v>8.5786986550345334E-2</v>
      </c>
      <c r="AK36" s="29">
        <v>0.12621506682867559</v>
      </c>
      <c r="AL36" s="29"/>
      <c r="AM36" s="29">
        <v>0.18975939314922366</v>
      </c>
      <c r="AN36" s="29">
        <v>0.181099532878189</v>
      </c>
      <c r="AO36" s="29">
        <v>0.25207572235137826</v>
      </c>
      <c r="AP36" s="29">
        <v>0.24643731908260966</v>
      </c>
      <c r="AQ36" s="29">
        <v>0.37306317044100118</v>
      </c>
      <c r="AR36" s="29">
        <v>0.132189868368568</v>
      </c>
      <c r="AS36" s="29">
        <v>9.8435462842242499E-2</v>
      </c>
      <c r="AT36" s="29"/>
      <c r="AU36" s="29">
        <v>0.19742787625999306</v>
      </c>
      <c r="AV36" s="29">
        <v>0.17775571002979146</v>
      </c>
      <c r="AW36" s="29">
        <v>0.11763445468180844</v>
      </c>
      <c r="AX36" s="29">
        <v>0.14529616724738675</v>
      </c>
      <c r="AY36" s="29">
        <v>0.39054991991457555</v>
      </c>
      <c r="AZ36" s="29"/>
      <c r="BA36" s="29">
        <v>0.21197084819351839</v>
      </c>
      <c r="BB36" s="29">
        <v>0.13191181785327069</v>
      </c>
      <c r="BC36" s="29">
        <v>8.6518739511467463E-2</v>
      </c>
      <c r="BD36" s="29">
        <v>0.27107971125787128</v>
      </c>
      <c r="BE36" s="29"/>
      <c r="BF36" s="29">
        <v>7.5540505339932271E-2</v>
      </c>
      <c r="BG36" s="29">
        <v>0.26890715899802875</v>
      </c>
      <c r="BH36" s="29">
        <v>0.11705946620883409</v>
      </c>
      <c r="BI36" s="29">
        <v>0.26333615580016934</v>
      </c>
      <c r="BJ36" s="29"/>
      <c r="BK36" s="29">
        <v>0.25572305974316023</v>
      </c>
      <c r="BL36" s="29"/>
      <c r="BM36" s="29"/>
      <c r="BN36" s="29"/>
      <c r="BO36" s="29"/>
      <c r="BP36" s="29">
        <v>6.7832378655411515E-2</v>
      </c>
      <c r="BQ36" s="29">
        <v>9.7414177440927327E-2</v>
      </c>
      <c r="BR36" s="29"/>
      <c r="BS36" s="29">
        <v>0.21477306437258972</v>
      </c>
      <c r="BT36" s="29">
        <v>7.8624078624078622E-2</v>
      </c>
      <c r="BU36" s="29">
        <v>0.10822103218972517</v>
      </c>
      <c r="BV36" s="29"/>
      <c r="BW36" s="29">
        <v>0.34933150497086046</v>
      </c>
      <c r="BX36" s="29">
        <v>0.10665451230628988</v>
      </c>
      <c r="BY36" s="29">
        <v>0.12388966806919122</v>
      </c>
      <c r="BZ36" s="29">
        <v>0.20846905537459284</v>
      </c>
      <c r="CA36" s="29">
        <v>0.10810810810810811</v>
      </c>
      <c r="CB36" s="29">
        <v>0.25715340594424957</v>
      </c>
      <c r="CC36" s="29">
        <v>0.12943218447805604</v>
      </c>
      <c r="CD36" s="29">
        <v>0.20220102714600147</v>
      </c>
      <c r="CE36" s="29">
        <v>0.39413680781758959</v>
      </c>
      <c r="CF36" s="29">
        <v>0.12878787878787878</v>
      </c>
      <c r="CG36" s="29">
        <v>0.20072656960985727</v>
      </c>
      <c r="CH36" s="29">
        <v>0.13162142333088775</v>
      </c>
      <c r="CI36" s="29">
        <v>0.10731936926335608</v>
      </c>
      <c r="CJ36" s="29">
        <v>4.1256157635467978E-2</v>
      </c>
      <c r="CK36" s="29">
        <v>0.11259449895447965</v>
      </c>
      <c r="CL36" s="29">
        <v>9.6181730304494922E-2</v>
      </c>
      <c r="CM36" s="29">
        <v>0.22408413267075003</v>
      </c>
      <c r="CN36" s="29">
        <v>0.13442307692307692</v>
      </c>
      <c r="CO36" s="29"/>
      <c r="CP36" s="29">
        <v>11.523777123286374</v>
      </c>
    </row>
    <row r="37" spans="1:94" x14ac:dyDescent="0.35">
      <c r="A37" s="28" t="s">
        <v>193</v>
      </c>
      <c r="B37" s="29">
        <v>0.13310258023914412</v>
      </c>
      <c r="C37" s="29">
        <v>0.1912081984897519</v>
      </c>
      <c r="D37" s="29">
        <v>0.10697050938337802</v>
      </c>
      <c r="E37" s="29">
        <v>0.12992013690815746</v>
      </c>
      <c r="F37" s="29">
        <v>0.32045270816491511</v>
      </c>
      <c r="G37" s="29"/>
      <c r="H37" s="29">
        <v>0.27091633466135456</v>
      </c>
      <c r="I37" s="29">
        <v>0.13399503722084366</v>
      </c>
      <c r="J37" s="29">
        <v>0.12674483528754885</v>
      </c>
      <c r="K37" s="29">
        <v>0.12579140286571142</v>
      </c>
      <c r="L37" s="29"/>
      <c r="M37" s="29">
        <v>0.22508824327993485</v>
      </c>
      <c r="N37" s="29"/>
      <c r="O37" s="29">
        <v>0.10635260528194147</v>
      </c>
      <c r="P37" s="29"/>
      <c r="Q37" s="29">
        <v>0.10444874274661509</v>
      </c>
      <c r="R37" s="29">
        <v>0.14279666995908</v>
      </c>
      <c r="S37" s="29">
        <v>0.18521856692203695</v>
      </c>
      <c r="T37" s="29">
        <v>0.11742074484456756</v>
      </c>
      <c r="U37" s="29">
        <v>0.20669745958429561</v>
      </c>
      <c r="V37" s="29">
        <v>0.13073291366906475</v>
      </c>
      <c r="W37" s="29">
        <v>0.11636522118108521</v>
      </c>
      <c r="X37" s="29"/>
      <c r="Y37" s="29"/>
      <c r="Z37" s="29"/>
      <c r="AA37" s="29"/>
      <c r="AB37" s="29"/>
      <c r="AC37" s="29"/>
      <c r="AD37" s="29"/>
      <c r="AE37" s="29"/>
      <c r="AF37" s="29"/>
      <c r="AG37" s="29">
        <v>0.22728164867517173</v>
      </c>
      <c r="AH37" s="29">
        <v>0.16280097194610116</v>
      </c>
      <c r="AI37" s="29">
        <v>0.22801074640812991</v>
      </c>
      <c r="AJ37" s="29">
        <v>8.4332969829153032E-2</v>
      </c>
      <c r="AK37" s="29">
        <v>0.12743013365735115</v>
      </c>
      <c r="AL37" s="29"/>
      <c r="AM37" s="29">
        <v>0.18134407964916441</v>
      </c>
      <c r="AN37" s="29">
        <v>0.17930291052820696</v>
      </c>
      <c r="AO37" s="29">
        <v>0.25539687811358353</v>
      </c>
      <c r="AP37" s="29">
        <v>0.24504564684925406</v>
      </c>
      <c r="AQ37" s="29">
        <v>0.38855780691299163</v>
      </c>
      <c r="AR37" s="29">
        <v>0.12796170721978462</v>
      </c>
      <c r="AS37" s="29">
        <v>9.4524119947848761E-2</v>
      </c>
      <c r="AT37" s="29"/>
      <c r="AU37" s="29">
        <v>0.1837851929092805</v>
      </c>
      <c r="AV37" s="29">
        <v>0.1710880976024968</v>
      </c>
      <c r="AW37" s="29">
        <v>0.11892007713734733</v>
      </c>
      <c r="AX37" s="29">
        <v>0.14181184668989547</v>
      </c>
      <c r="AY37" s="29">
        <v>0.39335290977042181</v>
      </c>
      <c r="AZ37" s="29"/>
      <c r="BA37" s="29">
        <v>0.20731896418049309</v>
      </c>
      <c r="BB37" s="29">
        <v>0.13408023129743404</v>
      </c>
      <c r="BC37" s="29">
        <v>8.5772888308782394E-2</v>
      </c>
      <c r="BD37" s="29">
        <v>0.24896329288895716</v>
      </c>
      <c r="BE37" s="29"/>
      <c r="BF37" s="29">
        <v>7.6061474342276628E-2</v>
      </c>
      <c r="BG37" s="29">
        <v>0.26063753065051204</v>
      </c>
      <c r="BH37" s="29">
        <v>0.11066021538941782</v>
      </c>
      <c r="BI37" s="29">
        <v>0.26079593564775616</v>
      </c>
      <c r="BJ37" s="29"/>
      <c r="BK37" s="29">
        <v>0.25628140703517588</v>
      </c>
      <c r="BL37" s="29"/>
      <c r="BM37" s="29"/>
      <c r="BN37" s="29"/>
      <c r="BO37" s="29"/>
      <c r="BP37" s="29">
        <v>6.8435333132348508E-2</v>
      </c>
      <c r="BQ37" s="29">
        <v>9.3847525635309847E-2</v>
      </c>
      <c r="BR37" s="29"/>
      <c r="BS37" s="29">
        <v>0.21536636013052507</v>
      </c>
      <c r="BT37" s="29">
        <v>7.6986076986076984E-2</v>
      </c>
      <c r="BU37" s="29">
        <v>0.10745601129877008</v>
      </c>
      <c r="BV37" s="29"/>
      <c r="BW37" s="29">
        <v>0.34110387384298935</v>
      </c>
      <c r="BX37" s="29">
        <v>0.10483135824977211</v>
      </c>
      <c r="BY37" s="29">
        <v>0.12365591397849462</v>
      </c>
      <c r="BZ37" s="29">
        <v>0.20586319218241042</v>
      </c>
      <c r="CA37" s="29">
        <v>0.10554933631856708</v>
      </c>
      <c r="CB37" s="29">
        <v>0.24478493631161161</v>
      </c>
      <c r="CC37" s="29">
        <v>0.12670468633771387</v>
      </c>
      <c r="CD37" s="29">
        <v>0.19867938371239913</v>
      </c>
      <c r="CE37" s="29">
        <v>0.38925081433224756</v>
      </c>
      <c r="CF37" s="29">
        <v>0.12258953168044077</v>
      </c>
      <c r="CG37" s="29">
        <v>0.19755738444805621</v>
      </c>
      <c r="CH37" s="29">
        <v>0.1301540719002201</v>
      </c>
      <c r="CI37" s="29">
        <v>9.8611437985408334E-2</v>
      </c>
      <c r="CJ37" s="29">
        <v>4.064039408866995E-2</v>
      </c>
      <c r="CK37" s="29">
        <v>0.1077690204278591</v>
      </c>
      <c r="CL37" s="29">
        <v>9.3603995488964073E-2</v>
      </c>
      <c r="CM37" s="29">
        <v>0.22523980122500867</v>
      </c>
      <c r="CN37" s="29">
        <v>0.13634615384615384</v>
      </c>
      <c r="CO37" s="29"/>
      <c r="CP37" s="29">
        <v>11.380769187816437</v>
      </c>
    </row>
    <row r="38" spans="1:94" x14ac:dyDescent="0.35">
      <c r="A38" s="28" t="s">
        <v>194</v>
      </c>
      <c r="B38" s="29">
        <v>0.14033983637507866</v>
      </c>
      <c r="C38" s="29">
        <v>0.19390507011866234</v>
      </c>
      <c r="D38" s="29">
        <v>0.10482573726541555</v>
      </c>
      <c r="E38" s="29">
        <v>0.13020536223616658</v>
      </c>
      <c r="F38" s="29">
        <v>0.32045270816491511</v>
      </c>
      <c r="G38" s="29"/>
      <c r="H38" s="29">
        <v>0.31540504648074369</v>
      </c>
      <c r="I38" s="29">
        <v>0.13234077750206782</v>
      </c>
      <c r="J38" s="29">
        <v>0.12227805695142378</v>
      </c>
      <c r="K38" s="29">
        <v>0.12529156947684106</v>
      </c>
      <c r="L38" s="29"/>
      <c r="M38" s="29">
        <v>0.22726038555525388</v>
      </c>
      <c r="N38" s="29"/>
      <c r="O38" s="29">
        <v>0.10920770877944326</v>
      </c>
      <c r="P38" s="29"/>
      <c r="Q38" s="29">
        <v>0.10154738878143134</v>
      </c>
      <c r="R38" s="29">
        <v>0.14336108367433328</v>
      </c>
      <c r="S38" s="29">
        <v>0.1879224876070302</v>
      </c>
      <c r="T38" s="29">
        <v>0.11757463835026162</v>
      </c>
      <c r="U38" s="29">
        <v>0.20823710546574287</v>
      </c>
      <c r="V38" s="29">
        <v>0.13073291366906475</v>
      </c>
      <c r="W38" s="29">
        <v>0.12224885595990412</v>
      </c>
      <c r="X38" s="29"/>
      <c r="Y38" s="29"/>
      <c r="Z38" s="29"/>
      <c r="AA38" s="29"/>
      <c r="AB38" s="29"/>
      <c r="AC38" s="29"/>
      <c r="AD38" s="29"/>
      <c r="AE38" s="29"/>
      <c r="AF38" s="29"/>
      <c r="AG38" s="29">
        <v>0.23336604514229636</v>
      </c>
      <c r="AH38" s="29">
        <v>0.1694278771813563</v>
      </c>
      <c r="AI38" s="29">
        <v>0.22602499707978041</v>
      </c>
      <c r="AJ38" s="29">
        <v>8.1424936386768454E-2</v>
      </c>
      <c r="AK38" s="29">
        <v>0.12879708383961117</v>
      </c>
      <c r="AL38" s="29"/>
      <c r="AM38" s="29">
        <v>0.17909209434633164</v>
      </c>
      <c r="AN38" s="29">
        <v>0.1807402084081926</v>
      </c>
      <c r="AO38" s="29">
        <v>0.25871803387578879</v>
      </c>
      <c r="AP38" s="29">
        <v>0.24615898463593855</v>
      </c>
      <c r="AQ38" s="29">
        <v>0.43861740166865315</v>
      </c>
      <c r="AR38" s="29">
        <v>0.12477064220183487</v>
      </c>
      <c r="AS38" s="29">
        <v>9.4524119947848761E-2</v>
      </c>
      <c r="AT38" s="29"/>
      <c r="AU38" s="29">
        <v>0.18278588807785889</v>
      </c>
      <c r="AV38" s="29">
        <v>0.1380418809698751</v>
      </c>
      <c r="AW38" s="29">
        <v>0.11120634240411399</v>
      </c>
      <c r="AX38" s="29">
        <v>0.14239256678281068</v>
      </c>
      <c r="AY38" s="29">
        <v>0.39595568606513615</v>
      </c>
      <c r="AZ38" s="29"/>
      <c r="BA38" s="29">
        <v>0.20576833617615134</v>
      </c>
      <c r="BB38" s="29">
        <v>0.13444163353812794</v>
      </c>
      <c r="BC38" s="29">
        <v>8.558642550811113E-2</v>
      </c>
      <c r="BD38" s="29">
        <v>0.24665949930886191</v>
      </c>
      <c r="BE38" s="29"/>
      <c r="BF38" s="29">
        <v>0</v>
      </c>
      <c r="BG38" s="29">
        <v>0.25674311264964661</v>
      </c>
      <c r="BH38" s="29">
        <v>0.10987981894802559</v>
      </c>
      <c r="BI38" s="29">
        <v>0.26224749002056369</v>
      </c>
      <c r="BJ38" s="29"/>
      <c r="BK38" s="29">
        <v>0.2565605806811837</v>
      </c>
      <c r="BL38" s="29"/>
      <c r="BM38" s="29"/>
      <c r="BN38" s="29"/>
      <c r="BO38" s="29"/>
      <c r="BP38" s="29">
        <v>6.8736810370816998E-2</v>
      </c>
      <c r="BQ38" s="29">
        <v>9.6076683013820774E-2</v>
      </c>
      <c r="BR38" s="29"/>
      <c r="BS38" s="29">
        <v>0.21299317709878374</v>
      </c>
      <c r="BT38" s="29">
        <v>7.9443079443079448E-2</v>
      </c>
      <c r="BU38" s="29">
        <v>0.10692638145118578</v>
      </c>
      <c r="BV38" s="29"/>
      <c r="BW38" s="29">
        <v>0.33630442235173125</v>
      </c>
      <c r="BX38" s="29">
        <v>0.10448951686417503</v>
      </c>
      <c r="BY38" s="29">
        <v>0.12505843852267415</v>
      </c>
      <c r="BZ38" s="29">
        <v>0.19576547231270358</v>
      </c>
      <c r="CA38" s="29">
        <v>0.10858787781864705</v>
      </c>
      <c r="CB38" s="29">
        <v>0.2388776075318442</v>
      </c>
      <c r="CC38" s="29">
        <v>0.12546491445574015</v>
      </c>
      <c r="CD38" s="29">
        <v>0.20689655172413793</v>
      </c>
      <c r="CE38" s="29">
        <v>0.3785016286644951</v>
      </c>
      <c r="CF38" s="29">
        <v>0.12603305785123967</v>
      </c>
      <c r="CG38" s="29">
        <v>0.19839345742070255</v>
      </c>
      <c r="CH38" s="29">
        <v>0.1285399853264857</v>
      </c>
      <c r="CI38" s="29">
        <v>9.7199341021416807E-2</v>
      </c>
      <c r="CJ38" s="29">
        <v>4.064039408866995E-2</v>
      </c>
      <c r="CK38" s="29">
        <v>0.10841241756474183</v>
      </c>
      <c r="CL38" s="29">
        <v>9.457064604478814E-2</v>
      </c>
      <c r="CM38" s="29">
        <v>0.22674217034554489</v>
      </c>
      <c r="CN38" s="29">
        <v>0.13942307692307693</v>
      </c>
      <c r="CO38" s="29"/>
      <c r="CP38" s="29">
        <v>11.36714552646915</v>
      </c>
    </row>
    <row r="39" spans="1:94" x14ac:dyDescent="0.35">
      <c r="A39" s="28" t="s">
        <v>195</v>
      </c>
      <c r="B39" s="29">
        <v>0.13719320327249843</v>
      </c>
      <c r="C39" s="29">
        <v>0.19228694714131608</v>
      </c>
      <c r="D39" s="29">
        <v>0.1061662198391421</v>
      </c>
      <c r="E39" s="29">
        <v>0.12963491158014831</v>
      </c>
      <c r="F39" s="29">
        <v>0.31964430072756667</v>
      </c>
      <c r="G39" s="29"/>
      <c r="H39" s="29">
        <v>0.30478087649402391</v>
      </c>
      <c r="I39" s="29">
        <v>0.13316790736145576</v>
      </c>
      <c r="J39" s="29">
        <v>0.11836962590731435</v>
      </c>
      <c r="K39" s="29">
        <v>0.1251249583472176</v>
      </c>
      <c r="L39" s="29"/>
      <c r="M39" s="29">
        <v>0.22970404561498778</v>
      </c>
      <c r="N39" s="29"/>
      <c r="O39" s="29">
        <v>0.11134903640256959</v>
      </c>
      <c r="P39" s="29"/>
      <c r="Q39" s="29">
        <v>0.10227272727272728</v>
      </c>
      <c r="R39" s="29">
        <v>0.14364329053195993</v>
      </c>
      <c r="S39" s="29">
        <v>0.19543337839867808</v>
      </c>
      <c r="T39" s="29">
        <v>0.12003693444136658</v>
      </c>
      <c r="U39" s="29">
        <v>0.20900692840646651</v>
      </c>
      <c r="V39" s="29">
        <v>0.13129496402877697</v>
      </c>
      <c r="W39" s="29">
        <v>0.12595336674656787</v>
      </c>
      <c r="X39" s="29"/>
      <c r="Y39" s="29"/>
      <c r="Z39" s="29"/>
      <c r="AA39" s="29"/>
      <c r="AB39" s="29"/>
      <c r="AC39" s="29"/>
      <c r="AD39" s="29"/>
      <c r="AE39" s="29"/>
      <c r="AF39" s="29"/>
      <c r="AG39" s="29">
        <v>0.25299313052011774</v>
      </c>
      <c r="AH39" s="29">
        <v>0.16898608349900596</v>
      </c>
      <c r="AI39" s="29">
        <v>0.22801074640812991</v>
      </c>
      <c r="AJ39" s="29">
        <v>8.1788440567066523E-2</v>
      </c>
      <c r="AK39" s="29">
        <v>0.13213851761846901</v>
      </c>
      <c r="AL39" s="29"/>
      <c r="AM39" s="29">
        <v>0.17826241555055114</v>
      </c>
      <c r="AN39" s="29">
        <v>0.17786561264822134</v>
      </c>
      <c r="AO39" s="29">
        <v>0.26170707406177351</v>
      </c>
      <c r="AP39" s="29">
        <v>0.2476619906479626</v>
      </c>
      <c r="AQ39" s="29">
        <v>0.45589988081048866</v>
      </c>
      <c r="AR39" s="29">
        <v>0.12477064220183487</v>
      </c>
      <c r="AS39" s="29">
        <v>9.5176010430247718E-2</v>
      </c>
      <c r="AT39" s="29"/>
      <c r="AU39" s="29">
        <v>0.18265554396941258</v>
      </c>
      <c r="AV39" s="29">
        <v>0.1362049963262307</v>
      </c>
      <c r="AW39" s="29">
        <v>0.11270623526890937</v>
      </c>
      <c r="AX39" s="29">
        <v>0.14274099883855981</v>
      </c>
      <c r="AY39" s="29">
        <v>0.39855846235985048</v>
      </c>
      <c r="AZ39" s="29"/>
      <c r="BA39" s="29">
        <v>0.20406264537137542</v>
      </c>
      <c r="BB39" s="29">
        <v>0.13516443801951572</v>
      </c>
      <c r="BC39" s="29">
        <v>8.6145813910124935E-2</v>
      </c>
      <c r="BD39" s="29">
        <v>0.2412839809553064</v>
      </c>
      <c r="BE39" s="29"/>
      <c r="BF39" s="29">
        <v>0</v>
      </c>
      <c r="BG39" s="29">
        <v>0.24765613731429395</v>
      </c>
      <c r="BH39" s="29">
        <v>0.10972373965974715</v>
      </c>
      <c r="BI39" s="29">
        <v>0.26345711866457</v>
      </c>
      <c r="BJ39" s="29"/>
      <c r="BK39" s="29">
        <v>0.25795644891122277</v>
      </c>
      <c r="BL39" s="29"/>
      <c r="BM39" s="29"/>
      <c r="BN39" s="29"/>
      <c r="BO39" s="29"/>
      <c r="BP39" s="29">
        <v>6.9641242086222493E-2</v>
      </c>
      <c r="BQ39" s="29">
        <v>9.6522514489522954E-2</v>
      </c>
      <c r="BR39" s="29"/>
      <c r="BS39" s="29">
        <v>0.21477306437258972</v>
      </c>
      <c r="BT39" s="29">
        <v>7.780507780507781E-2</v>
      </c>
      <c r="BU39" s="29">
        <v>0.10745601129877008</v>
      </c>
      <c r="BV39" s="29"/>
      <c r="BW39" s="29">
        <v>0.33070506227859675</v>
      </c>
      <c r="BX39" s="29">
        <v>0.10369188696444849</v>
      </c>
      <c r="BY39" s="29">
        <v>0.12809724170172979</v>
      </c>
      <c r="BZ39" s="29">
        <v>0.20684039087947884</v>
      </c>
      <c r="CA39" s="29">
        <v>0.11002718695026387</v>
      </c>
      <c r="CB39" s="29">
        <v>0.2388776075318442</v>
      </c>
      <c r="CC39" s="29">
        <v>0.1291842301016613</v>
      </c>
      <c r="CD39" s="29">
        <v>0.20704328686720469</v>
      </c>
      <c r="CE39" s="29">
        <v>0.38013029315960911</v>
      </c>
      <c r="CF39" s="29">
        <v>0.13911845730027547</v>
      </c>
      <c r="CG39" s="29">
        <v>0.19870421020699588</v>
      </c>
      <c r="CH39" s="29">
        <v>0.1276595744680851</v>
      </c>
      <c r="CI39" s="29">
        <v>9.8376088491409747E-2</v>
      </c>
      <c r="CJ39" s="29">
        <v>4.1871921182266007E-2</v>
      </c>
      <c r="CK39" s="29">
        <v>0.10841241756474183</v>
      </c>
      <c r="CL39" s="29">
        <v>9.6342838730465605E-2</v>
      </c>
      <c r="CM39" s="29">
        <v>0.23055587657459842</v>
      </c>
      <c r="CN39" s="29">
        <v>0.14057692307692307</v>
      </c>
      <c r="CO39" s="29"/>
      <c r="CP39" s="29">
        <v>11.441054131130553</v>
      </c>
    </row>
    <row r="40" spans="1:94" x14ac:dyDescent="0.35">
      <c r="A40" s="28" t="s">
        <v>196</v>
      </c>
      <c r="B40" s="29">
        <v>0.13656387665198239</v>
      </c>
      <c r="C40" s="29">
        <v>0.19093851132686085</v>
      </c>
      <c r="D40" s="29">
        <v>0.10589812332439678</v>
      </c>
      <c r="E40" s="29">
        <v>0.13063320022818026</v>
      </c>
      <c r="F40" s="29">
        <v>0.32206952303961195</v>
      </c>
      <c r="G40" s="29"/>
      <c r="H40" s="29">
        <v>0.30710491367861886</v>
      </c>
      <c r="I40" s="29">
        <v>0.13349875930521091</v>
      </c>
      <c r="J40" s="29">
        <v>0.11613623673925182</v>
      </c>
      <c r="K40" s="29">
        <v>0.12529156947684106</v>
      </c>
      <c r="L40" s="29"/>
      <c r="M40" s="29">
        <v>0.23187618789030681</v>
      </c>
      <c r="N40" s="29"/>
      <c r="O40" s="29">
        <v>0.10849393290506781</v>
      </c>
      <c r="P40" s="29"/>
      <c r="Q40" s="29">
        <v>0.10469052224371374</v>
      </c>
      <c r="R40" s="29">
        <v>0.14307887681670664</v>
      </c>
      <c r="S40" s="29">
        <v>0.19678533874117471</v>
      </c>
      <c r="T40" s="29">
        <v>0.12049861495844875</v>
      </c>
      <c r="U40" s="29">
        <v>0.20862201693610469</v>
      </c>
      <c r="V40" s="29">
        <v>0.13140737410071943</v>
      </c>
      <c r="W40" s="29">
        <v>0.12856831553715406</v>
      </c>
      <c r="X40" s="29"/>
      <c r="Y40" s="29"/>
      <c r="Z40" s="29"/>
      <c r="AA40" s="29"/>
      <c r="AB40" s="29"/>
      <c r="AC40" s="29"/>
      <c r="AD40" s="29"/>
      <c r="AE40" s="29"/>
      <c r="AF40" s="29"/>
      <c r="AG40" s="29">
        <v>0.2700686947988224</v>
      </c>
      <c r="AH40" s="29">
        <v>0.17053236138723216</v>
      </c>
      <c r="AI40" s="29">
        <v>0.22707627613596543</v>
      </c>
      <c r="AJ40" s="29">
        <v>8.3605961468556894E-2</v>
      </c>
      <c r="AK40" s="29">
        <v>0.13320170109356014</v>
      </c>
      <c r="AL40" s="29"/>
      <c r="AM40" s="29">
        <v>0.17992177314211213</v>
      </c>
      <c r="AN40" s="29">
        <v>0.17786561264822134</v>
      </c>
      <c r="AO40" s="29">
        <v>0.27000996346728662</v>
      </c>
      <c r="AP40" s="29">
        <v>0.2507236695613449</v>
      </c>
      <c r="AQ40" s="29">
        <v>0.46901072705601909</v>
      </c>
      <c r="AR40" s="29">
        <v>0.12652572796170722</v>
      </c>
      <c r="AS40" s="29">
        <v>9.3872229465449805E-2</v>
      </c>
      <c r="AT40" s="29"/>
      <c r="AU40" s="29">
        <v>0.18400243309002434</v>
      </c>
      <c r="AV40" s="29">
        <v>0.21052631578947367</v>
      </c>
      <c r="AW40" s="29">
        <v>0.11484893936147418</v>
      </c>
      <c r="AX40" s="29">
        <v>0.14332171893147502</v>
      </c>
      <c r="AY40" s="29">
        <v>0.40136145221569675</v>
      </c>
      <c r="AZ40" s="29"/>
      <c r="BA40" s="29">
        <v>0.20375251977050707</v>
      </c>
      <c r="BB40" s="29">
        <v>0.13986266714853632</v>
      </c>
      <c r="BC40" s="29">
        <v>8.6332276710796199E-2</v>
      </c>
      <c r="BD40" s="29">
        <v>0.23314391030563661</v>
      </c>
      <c r="BE40" s="29"/>
      <c r="BF40" s="29">
        <v>2.6048450117218026E-4</v>
      </c>
      <c r="BG40" s="29">
        <v>0.24808885042550122</v>
      </c>
      <c r="BH40" s="29">
        <v>0.10285625097549556</v>
      </c>
      <c r="BI40" s="29">
        <v>0.26188460142736181</v>
      </c>
      <c r="BJ40" s="29"/>
      <c r="BK40" s="29">
        <v>0.2613065326633166</v>
      </c>
      <c r="BL40" s="29"/>
      <c r="BM40" s="29"/>
      <c r="BN40" s="29"/>
      <c r="BO40" s="29"/>
      <c r="BP40" s="29">
        <v>7.0847151040096479E-2</v>
      </c>
      <c r="BQ40" s="29">
        <v>9.7637093178778417E-2</v>
      </c>
      <c r="BR40" s="29"/>
      <c r="BS40" s="29">
        <v>0.21744289528329871</v>
      </c>
      <c r="BT40" s="29">
        <v>7.9852579852579847E-2</v>
      </c>
      <c r="BU40" s="29">
        <v>0.10763255458129818</v>
      </c>
      <c r="BV40" s="29"/>
      <c r="BW40" s="29">
        <v>0.33276197006056452</v>
      </c>
      <c r="BX40" s="29">
        <v>0.10608477666362807</v>
      </c>
      <c r="BY40" s="29">
        <v>0.12926601215521272</v>
      </c>
      <c r="BZ40" s="29">
        <v>0.21368078175895766</v>
      </c>
      <c r="CA40" s="29">
        <v>0.10954741723972493</v>
      </c>
      <c r="CB40" s="29">
        <v>0.2412774598486247</v>
      </c>
      <c r="CC40" s="29">
        <v>0.12992809323084553</v>
      </c>
      <c r="CD40" s="29">
        <v>0.21203228173147468</v>
      </c>
      <c r="CE40" s="29">
        <v>0.38013029315960911</v>
      </c>
      <c r="CF40" s="29">
        <v>0.14118457300275483</v>
      </c>
      <c r="CG40" s="29">
        <v>0.18986570845640854</v>
      </c>
      <c r="CH40" s="29">
        <v>0.126485693323551</v>
      </c>
      <c r="CI40" s="29">
        <v>9.6257943045422456E-2</v>
      </c>
      <c r="CJ40" s="29">
        <v>4.2487684729064036E-2</v>
      </c>
      <c r="CK40" s="29">
        <v>0.11034260897539006</v>
      </c>
      <c r="CL40" s="29">
        <v>9.9081681971967137E-2</v>
      </c>
      <c r="CM40" s="29">
        <v>0.23182711198428291</v>
      </c>
      <c r="CN40" s="29">
        <v>0.14076923076923076</v>
      </c>
      <c r="CO40" s="29"/>
      <c r="CP40" s="29">
        <v>11.59254314144586</v>
      </c>
    </row>
    <row r="41" spans="1:94" x14ac:dyDescent="0.35">
      <c r="A41" s="28" t="s">
        <v>197</v>
      </c>
      <c r="B41" s="29">
        <v>0.12341407151095732</v>
      </c>
      <c r="C41" s="29">
        <v>0.17746686303387335</v>
      </c>
      <c r="D41" s="29">
        <v>0.10483666751076222</v>
      </c>
      <c r="E41" s="29">
        <v>0.12162162162162163</v>
      </c>
      <c r="F41" s="29">
        <v>0.31639759417537194</v>
      </c>
      <c r="G41" s="29"/>
      <c r="H41" s="29">
        <v>0.33516661274668391</v>
      </c>
      <c r="I41" s="29">
        <v>0.12868117797695264</v>
      </c>
      <c r="J41" s="29">
        <v>0.1145710928319624</v>
      </c>
      <c r="K41" s="29">
        <v>0.1200190506429592</v>
      </c>
      <c r="L41" s="29"/>
      <c r="M41" s="29">
        <v>0.22424085128471322</v>
      </c>
      <c r="N41" s="29"/>
      <c r="O41" s="29">
        <v>9.921671018276762E-2</v>
      </c>
      <c r="P41" s="29"/>
      <c r="Q41" s="29">
        <v>0.10474217311233885</v>
      </c>
      <c r="R41" s="29">
        <v>0.13551589963772978</v>
      </c>
      <c r="S41" s="29">
        <v>0.18539484857061986</v>
      </c>
      <c r="T41" s="29">
        <v>0.12156448202959831</v>
      </c>
      <c r="U41" s="29">
        <v>0.20761115297663904</v>
      </c>
      <c r="V41" s="29">
        <v>0.11996318265493966</v>
      </c>
      <c r="W41" s="29">
        <v>0.12295081967213115</v>
      </c>
      <c r="X41" s="29"/>
      <c r="Y41" s="29"/>
      <c r="Z41" s="29"/>
      <c r="AA41" s="29"/>
      <c r="AB41" s="29"/>
      <c r="AC41" s="29"/>
      <c r="AD41" s="29"/>
      <c r="AE41" s="29"/>
      <c r="AF41" s="29"/>
      <c r="AG41" s="29">
        <v>0.26829720214934222</v>
      </c>
      <c r="AH41" s="29">
        <v>0.1748888888888889</v>
      </c>
      <c r="AI41" s="29">
        <v>0.20549927641099855</v>
      </c>
      <c r="AJ41" s="29">
        <v>7.9465776293823037E-2</v>
      </c>
      <c r="AK41" s="29">
        <v>0.1274888984386191</v>
      </c>
      <c r="AL41" s="29"/>
      <c r="AM41" s="29">
        <v>0.1647373107747106</v>
      </c>
      <c r="AN41" s="29">
        <v>0.17009787377657778</v>
      </c>
      <c r="AO41" s="29">
        <v>0.26506765067650678</v>
      </c>
      <c r="AP41" s="29">
        <v>0.23788245189780255</v>
      </c>
      <c r="AQ41" s="29">
        <v>0.44432194046306506</v>
      </c>
      <c r="AR41" s="29">
        <v>0.11881410496368945</v>
      </c>
      <c r="AS41" s="29">
        <v>8.8253968253968251E-2</v>
      </c>
      <c r="AT41" s="29"/>
      <c r="AU41" s="29">
        <v>0.18604651162790697</v>
      </c>
      <c r="AV41" s="29">
        <v>0.19274680993955676</v>
      </c>
      <c r="AW41" s="29">
        <v>0.11588594704684317</v>
      </c>
      <c r="AX41" s="29">
        <v>0.13737058889012579</v>
      </c>
      <c r="AY41" s="29">
        <v>0.36861783634692002</v>
      </c>
      <c r="AZ41" s="29"/>
      <c r="BA41" s="29">
        <v>0.18399524022013983</v>
      </c>
      <c r="BB41" s="29">
        <v>0.13317357069496746</v>
      </c>
      <c r="BC41" s="29">
        <v>8.598436647882203E-2</v>
      </c>
      <c r="BD41" s="29">
        <v>0.16796174536760311</v>
      </c>
      <c r="BE41" s="29"/>
      <c r="BF41" s="29">
        <v>4.9677098857426726E-4</v>
      </c>
      <c r="BG41" s="29">
        <v>0.21711447279295551</v>
      </c>
      <c r="BH41" s="29">
        <v>0.10088253195374315</v>
      </c>
      <c r="BI41" s="29">
        <v>0.24820757937862753</v>
      </c>
      <c r="BJ41" s="29"/>
      <c r="BK41" s="29">
        <v>0.26750700280112044</v>
      </c>
      <c r="BL41" s="29"/>
      <c r="BM41" s="29"/>
      <c r="BN41" s="29"/>
      <c r="BO41" s="29"/>
      <c r="BP41" s="29">
        <v>6.9842197545295151E-2</v>
      </c>
      <c r="BQ41" s="29">
        <v>9.1958939264328479E-2</v>
      </c>
      <c r="BR41" s="29"/>
      <c r="BS41" s="29">
        <v>0.20596510973550927</v>
      </c>
      <c r="BT41" s="29">
        <v>7.8947368421052627E-2</v>
      </c>
      <c r="BU41" s="29">
        <v>0.10001160227404571</v>
      </c>
      <c r="BV41" s="29"/>
      <c r="BW41" s="29">
        <v>0.31001690617075234</v>
      </c>
      <c r="BX41" s="29">
        <v>0.10334821428571428</v>
      </c>
      <c r="BY41" s="29">
        <v>0.12538906180524678</v>
      </c>
      <c r="BZ41" s="29">
        <v>0.19750076196281621</v>
      </c>
      <c r="CA41" s="29">
        <v>9.9194139194139191E-2</v>
      </c>
      <c r="CB41" s="29">
        <v>0.22526501766784451</v>
      </c>
      <c r="CC41" s="29">
        <v>0.12854349951124144</v>
      </c>
      <c r="CD41" s="29">
        <v>0.19216317767042404</v>
      </c>
      <c r="CE41" s="29">
        <v>0.36645768025078368</v>
      </c>
      <c r="CF41" s="29">
        <v>0.13883299798792756</v>
      </c>
      <c r="CG41" s="29">
        <v>0.18872962963830531</v>
      </c>
      <c r="CH41" s="29">
        <v>0.11973329550290822</v>
      </c>
      <c r="CI41" s="29">
        <v>9.2414410382635939E-2</v>
      </c>
      <c r="CJ41" s="29">
        <v>4.3036461446503291E-2</v>
      </c>
      <c r="CK41" s="29">
        <v>0.10252415082580243</v>
      </c>
      <c r="CL41" s="29">
        <v>9.0352449223416967E-2</v>
      </c>
      <c r="CM41" s="29">
        <v>0.22437458490148329</v>
      </c>
      <c r="CN41" s="29">
        <v>0.12370044052863437</v>
      </c>
      <c r="CO41" s="29"/>
      <c r="CP41" s="29">
        <v>11.032483285885332</v>
      </c>
    </row>
    <row r="42" spans="1:94" x14ac:dyDescent="0.35">
      <c r="A42" s="28" t="s">
        <v>198</v>
      </c>
      <c r="B42" s="29">
        <v>0.12283737024221453</v>
      </c>
      <c r="C42" s="29">
        <v>0.18090328915071183</v>
      </c>
      <c r="D42" s="29">
        <v>0.10508989617624716</v>
      </c>
      <c r="E42" s="29">
        <v>0.12095919448860626</v>
      </c>
      <c r="F42" s="29">
        <v>0.31703070591959481</v>
      </c>
      <c r="G42" s="29"/>
      <c r="H42" s="29">
        <v>0.33904885150436753</v>
      </c>
      <c r="I42" s="29">
        <v>0.12740076824583868</v>
      </c>
      <c r="J42" s="29">
        <v>0.11104582843713279</v>
      </c>
      <c r="K42" s="29">
        <v>0.11986029528496586</v>
      </c>
      <c r="L42" s="29"/>
      <c r="M42" s="29">
        <v>0.22475992732935374</v>
      </c>
      <c r="N42" s="29"/>
      <c r="O42" s="29">
        <v>9.8563968668407317E-2</v>
      </c>
      <c r="P42" s="29"/>
      <c r="Q42" s="29">
        <v>0.10451197053406998</v>
      </c>
      <c r="R42" s="29">
        <v>0.13632094458607272</v>
      </c>
      <c r="S42" s="29">
        <v>0.18114916501556749</v>
      </c>
      <c r="T42" s="29">
        <v>0.12035638779824827</v>
      </c>
      <c r="U42" s="29">
        <v>0.20761115297663904</v>
      </c>
      <c r="V42" s="29">
        <v>0.11648598895479648</v>
      </c>
      <c r="W42" s="29">
        <v>0.12438524590163934</v>
      </c>
      <c r="X42" s="29"/>
      <c r="Y42" s="29"/>
      <c r="Z42" s="29"/>
      <c r="AA42" s="29"/>
      <c r="AB42" s="29"/>
      <c r="AC42" s="29"/>
      <c r="AD42" s="29"/>
      <c r="AE42" s="29"/>
      <c r="AF42" s="29"/>
      <c r="AG42" s="29">
        <v>0.26959421901056141</v>
      </c>
      <c r="AH42" s="29">
        <v>0.17555555555555555</v>
      </c>
      <c r="AI42" s="29">
        <v>0.20627852610486475</v>
      </c>
      <c r="AJ42" s="29">
        <v>7.9131886477462443E-2</v>
      </c>
      <c r="AK42" s="29">
        <v>0.13049706345795731</v>
      </c>
      <c r="AL42" s="29"/>
      <c r="AM42" s="29">
        <v>0.1616206589492431</v>
      </c>
      <c r="AN42" s="29">
        <v>0.16773540330745865</v>
      </c>
      <c r="AO42" s="29">
        <v>0.26599015990159902</v>
      </c>
      <c r="AP42" s="29">
        <v>0.23735674482178531</v>
      </c>
      <c r="AQ42" s="29">
        <v>0.4459757442116869</v>
      </c>
      <c r="AR42" s="29">
        <v>0.11709216141349105</v>
      </c>
      <c r="AS42" s="29">
        <v>8.3809523809523806E-2</v>
      </c>
      <c r="AT42" s="29"/>
      <c r="AU42" s="29">
        <v>0.18596404420254001</v>
      </c>
      <c r="AV42" s="29">
        <v>0.19220953660174614</v>
      </c>
      <c r="AW42" s="29">
        <v>0.10407331975560082</v>
      </c>
      <c r="AX42" s="29">
        <v>0.13614605365690749</v>
      </c>
      <c r="AY42" s="29">
        <v>0.36622739809990806</v>
      </c>
      <c r="AZ42" s="29"/>
      <c r="BA42" s="29">
        <v>0.18116912092815707</v>
      </c>
      <c r="BB42" s="29">
        <v>0.12975008558712769</v>
      </c>
      <c r="BC42" s="29">
        <v>9.034720959825486E-2</v>
      </c>
      <c r="BD42" s="29">
        <v>0.15585774058577406</v>
      </c>
      <c r="BE42" s="29"/>
      <c r="BF42" s="29">
        <v>0</v>
      </c>
      <c r="BG42" s="29">
        <v>0.21273425152404607</v>
      </c>
      <c r="BH42" s="29">
        <v>0.10012172854534389</v>
      </c>
      <c r="BI42" s="29">
        <v>0.24957323318538752</v>
      </c>
      <c r="BJ42" s="29"/>
      <c r="BK42" s="29">
        <v>0.269187675070028</v>
      </c>
      <c r="BL42" s="29"/>
      <c r="BM42" s="29"/>
      <c r="BN42" s="29"/>
      <c r="BO42" s="29"/>
      <c r="BP42" s="29">
        <v>6.9842197545295151E-2</v>
      </c>
      <c r="BQ42" s="29">
        <v>9.302822925577417E-2</v>
      </c>
      <c r="BR42" s="29"/>
      <c r="BS42" s="29">
        <v>0.20258863252673046</v>
      </c>
      <c r="BT42" s="29">
        <v>7.8554595443833461E-2</v>
      </c>
      <c r="BU42" s="29">
        <v>9.8503306648103028E-2</v>
      </c>
      <c r="BV42" s="29"/>
      <c r="BW42" s="29">
        <v>0.31075655114116651</v>
      </c>
      <c r="BX42" s="29">
        <v>0.10245535714285714</v>
      </c>
      <c r="BY42" s="29">
        <v>0.12561138283681636</v>
      </c>
      <c r="BZ42" s="29">
        <v>0.19567205120390124</v>
      </c>
      <c r="CA42" s="29">
        <v>9.8461538461538461E-2</v>
      </c>
      <c r="CB42" s="29">
        <v>0.22332155477031801</v>
      </c>
      <c r="CC42" s="29">
        <v>0.12781036168132942</v>
      </c>
      <c r="CD42" s="29">
        <v>0.19243156199677938</v>
      </c>
      <c r="CE42" s="29">
        <v>0.36300940438871471</v>
      </c>
      <c r="CF42" s="29">
        <v>0.14151576123407109</v>
      </c>
      <c r="CG42" s="29">
        <v>0.18836889533317561</v>
      </c>
      <c r="CH42" s="29">
        <v>0.12271244148106114</v>
      </c>
      <c r="CI42" s="29">
        <v>9.4204520026851646E-2</v>
      </c>
      <c r="CJ42" s="29">
        <v>4.6025104602510462E-2</v>
      </c>
      <c r="CK42" s="29">
        <v>0.10517295107510127</v>
      </c>
      <c r="CL42" s="29">
        <v>8.930704898446834E-2</v>
      </c>
      <c r="CM42" s="29">
        <v>0.22813814478636263</v>
      </c>
      <c r="CN42" s="29">
        <v>0.12422907488986784</v>
      </c>
      <c r="CO42" s="29"/>
      <c r="CP42" s="29">
        <v>10.994040663033108</v>
      </c>
    </row>
    <row r="43" spans="1:94" x14ac:dyDescent="0.35">
      <c r="A43" s="28" t="s">
        <v>199</v>
      </c>
      <c r="B43" s="29">
        <v>0.12283737024221453</v>
      </c>
      <c r="C43" s="29">
        <v>0.18090328915071183</v>
      </c>
      <c r="D43" s="29">
        <v>0.10508989617624716</v>
      </c>
      <c r="E43" s="29">
        <v>0.12095919448860626</v>
      </c>
      <c r="F43" s="29">
        <v>0.31703070591959481</v>
      </c>
      <c r="G43" s="29"/>
      <c r="H43" s="29">
        <v>0.33904885150436753</v>
      </c>
      <c r="I43" s="29">
        <v>0.12740076824583868</v>
      </c>
      <c r="J43" s="29">
        <v>0.11104582843713279</v>
      </c>
      <c r="K43" s="29">
        <v>0.11986029528496586</v>
      </c>
      <c r="L43" s="29"/>
      <c r="M43" s="29">
        <v>0.22475992732935374</v>
      </c>
      <c r="N43" s="29"/>
      <c r="O43" s="29">
        <v>9.8563968668407317E-2</v>
      </c>
      <c r="P43" s="29"/>
      <c r="Q43" s="29">
        <v>0.10451197053406998</v>
      </c>
      <c r="R43" s="29">
        <v>0.13632094458607272</v>
      </c>
      <c r="S43" s="29">
        <v>0.18114916501556749</v>
      </c>
      <c r="T43" s="29">
        <v>0.12035638779824827</v>
      </c>
      <c r="U43" s="29">
        <v>0.20761115297663904</v>
      </c>
      <c r="V43" s="29">
        <v>0.11648598895479648</v>
      </c>
      <c r="W43" s="29">
        <v>0.12438524590163934</v>
      </c>
      <c r="X43" s="29"/>
      <c r="Y43" s="29"/>
      <c r="Z43" s="29"/>
      <c r="AA43" s="29"/>
      <c r="AB43" s="29"/>
      <c r="AC43" s="29"/>
      <c r="AD43" s="29"/>
      <c r="AE43" s="29"/>
      <c r="AF43" s="29"/>
      <c r="AG43" s="29">
        <v>0.26959421901056141</v>
      </c>
      <c r="AH43" s="29">
        <v>0.17555555555555555</v>
      </c>
      <c r="AI43" s="29">
        <v>0.20627852610486475</v>
      </c>
      <c r="AJ43" s="29">
        <v>7.9131886477462443E-2</v>
      </c>
      <c r="AK43" s="29">
        <v>0.13049706345795731</v>
      </c>
      <c r="AL43" s="29"/>
      <c r="AM43" s="29">
        <v>0.1616206589492431</v>
      </c>
      <c r="AN43" s="29">
        <v>0.16773540330745865</v>
      </c>
      <c r="AO43" s="29">
        <v>0.26599015990159902</v>
      </c>
      <c r="AP43" s="29">
        <v>0.23735674482178531</v>
      </c>
      <c r="AQ43" s="29">
        <v>0.4459757442116869</v>
      </c>
      <c r="AR43" s="29">
        <v>0.11709216141349105</v>
      </c>
      <c r="AS43" s="29">
        <v>8.3809523809523806E-2</v>
      </c>
      <c r="AT43" s="29"/>
      <c r="AU43" s="29">
        <v>0.18596404420254001</v>
      </c>
      <c r="AV43" s="29">
        <v>0.19220953660174614</v>
      </c>
      <c r="AW43" s="29">
        <v>0.10407331975560082</v>
      </c>
      <c r="AX43" s="29">
        <v>0.13614605365690749</v>
      </c>
      <c r="AY43" s="29">
        <v>0.36622739809990806</v>
      </c>
      <c r="AZ43" s="29"/>
      <c r="BA43" s="29">
        <v>0.18116912092815707</v>
      </c>
      <c r="BB43" s="29">
        <v>0.12975008558712769</v>
      </c>
      <c r="BC43" s="29">
        <v>9.034720959825486E-2</v>
      </c>
      <c r="BD43" s="29">
        <v>0.15585774058577406</v>
      </c>
      <c r="BE43" s="29"/>
      <c r="BF43" s="29">
        <v>0</v>
      </c>
      <c r="BG43" s="29">
        <v>0.21273425152404607</v>
      </c>
      <c r="BH43" s="29">
        <v>0.10012172854534389</v>
      </c>
      <c r="BI43" s="29">
        <v>0.24957323318538752</v>
      </c>
      <c r="BJ43" s="29"/>
      <c r="BK43" s="29">
        <v>0.269187675070028</v>
      </c>
      <c r="BL43" s="29"/>
      <c r="BM43" s="29"/>
      <c r="BN43" s="29"/>
      <c r="BO43" s="29"/>
      <c r="BP43" s="29">
        <v>6.9842197545295151E-2</v>
      </c>
      <c r="BQ43" s="29">
        <v>9.302822925577417E-2</v>
      </c>
      <c r="BR43" s="29"/>
      <c r="BS43" s="29">
        <v>0.20258863252673046</v>
      </c>
      <c r="BT43" s="29">
        <v>7.8554595443833461E-2</v>
      </c>
      <c r="BU43" s="29">
        <v>9.8503306648103028E-2</v>
      </c>
      <c r="BV43" s="29"/>
      <c r="BW43" s="29">
        <v>0.31075655114116651</v>
      </c>
      <c r="BX43" s="29">
        <v>0.10245535714285714</v>
      </c>
      <c r="BY43" s="29">
        <v>0.12561138283681636</v>
      </c>
      <c r="BZ43" s="29">
        <v>0.19567205120390124</v>
      </c>
      <c r="CA43" s="29">
        <v>9.8461538461538461E-2</v>
      </c>
      <c r="CB43" s="29">
        <v>0.22332155477031801</v>
      </c>
      <c r="CC43" s="29">
        <v>0.12781036168132942</v>
      </c>
      <c r="CD43" s="29">
        <v>0.19243156199677938</v>
      </c>
      <c r="CE43" s="29">
        <v>0.36300940438871471</v>
      </c>
      <c r="CF43" s="29">
        <v>0.14151576123407109</v>
      </c>
      <c r="CG43" s="29">
        <v>0.18781139686161155</v>
      </c>
      <c r="CH43" s="29">
        <v>0.12271244148106114</v>
      </c>
      <c r="CI43" s="29">
        <v>9.4204520026851646E-2</v>
      </c>
      <c r="CJ43" s="29">
        <v>4.6025104602510462E-2</v>
      </c>
      <c r="CK43" s="29">
        <v>0.10517295107510127</v>
      </c>
      <c r="CL43" s="29">
        <v>8.930704898446834E-2</v>
      </c>
      <c r="CM43" s="29">
        <v>0.22813814478636263</v>
      </c>
      <c r="CN43" s="29">
        <v>0.12422907488986784</v>
      </c>
      <c r="CO43" s="29"/>
      <c r="CP43" s="29">
        <v>10.993483164561544</v>
      </c>
    </row>
    <row r="44" spans="1:94" x14ac:dyDescent="0.35">
      <c r="A44" s="28" t="s">
        <v>200</v>
      </c>
      <c r="B44" s="29">
        <v>0.12312572087658592</v>
      </c>
      <c r="C44" s="29">
        <v>0.17746686303387335</v>
      </c>
      <c r="D44" s="29">
        <v>0.10382375284882249</v>
      </c>
      <c r="E44" s="29">
        <v>0.12135665076841548</v>
      </c>
      <c r="F44" s="29">
        <v>0.29756251978474202</v>
      </c>
      <c r="G44" s="29"/>
      <c r="H44" s="29">
        <v>0.34196053057263021</v>
      </c>
      <c r="I44" s="29">
        <v>0.12628040973111396</v>
      </c>
      <c r="J44" s="29">
        <v>0.10987074030552292</v>
      </c>
      <c r="K44" s="29">
        <v>0.12240038101285919</v>
      </c>
      <c r="L44" s="29"/>
      <c r="M44" s="29">
        <v>0.22657669348559564</v>
      </c>
      <c r="N44" s="29"/>
      <c r="O44" s="29">
        <v>9.5953002610966051E-2</v>
      </c>
      <c r="P44" s="29"/>
      <c r="Q44" s="29">
        <v>0.10313075506445672</v>
      </c>
      <c r="R44" s="29">
        <v>0.13457668053132968</v>
      </c>
      <c r="S44" s="29">
        <v>0.1798754599490518</v>
      </c>
      <c r="T44" s="29">
        <v>0.12171549380851707</v>
      </c>
      <c r="U44" s="29">
        <v>0.21137905048982666</v>
      </c>
      <c r="V44" s="29">
        <v>0.11311106565759869</v>
      </c>
      <c r="W44" s="29">
        <v>0.125</v>
      </c>
      <c r="X44" s="29"/>
      <c r="Y44" s="29"/>
      <c r="Z44" s="29"/>
      <c r="AA44" s="29"/>
      <c r="AB44" s="29"/>
      <c r="AC44" s="29"/>
      <c r="AD44" s="29"/>
      <c r="AE44" s="29"/>
      <c r="AF44" s="29"/>
      <c r="AG44" s="29">
        <v>0.27033537150268666</v>
      </c>
      <c r="AH44" s="29">
        <v>0.17377777777777778</v>
      </c>
      <c r="AI44" s="29">
        <v>0.21329177334966046</v>
      </c>
      <c r="AJ44" s="29">
        <v>7.8797996661101835E-2</v>
      </c>
      <c r="AK44" s="29">
        <v>0.13207276894427733</v>
      </c>
      <c r="AL44" s="29"/>
      <c r="AM44" s="29">
        <v>0.16195458593054318</v>
      </c>
      <c r="AN44" s="29">
        <v>0.16537293283833951</v>
      </c>
      <c r="AO44" s="29">
        <v>0.26722017220172201</v>
      </c>
      <c r="AP44" s="29">
        <v>0.23414993165808012</v>
      </c>
      <c r="AQ44" s="29">
        <v>0.43384785005512677</v>
      </c>
      <c r="AR44" s="29">
        <v>0.11656809163734372</v>
      </c>
      <c r="AS44" s="29">
        <v>8.2539682539682538E-2</v>
      </c>
      <c r="AT44" s="29"/>
      <c r="AU44" s="29">
        <v>0.18703612073231074</v>
      </c>
      <c r="AV44" s="29">
        <v>0.19073203492276697</v>
      </c>
      <c r="AW44" s="29">
        <v>0.1010183299389002</v>
      </c>
      <c r="AX44" s="29">
        <v>0.1358120895023934</v>
      </c>
      <c r="AY44" s="29">
        <v>0.36371437327612627</v>
      </c>
      <c r="AZ44" s="29"/>
      <c r="BA44" s="29">
        <v>0.17655808418860627</v>
      </c>
      <c r="BB44" s="29">
        <v>0.13146182814104759</v>
      </c>
      <c r="BC44" s="29">
        <v>9.2346846027994908E-2</v>
      </c>
      <c r="BD44" s="29">
        <v>0.15735206216377765</v>
      </c>
      <c r="BE44" s="29"/>
      <c r="BF44" s="29">
        <v>0</v>
      </c>
      <c r="BG44" s="29">
        <v>0.20740573492887784</v>
      </c>
      <c r="BH44" s="29">
        <v>9.7991479001825935E-2</v>
      </c>
      <c r="BI44" s="29">
        <v>0.25036986457266414</v>
      </c>
      <c r="BJ44" s="29"/>
      <c r="BK44" s="29">
        <v>0.27731092436974791</v>
      </c>
      <c r="BL44" s="29"/>
      <c r="BM44" s="29"/>
      <c r="BN44" s="29"/>
      <c r="BO44" s="29"/>
      <c r="BP44" s="29">
        <v>7.0134424313267094E-2</v>
      </c>
      <c r="BQ44" s="29">
        <v>9.5594525235243796E-2</v>
      </c>
      <c r="BR44" s="29"/>
      <c r="BS44" s="29">
        <v>0.2000562746201463</v>
      </c>
      <c r="BT44" s="29">
        <v>7.6983503534956796E-2</v>
      </c>
      <c r="BU44" s="29">
        <v>9.6240863209188995E-2</v>
      </c>
      <c r="BV44" s="29"/>
      <c r="BW44" s="29">
        <v>0.31160185967878273</v>
      </c>
      <c r="BX44" s="29">
        <v>0.10301339285714285</v>
      </c>
      <c r="BY44" s="29">
        <v>0.12516674077367718</v>
      </c>
      <c r="BZ44" s="29">
        <v>0.19658640658335874</v>
      </c>
      <c r="CA44" s="29">
        <v>0.10021978021978022</v>
      </c>
      <c r="CB44" s="29">
        <v>0.22385159010600705</v>
      </c>
      <c r="CC44" s="29">
        <v>0.12634408602150538</v>
      </c>
      <c r="CD44" s="29">
        <v>0.20048309178743962</v>
      </c>
      <c r="CE44" s="29">
        <v>0.35579937304075238</v>
      </c>
      <c r="CF44" s="29">
        <v>0.14084507042253522</v>
      </c>
      <c r="CG44" s="29">
        <v>0.18680415172391177</v>
      </c>
      <c r="CH44" s="29">
        <v>0.12228684919846787</v>
      </c>
      <c r="CI44" s="29">
        <v>9.2414410382635939E-2</v>
      </c>
      <c r="CJ44" s="29">
        <v>4.5427375971309025E-2</v>
      </c>
      <c r="CK44" s="29">
        <v>0.10517295107510127</v>
      </c>
      <c r="CL44" s="29">
        <v>8.8410991636798095E-2</v>
      </c>
      <c r="CM44" s="29">
        <v>0.23300863404914768</v>
      </c>
      <c r="CN44" s="29">
        <v>0.11700440528634361</v>
      </c>
      <c r="CO44" s="29"/>
      <c r="CP44" s="29">
        <v>10.947655229122789</v>
      </c>
    </row>
    <row r="45" spans="1:94" x14ac:dyDescent="0.35">
      <c r="A45" s="28" t="s">
        <v>201</v>
      </c>
      <c r="B45" s="29">
        <v>0.12572087658592848</v>
      </c>
      <c r="C45" s="29">
        <v>0.17795778105056456</v>
      </c>
      <c r="D45" s="29">
        <v>0.10559635350721702</v>
      </c>
      <c r="E45" s="29">
        <v>0.12254901960784313</v>
      </c>
      <c r="F45" s="29">
        <v>0.30832541943653052</v>
      </c>
      <c r="G45" s="29"/>
      <c r="H45" s="29">
        <v>0.34810740860562922</v>
      </c>
      <c r="I45" s="29">
        <v>0.12708066581306018</v>
      </c>
      <c r="J45" s="29">
        <v>0.10693301997649823</v>
      </c>
      <c r="K45" s="29">
        <v>0.1239879345927925</v>
      </c>
      <c r="L45" s="29"/>
      <c r="M45" s="29">
        <v>0.22995068777575914</v>
      </c>
      <c r="N45" s="29"/>
      <c r="O45" s="29">
        <v>9.5300261096605748E-2</v>
      </c>
      <c r="P45" s="29"/>
      <c r="Q45" s="29">
        <v>0.10128913443830571</v>
      </c>
      <c r="R45" s="29">
        <v>0.13390580974104388</v>
      </c>
      <c r="S45" s="29">
        <v>0.18242287008208322</v>
      </c>
      <c r="T45" s="29">
        <v>0.12231954092419209</v>
      </c>
      <c r="U45" s="29">
        <v>0.21024868123587037</v>
      </c>
      <c r="V45" s="29">
        <v>0.11270198404581715</v>
      </c>
      <c r="W45" s="29">
        <v>0.12663934426229509</v>
      </c>
      <c r="X45" s="29"/>
      <c r="Y45" s="29"/>
      <c r="Z45" s="29"/>
      <c r="AA45" s="29"/>
      <c r="AB45" s="29"/>
      <c r="AC45" s="29"/>
      <c r="AD45" s="29"/>
      <c r="AE45" s="29"/>
      <c r="AF45" s="29"/>
      <c r="AG45" s="29">
        <v>0.27292940522512504</v>
      </c>
      <c r="AH45" s="29">
        <v>0.17466666666666666</v>
      </c>
      <c r="AI45" s="29">
        <v>0.20984081041968161</v>
      </c>
      <c r="AJ45" s="29">
        <v>7.9131886477462443E-2</v>
      </c>
      <c r="AK45" s="29">
        <v>0.1274888984386191</v>
      </c>
      <c r="AL45" s="29"/>
      <c r="AM45" s="29">
        <v>0.16239982190560998</v>
      </c>
      <c r="AN45" s="29">
        <v>0.16773540330745865</v>
      </c>
      <c r="AO45" s="29">
        <v>0.26537515375153753</v>
      </c>
      <c r="AP45" s="29">
        <v>0.23420250236568185</v>
      </c>
      <c r="AQ45" s="29">
        <v>0.43605292171995591</v>
      </c>
      <c r="AR45" s="29">
        <v>0.11664295874822191</v>
      </c>
      <c r="AS45" s="29">
        <v>8.2539682539682538E-2</v>
      </c>
      <c r="AT45" s="29"/>
      <c r="AU45" s="29">
        <v>0.18806696354939798</v>
      </c>
      <c r="AV45" s="29">
        <v>0.19247817327065145</v>
      </c>
      <c r="AW45" s="29">
        <v>0.10244399185336049</v>
      </c>
      <c r="AX45" s="29">
        <v>0.13648001781142158</v>
      </c>
      <c r="AY45" s="29">
        <v>0.36212074777811831</v>
      </c>
      <c r="AZ45" s="29"/>
      <c r="BA45" s="29">
        <v>0.17239327681094749</v>
      </c>
      <c r="BB45" s="29">
        <v>0.12975008558712769</v>
      </c>
      <c r="BC45" s="29">
        <v>9.2165060898018542E-2</v>
      </c>
      <c r="BD45" s="29">
        <v>0.1549611476389719</v>
      </c>
      <c r="BE45" s="29"/>
      <c r="BF45" s="29">
        <v>0</v>
      </c>
      <c r="BG45" s="29">
        <v>0.20541883043576428</v>
      </c>
      <c r="BH45" s="29">
        <v>9.8904443091905048E-2</v>
      </c>
      <c r="BI45" s="29">
        <v>0.25207693183111413</v>
      </c>
      <c r="BJ45" s="29"/>
      <c r="BK45" s="29">
        <v>0.27955182072829132</v>
      </c>
      <c r="BL45" s="29"/>
      <c r="BM45" s="29"/>
      <c r="BN45" s="29"/>
      <c r="BO45" s="29"/>
      <c r="BP45" s="29">
        <v>6.8381063705435424E-2</v>
      </c>
      <c r="BQ45" s="29">
        <v>9.6236099230111199E-2</v>
      </c>
      <c r="BR45" s="29"/>
      <c r="BS45" s="29">
        <v>0.19808666291502533</v>
      </c>
      <c r="BT45" s="29">
        <v>7.6983503534956796E-2</v>
      </c>
      <c r="BU45" s="29">
        <v>9.7053022392388902E-2</v>
      </c>
      <c r="BV45" s="29"/>
      <c r="BW45" s="29">
        <v>0.31434911242603553</v>
      </c>
      <c r="BX45" s="29">
        <v>0.10435267857142858</v>
      </c>
      <c r="BY45" s="29">
        <v>0.12405513561582926</v>
      </c>
      <c r="BZ45" s="29">
        <v>0.19475769582444377</v>
      </c>
      <c r="CA45" s="29">
        <v>0.10344322344322344</v>
      </c>
      <c r="CB45" s="29">
        <v>0.22314487632508834</v>
      </c>
      <c r="CC45" s="29">
        <v>0.12854349951124144</v>
      </c>
      <c r="CD45" s="29">
        <v>0.18236714975845411</v>
      </c>
      <c r="CE45" s="29">
        <v>0.36927899686520377</v>
      </c>
      <c r="CF45" s="29">
        <v>0.13480885311871227</v>
      </c>
      <c r="CG45" s="29">
        <v>0.18670108477958899</v>
      </c>
      <c r="CH45" s="29">
        <v>0.12143566463328131</v>
      </c>
      <c r="CI45" s="29">
        <v>9.4652047437905576E-2</v>
      </c>
      <c r="CJ45" s="29">
        <v>4.4829647340107588E-2</v>
      </c>
      <c r="CK45" s="29">
        <v>0.10579619819258336</v>
      </c>
      <c r="CL45" s="29">
        <v>8.7962962962962965E-2</v>
      </c>
      <c r="CM45" s="29">
        <v>0.23057338941775515</v>
      </c>
      <c r="CN45" s="29">
        <v>0.11577092511013216</v>
      </c>
      <c r="CO45" s="29"/>
      <c r="CP45" s="29">
        <v>10.960417888740727</v>
      </c>
    </row>
    <row r="46" spans="1:94" x14ac:dyDescent="0.35">
      <c r="A46" s="28" t="s">
        <v>202</v>
      </c>
      <c r="B46" s="29">
        <v>0.12658592848904268</v>
      </c>
      <c r="C46" s="29">
        <v>0.18065783014236622</v>
      </c>
      <c r="D46" s="29">
        <v>0.10433021017979235</v>
      </c>
      <c r="E46" s="29">
        <v>0.12851086380498145</v>
      </c>
      <c r="F46" s="29">
        <v>0.30832541943653052</v>
      </c>
      <c r="G46" s="29"/>
      <c r="H46" s="29">
        <v>0.36104820446457458</v>
      </c>
      <c r="I46" s="29">
        <v>0.12660051216389245</v>
      </c>
      <c r="J46" s="29">
        <v>0.1045828437132785</v>
      </c>
      <c r="K46" s="29">
        <v>0.12367042387680584</v>
      </c>
      <c r="L46" s="29"/>
      <c r="M46" s="29">
        <v>0.22891253568647807</v>
      </c>
      <c r="N46" s="29"/>
      <c r="O46" s="29">
        <v>9.6605744125326368E-2</v>
      </c>
      <c r="P46" s="29"/>
      <c r="Q46" s="29">
        <v>0.10474217311233885</v>
      </c>
      <c r="R46" s="29">
        <v>0.13497920300550115</v>
      </c>
      <c r="S46" s="29">
        <v>0.18581941692612511</v>
      </c>
      <c r="T46" s="29">
        <v>0.12307459981878587</v>
      </c>
      <c r="U46" s="29">
        <v>0.21363978899773925</v>
      </c>
      <c r="V46" s="29">
        <v>0.11311106565759869</v>
      </c>
      <c r="W46" s="29">
        <v>0.12479508196721312</v>
      </c>
      <c r="X46" s="29"/>
      <c r="Y46" s="29"/>
      <c r="Z46" s="29"/>
      <c r="AA46" s="29"/>
      <c r="AB46" s="29"/>
      <c r="AC46" s="29"/>
      <c r="AD46" s="29"/>
      <c r="AE46" s="29"/>
      <c r="AF46" s="29"/>
      <c r="AG46" s="29">
        <v>0.27737632017787661</v>
      </c>
      <c r="AH46" s="29">
        <v>0.16933333333333334</v>
      </c>
      <c r="AI46" s="29">
        <v>0.20839363241678727</v>
      </c>
      <c r="AJ46" s="29">
        <v>8.5141903171953262E-2</v>
      </c>
      <c r="AK46" s="29">
        <v>0.12634293081220455</v>
      </c>
      <c r="AL46" s="29"/>
      <c r="AM46" s="29">
        <v>0.15939447907390916</v>
      </c>
      <c r="AN46" s="29">
        <v>0.16739790752615594</v>
      </c>
      <c r="AO46" s="29">
        <v>0.26230012300123001</v>
      </c>
      <c r="AP46" s="29">
        <v>0.23535905793291978</v>
      </c>
      <c r="AQ46" s="29">
        <v>0.44652701212789414</v>
      </c>
      <c r="AR46" s="29">
        <v>0.1158194205285618</v>
      </c>
      <c r="AS46" s="29">
        <v>8.5079365079365074E-2</v>
      </c>
      <c r="AT46" s="29"/>
      <c r="AU46" s="29">
        <v>0.19610753752267854</v>
      </c>
      <c r="AV46" s="29">
        <v>0.1926124916051041</v>
      </c>
      <c r="AW46" s="29">
        <v>0.10448065173116089</v>
      </c>
      <c r="AX46" s="29">
        <v>0.13837248135366803</v>
      </c>
      <c r="AY46" s="29">
        <v>0.36046582899172541</v>
      </c>
      <c r="AZ46" s="29"/>
      <c r="BA46" s="29">
        <v>0.17120333184590214</v>
      </c>
      <c r="BB46" s="29">
        <v>0.12632660047928793</v>
      </c>
      <c r="BC46" s="29">
        <v>9.3437556807853123E-2</v>
      </c>
      <c r="BD46" s="29">
        <v>0.1546622833233712</v>
      </c>
      <c r="BE46" s="29"/>
      <c r="BF46" s="29">
        <v>0</v>
      </c>
      <c r="BG46" s="29">
        <v>0.20993452246556785</v>
      </c>
      <c r="BH46" s="29">
        <v>9.8752282410225198E-2</v>
      </c>
      <c r="BI46" s="29">
        <v>0.25264595425059749</v>
      </c>
      <c r="BJ46" s="29"/>
      <c r="BK46" s="29">
        <v>0.28235294117647058</v>
      </c>
      <c r="BL46" s="29"/>
      <c r="BM46" s="29"/>
      <c r="BN46" s="29"/>
      <c r="BO46" s="29"/>
      <c r="BP46" s="29">
        <v>6.8381063705435424E-2</v>
      </c>
      <c r="BQ46" s="29">
        <v>9.730538922155689E-2</v>
      </c>
      <c r="BR46" s="29"/>
      <c r="BS46" s="29">
        <v>0.19583567810917277</v>
      </c>
      <c r="BT46" s="29">
        <v>7.659073055773763E-2</v>
      </c>
      <c r="BU46" s="29">
        <v>9.7691147464903122E-2</v>
      </c>
      <c r="BV46" s="29"/>
      <c r="BW46" s="29">
        <v>0.31699070160608622</v>
      </c>
      <c r="BX46" s="29">
        <v>0.10357142857142858</v>
      </c>
      <c r="BY46" s="29">
        <v>0.12361049355269009</v>
      </c>
      <c r="BZ46" s="29">
        <v>0.19841511734227368</v>
      </c>
      <c r="CA46" s="29">
        <v>0.10256410256410256</v>
      </c>
      <c r="CB46" s="29">
        <v>0.21996466431095407</v>
      </c>
      <c r="CC46" s="29">
        <v>0.13098729227761485</v>
      </c>
      <c r="CD46" s="29">
        <v>0.18156199677938809</v>
      </c>
      <c r="CE46" s="29">
        <v>0.36394984326018809</v>
      </c>
      <c r="CF46" s="29">
        <v>0.14218645204560698</v>
      </c>
      <c r="CG46" s="29">
        <v>0.18790509408372316</v>
      </c>
      <c r="CH46" s="29">
        <v>0.12086820825649028</v>
      </c>
      <c r="CI46" s="29">
        <v>9.8679794137390919E-2</v>
      </c>
      <c r="CJ46" s="29">
        <v>4.6025104602510462E-2</v>
      </c>
      <c r="CK46" s="29">
        <v>0.10906824555936429</v>
      </c>
      <c r="CL46" s="29">
        <v>9.1248506571087212E-2</v>
      </c>
      <c r="CM46" s="29">
        <v>0.23046269647996459</v>
      </c>
      <c r="CN46" s="29">
        <v>0.11348017621145375</v>
      </c>
      <c r="CO46" s="29"/>
      <c r="CP46" s="29">
        <v>11.027155721985297</v>
      </c>
    </row>
    <row r="47" spans="1:94" x14ac:dyDescent="0.35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</row>
    <row r="48" spans="1:94" x14ac:dyDescent="0.35">
      <c r="A48" s="28" t="s">
        <v>204</v>
      </c>
    </row>
    <row r="49" spans="1:94" x14ac:dyDescent="0.35">
      <c r="B49" s="27" t="s">
        <v>180</v>
      </c>
    </row>
    <row r="50" spans="1:94" x14ac:dyDescent="0.35">
      <c r="A50" s="27" t="s">
        <v>181</v>
      </c>
      <c r="B50" t="s">
        <v>2</v>
      </c>
      <c r="C50" t="s">
        <v>3</v>
      </c>
      <c r="D50" t="s">
        <v>4</v>
      </c>
      <c r="E50" t="s">
        <v>5</v>
      </c>
      <c r="F50" t="s">
        <v>6</v>
      </c>
      <c r="G50" t="s">
        <v>7</v>
      </c>
      <c r="H50" t="s">
        <v>8</v>
      </c>
      <c r="I50" t="s">
        <v>9</v>
      </c>
      <c r="J50" t="s">
        <v>10</v>
      </c>
      <c r="K50" t="s">
        <v>11</v>
      </c>
      <c r="L50" t="s">
        <v>12</v>
      </c>
      <c r="M50" t="s">
        <v>13</v>
      </c>
      <c r="N50" t="s">
        <v>14</v>
      </c>
      <c r="O50" t="s">
        <v>15</v>
      </c>
      <c r="P50" t="s">
        <v>17</v>
      </c>
      <c r="Q50" t="s">
        <v>18</v>
      </c>
      <c r="R50" t="s">
        <v>19</v>
      </c>
      <c r="S50" t="s">
        <v>20</v>
      </c>
      <c r="T50" t="s">
        <v>21</v>
      </c>
      <c r="U50" t="s">
        <v>22</v>
      </c>
      <c r="V50" t="s">
        <v>23</v>
      </c>
      <c r="W50" t="s">
        <v>24</v>
      </c>
      <c r="X50" t="s">
        <v>25</v>
      </c>
      <c r="Y50" t="s">
        <v>26</v>
      </c>
      <c r="Z50" t="s">
        <v>27</v>
      </c>
      <c r="AA50" t="s">
        <v>28</v>
      </c>
      <c r="AB50" t="s">
        <v>107</v>
      </c>
      <c r="AC50" t="s">
        <v>30</v>
      </c>
      <c r="AD50" t="s">
        <v>31</v>
      </c>
      <c r="AE50" t="s">
        <v>32</v>
      </c>
      <c r="AF50" t="s">
        <v>33</v>
      </c>
      <c r="AG50" t="s">
        <v>34</v>
      </c>
      <c r="AH50" t="s">
        <v>35</v>
      </c>
      <c r="AI50" t="s">
        <v>36</v>
      </c>
      <c r="AJ50" t="s">
        <v>37</v>
      </c>
      <c r="AK50" t="s">
        <v>38</v>
      </c>
      <c r="AL50" t="s">
        <v>110</v>
      </c>
      <c r="AM50" t="s">
        <v>40</v>
      </c>
      <c r="AN50" t="s">
        <v>41</v>
      </c>
      <c r="AO50" t="s">
        <v>42</v>
      </c>
      <c r="AP50" t="s">
        <v>43</v>
      </c>
      <c r="AQ50" t="s">
        <v>44</v>
      </c>
      <c r="AR50" t="s">
        <v>45</v>
      </c>
      <c r="AS50" t="s">
        <v>46</v>
      </c>
      <c r="AT50" t="s">
        <v>47</v>
      </c>
      <c r="AU50" t="s">
        <v>48</v>
      </c>
      <c r="AV50" t="s">
        <v>49</v>
      </c>
      <c r="AW50" t="s">
        <v>50</v>
      </c>
      <c r="AX50" t="s">
        <v>51</v>
      </c>
      <c r="AY50" t="s">
        <v>52</v>
      </c>
      <c r="AZ50" t="s">
        <v>53</v>
      </c>
      <c r="BA50" t="s">
        <v>54</v>
      </c>
      <c r="BB50" t="s">
        <v>55</v>
      </c>
      <c r="BC50" t="s">
        <v>56</v>
      </c>
      <c r="BD50" t="s">
        <v>57</v>
      </c>
      <c r="BE50" t="s">
        <v>58</v>
      </c>
      <c r="BF50" t="s">
        <v>59</v>
      </c>
      <c r="BG50" t="s">
        <v>60</v>
      </c>
      <c r="BH50" t="s">
        <v>61</v>
      </c>
      <c r="BI50" t="s">
        <v>62</v>
      </c>
      <c r="BJ50" t="s">
        <v>63</v>
      </c>
      <c r="BK50" t="s">
        <v>64</v>
      </c>
      <c r="BL50" t="s">
        <v>65</v>
      </c>
      <c r="BM50" t="s">
        <v>66</v>
      </c>
      <c r="BN50" t="s">
        <v>67</v>
      </c>
      <c r="BO50" t="s">
        <v>68</v>
      </c>
      <c r="BP50" t="s">
        <v>69</v>
      </c>
      <c r="BQ50" t="s">
        <v>70</v>
      </c>
      <c r="BR50" t="s">
        <v>71</v>
      </c>
      <c r="BS50" t="s">
        <v>72</v>
      </c>
      <c r="BT50" t="s">
        <v>73</v>
      </c>
      <c r="BU50" t="s">
        <v>74</v>
      </c>
      <c r="BV50" t="s">
        <v>75</v>
      </c>
      <c r="BW50" t="s">
        <v>76</v>
      </c>
      <c r="BX50" t="s">
        <v>77</v>
      </c>
      <c r="BY50" t="s">
        <v>78</v>
      </c>
      <c r="BZ50" t="s">
        <v>79</v>
      </c>
      <c r="CA50" t="s">
        <v>80</v>
      </c>
      <c r="CB50" t="s">
        <v>81</v>
      </c>
      <c r="CC50" t="s">
        <v>82</v>
      </c>
      <c r="CD50" t="s">
        <v>83</v>
      </c>
      <c r="CE50" t="s">
        <v>84</v>
      </c>
      <c r="CF50" t="s">
        <v>85</v>
      </c>
      <c r="CG50" t="s">
        <v>93</v>
      </c>
      <c r="CH50" t="s">
        <v>86</v>
      </c>
      <c r="CI50" t="s">
        <v>87</v>
      </c>
      <c r="CJ50" t="s">
        <v>88</v>
      </c>
      <c r="CK50" t="s">
        <v>89</v>
      </c>
      <c r="CL50" t="s">
        <v>90</v>
      </c>
      <c r="CM50" t="s">
        <v>91</v>
      </c>
      <c r="CN50" t="s">
        <v>92</v>
      </c>
      <c r="CO50" t="s">
        <v>182</v>
      </c>
      <c r="CP50" t="s">
        <v>183</v>
      </c>
    </row>
    <row r="51" spans="1:94" x14ac:dyDescent="0.35">
      <c r="A51" s="28" t="s">
        <v>184</v>
      </c>
      <c r="B51">
        <v>67</v>
      </c>
      <c r="C51">
        <v>116</v>
      </c>
      <c r="D51">
        <v>54</v>
      </c>
      <c r="E51">
        <v>195</v>
      </c>
      <c r="F51">
        <v>153</v>
      </c>
      <c r="G51">
        <v>31</v>
      </c>
      <c r="H51">
        <v>77</v>
      </c>
      <c r="I51">
        <v>133</v>
      </c>
      <c r="J51">
        <v>18</v>
      </c>
      <c r="K51">
        <v>109</v>
      </c>
      <c r="L51">
        <v>22</v>
      </c>
      <c r="M51">
        <v>90</v>
      </c>
      <c r="N51">
        <v>15</v>
      </c>
      <c r="O51">
        <v>23</v>
      </c>
      <c r="P51">
        <v>110</v>
      </c>
      <c r="Q51">
        <v>60</v>
      </c>
      <c r="R51">
        <v>174</v>
      </c>
      <c r="S51">
        <v>185</v>
      </c>
      <c r="T51">
        <v>122</v>
      </c>
      <c r="U51">
        <v>75</v>
      </c>
      <c r="V51">
        <v>182</v>
      </c>
      <c r="W51">
        <v>110</v>
      </c>
      <c r="X51">
        <v>14</v>
      </c>
      <c r="Y51">
        <v>58</v>
      </c>
      <c r="Z51">
        <v>249</v>
      </c>
      <c r="AA51">
        <v>24</v>
      </c>
      <c r="AB51">
        <v>17</v>
      </c>
      <c r="AC51">
        <v>31</v>
      </c>
      <c r="AD51">
        <v>8</v>
      </c>
      <c r="AE51">
        <v>7</v>
      </c>
      <c r="AF51">
        <v>3</v>
      </c>
      <c r="AG51">
        <v>120</v>
      </c>
      <c r="AH51">
        <v>45</v>
      </c>
      <c r="AI51">
        <v>374</v>
      </c>
      <c r="AJ51">
        <v>18</v>
      </c>
      <c r="AK51">
        <v>128</v>
      </c>
      <c r="AL51">
        <v>6</v>
      </c>
      <c r="AM51">
        <v>196</v>
      </c>
      <c r="AN51">
        <v>77</v>
      </c>
      <c r="AO51">
        <v>89</v>
      </c>
      <c r="AP51">
        <v>430</v>
      </c>
      <c r="AQ51">
        <v>52</v>
      </c>
      <c r="AR51">
        <v>283</v>
      </c>
      <c r="AS51">
        <v>19</v>
      </c>
      <c r="AT51">
        <v>8</v>
      </c>
      <c r="AU51">
        <v>725</v>
      </c>
      <c r="AV51">
        <v>148</v>
      </c>
      <c r="AW51">
        <v>76</v>
      </c>
      <c r="AX51">
        <v>192</v>
      </c>
      <c r="AY51">
        <v>356</v>
      </c>
      <c r="AZ51">
        <v>62</v>
      </c>
      <c r="BA51">
        <v>173</v>
      </c>
      <c r="BB51">
        <v>57</v>
      </c>
      <c r="BC51">
        <v>76</v>
      </c>
      <c r="BD51">
        <v>90</v>
      </c>
      <c r="BE51">
        <v>9</v>
      </c>
      <c r="BF51">
        <v>52</v>
      </c>
      <c r="BG51">
        <v>584</v>
      </c>
      <c r="BH51">
        <v>86</v>
      </c>
      <c r="BI51">
        <v>181</v>
      </c>
      <c r="BJ51">
        <v>283</v>
      </c>
      <c r="BK51">
        <v>65</v>
      </c>
      <c r="BL51">
        <v>1</v>
      </c>
      <c r="BM51">
        <v>3</v>
      </c>
      <c r="BN51">
        <v>0</v>
      </c>
      <c r="BO51">
        <v>292</v>
      </c>
      <c r="BP51">
        <v>30</v>
      </c>
      <c r="BQ51">
        <v>74</v>
      </c>
      <c r="BR51">
        <v>0</v>
      </c>
      <c r="BS51">
        <v>140</v>
      </c>
      <c r="BT51">
        <v>21</v>
      </c>
      <c r="BU51">
        <v>285</v>
      </c>
      <c r="BV51">
        <v>1</v>
      </c>
      <c r="BW51">
        <v>190</v>
      </c>
      <c r="BX51">
        <v>135</v>
      </c>
      <c r="BY51">
        <v>71</v>
      </c>
      <c r="BZ51">
        <v>78</v>
      </c>
      <c r="CA51">
        <v>139</v>
      </c>
      <c r="CB51">
        <v>133</v>
      </c>
      <c r="CC51">
        <v>62</v>
      </c>
      <c r="CD51">
        <v>188</v>
      </c>
      <c r="CE51">
        <v>233</v>
      </c>
      <c r="CF51">
        <v>41</v>
      </c>
      <c r="CG51">
        <v>10411</v>
      </c>
      <c r="CH51">
        <v>162</v>
      </c>
      <c r="CI51">
        <v>60</v>
      </c>
      <c r="CJ51">
        <v>10</v>
      </c>
      <c r="CK51">
        <v>127</v>
      </c>
      <c r="CL51">
        <v>91</v>
      </c>
      <c r="CM51">
        <v>185</v>
      </c>
      <c r="CN51">
        <v>67</v>
      </c>
      <c r="CP51">
        <v>20822</v>
      </c>
    </row>
    <row r="52" spans="1:94" x14ac:dyDescent="0.35">
      <c r="A52" s="28" t="s">
        <v>185</v>
      </c>
      <c r="B52">
        <v>58</v>
      </c>
      <c r="C52">
        <v>129</v>
      </c>
      <c r="D52">
        <v>54</v>
      </c>
      <c r="E52">
        <v>172</v>
      </c>
      <c r="F52">
        <v>150</v>
      </c>
      <c r="G52">
        <v>30</v>
      </c>
      <c r="H52">
        <v>81</v>
      </c>
      <c r="I52">
        <v>104</v>
      </c>
      <c r="J52">
        <v>25</v>
      </c>
      <c r="K52">
        <v>99</v>
      </c>
      <c r="L52">
        <v>12</v>
      </c>
      <c r="M52">
        <v>113</v>
      </c>
      <c r="N52">
        <v>11</v>
      </c>
      <c r="O52">
        <v>21</v>
      </c>
      <c r="P52">
        <v>61</v>
      </c>
      <c r="Q52">
        <v>84</v>
      </c>
      <c r="R52">
        <v>162</v>
      </c>
      <c r="S52">
        <v>174</v>
      </c>
      <c r="T52">
        <v>129</v>
      </c>
      <c r="U52">
        <v>73</v>
      </c>
      <c r="V52">
        <v>242</v>
      </c>
      <c r="W52">
        <v>93</v>
      </c>
      <c r="X52">
        <v>9</v>
      </c>
      <c r="Y52">
        <v>48</v>
      </c>
      <c r="Z52">
        <v>204</v>
      </c>
      <c r="AA52">
        <v>21</v>
      </c>
      <c r="AB52">
        <v>24</v>
      </c>
      <c r="AC52">
        <v>37</v>
      </c>
      <c r="AD52">
        <v>9</v>
      </c>
      <c r="AE52">
        <v>9</v>
      </c>
      <c r="AF52">
        <v>3</v>
      </c>
      <c r="AG52">
        <v>134</v>
      </c>
      <c r="AH52">
        <v>45</v>
      </c>
      <c r="AI52">
        <v>321</v>
      </c>
      <c r="AJ52">
        <v>15</v>
      </c>
      <c r="AK52">
        <v>131</v>
      </c>
      <c r="AL52">
        <v>3</v>
      </c>
      <c r="AM52">
        <v>193</v>
      </c>
      <c r="AN52">
        <v>81</v>
      </c>
      <c r="AO52">
        <v>74</v>
      </c>
      <c r="AP52">
        <v>425</v>
      </c>
      <c r="AQ52">
        <v>46</v>
      </c>
      <c r="AR52">
        <v>281</v>
      </c>
      <c r="AS52">
        <v>21</v>
      </c>
      <c r="AT52">
        <v>5</v>
      </c>
      <c r="AU52">
        <v>718</v>
      </c>
      <c r="AV52">
        <v>149</v>
      </c>
      <c r="AW52">
        <v>78</v>
      </c>
      <c r="AX52">
        <v>191</v>
      </c>
      <c r="AY52">
        <v>352</v>
      </c>
      <c r="AZ52">
        <v>57</v>
      </c>
      <c r="BA52">
        <v>171</v>
      </c>
      <c r="BB52">
        <v>65</v>
      </c>
      <c r="BC52">
        <v>75</v>
      </c>
      <c r="BD52">
        <v>123</v>
      </c>
      <c r="BE52">
        <v>10</v>
      </c>
      <c r="BF52">
        <v>54</v>
      </c>
      <c r="BG52">
        <v>560</v>
      </c>
      <c r="BH52">
        <v>106</v>
      </c>
      <c r="BI52">
        <v>196</v>
      </c>
      <c r="BJ52">
        <v>261</v>
      </c>
      <c r="BK52">
        <v>53</v>
      </c>
      <c r="BL52">
        <v>0</v>
      </c>
      <c r="BM52">
        <v>3</v>
      </c>
      <c r="BN52">
        <v>2</v>
      </c>
      <c r="BO52">
        <v>217</v>
      </c>
      <c r="BP52">
        <v>21</v>
      </c>
      <c r="BQ52">
        <v>80</v>
      </c>
      <c r="BR52">
        <v>1</v>
      </c>
      <c r="BS52">
        <v>144</v>
      </c>
      <c r="BT52">
        <v>22</v>
      </c>
      <c r="BU52">
        <v>257</v>
      </c>
      <c r="BV52">
        <v>0</v>
      </c>
      <c r="BW52">
        <v>199</v>
      </c>
      <c r="BX52">
        <v>132</v>
      </c>
      <c r="BY52">
        <v>86</v>
      </c>
      <c r="BZ52">
        <v>112</v>
      </c>
      <c r="CA52">
        <v>142</v>
      </c>
      <c r="CB52">
        <v>111</v>
      </c>
      <c r="CC52">
        <v>68</v>
      </c>
      <c r="CD52">
        <v>204</v>
      </c>
      <c r="CE52">
        <v>222</v>
      </c>
      <c r="CF52">
        <v>42</v>
      </c>
      <c r="CG52">
        <v>10189</v>
      </c>
      <c r="CH52">
        <v>154</v>
      </c>
      <c r="CI52">
        <v>62</v>
      </c>
      <c r="CJ52">
        <v>8</v>
      </c>
      <c r="CK52">
        <v>124</v>
      </c>
      <c r="CL52">
        <v>85</v>
      </c>
      <c r="CM52">
        <v>186</v>
      </c>
      <c r="CN52">
        <v>70</v>
      </c>
      <c r="CP52">
        <v>20378</v>
      </c>
    </row>
    <row r="53" spans="1:94" x14ac:dyDescent="0.35">
      <c r="A53" s="28" t="s">
        <v>186</v>
      </c>
      <c r="B53">
        <v>50</v>
      </c>
      <c r="C53">
        <v>117</v>
      </c>
      <c r="D53">
        <v>61</v>
      </c>
      <c r="E53">
        <v>187</v>
      </c>
      <c r="F53">
        <v>145</v>
      </c>
      <c r="G53">
        <v>28</v>
      </c>
      <c r="H53">
        <v>77</v>
      </c>
      <c r="I53">
        <v>102</v>
      </c>
      <c r="J53">
        <v>22</v>
      </c>
      <c r="K53">
        <v>86</v>
      </c>
      <c r="L53">
        <v>9</v>
      </c>
      <c r="M53">
        <v>94</v>
      </c>
      <c r="N53">
        <v>11</v>
      </c>
      <c r="O53">
        <v>15</v>
      </c>
      <c r="P53">
        <v>64</v>
      </c>
      <c r="Q53">
        <v>59</v>
      </c>
      <c r="R53">
        <v>145</v>
      </c>
      <c r="S53">
        <v>180</v>
      </c>
      <c r="T53">
        <v>108</v>
      </c>
      <c r="U53">
        <v>69</v>
      </c>
      <c r="V53">
        <v>210</v>
      </c>
      <c r="W53">
        <v>109</v>
      </c>
      <c r="X53">
        <v>10</v>
      </c>
      <c r="Y53">
        <v>45</v>
      </c>
      <c r="Z53">
        <v>214</v>
      </c>
      <c r="AA53">
        <v>26</v>
      </c>
      <c r="AB53">
        <v>19</v>
      </c>
      <c r="AC53">
        <v>55</v>
      </c>
      <c r="AD53">
        <v>11</v>
      </c>
      <c r="AE53">
        <v>11</v>
      </c>
      <c r="AF53">
        <v>1</v>
      </c>
      <c r="AG53">
        <v>126</v>
      </c>
      <c r="AH53">
        <v>48</v>
      </c>
      <c r="AI53">
        <v>369</v>
      </c>
      <c r="AJ53">
        <v>24</v>
      </c>
      <c r="AK53">
        <v>101</v>
      </c>
      <c r="AL53">
        <v>2</v>
      </c>
      <c r="AM53">
        <v>165</v>
      </c>
      <c r="AN53">
        <v>75</v>
      </c>
      <c r="AO53">
        <v>93</v>
      </c>
      <c r="AP53">
        <v>385</v>
      </c>
      <c r="AQ53">
        <v>38</v>
      </c>
      <c r="AR53">
        <v>246</v>
      </c>
      <c r="AS53">
        <v>22</v>
      </c>
      <c r="AT53">
        <v>7</v>
      </c>
      <c r="AU53">
        <v>735</v>
      </c>
      <c r="AV53">
        <v>135</v>
      </c>
      <c r="AW53">
        <v>70</v>
      </c>
      <c r="AX53">
        <v>172</v>
      </c>
      <c r="AY53">
        <v>424</v>
      </c>
      <c r="AZ53">
        <v>62</v>
      </c>
      <c r="BA53">
        <v>175</v>
      </c>
      <c r="BB53">
        <v>65</v>
      </c>
      <c r="BC53">
        <v>82</v>
      </c>
      <c r="BD53">
        <v>89</v>
      </c>
      <c r="BE53">
        <v>9</v>
      </c>
      <c r="BF53">
        <v>47</v>
      </c>
      <c r="BG53">
        <v>571</v>
      </c>
      <c r="BH53">
        <v>95</v>
      </c>
      <c r="BI53">
        <v>166</v>
      </c>
      <c r="BJ53">
        <v>235</v>
      </c>
      <c r="BK53">
        <v>71</v>
      </c>
      <c r="BL53">
        <v>4</v>
      </c>
      <c r="BM53">
        <v>2</v>
      </c>
      <c r="BN53">
        <v>1</v>
      </c>
      <c r="BO53">
        <v>173</v>
      </c>
      <c r="BP53">
        <v>23</v>
      </c>
      <c r="BQ53">
        <v>76</v>
      </c>
      <c r="BR53">
        <v>1</v>
      </c>
      <c r="BS53">
        <v>135</v>
      </c>
      <c r="BT53">
        <v>18</v>
      </c>
      <c r="BU53">
        <v>253</v>
      </c>
      <c r="BV53">
        <v>1</v>
      </c>
      <c r="BW53">
        <v>216</v>
      </c>
      <c r="BX53">
        <v>125</v>
      </c>
      <c r="BY53">
        <v>74</v>
      </c>
      <c r="BZ53">
        <v>84</v>
      </c>
      <c r="CA53">
        <v>125</v>
      </c>
      <c r="CB53">
        <v>115</v>
      </c>
      <c r="CC53">
        <v>63</v>
      </c>
      <c r="CD53">
        <v>183</v>
      </c>
      <c r="CE53">
        <v>225</v>
      </c>
      <c r="CF53">
        <v>37</v>
      </c>
      <c r="CG53">
        <v>9870</v>
      </c>
      <c r="CH53">
        <v>135</v>
      </c>
      <c r="CI53">
        <v>66</v>
      </c>
      <c r="CJ53">
        <v>9</v>
      </c>
      <c r="CK53">
        <v>126</v>
      </c>
      <c r="CL53">
        <v>101</v>
      </c>
      <c r="CM53">
        <v>180</v>
      </c>
      <c r="CN53">
        <v>75</v>
      </c>
      <c r="CP53">
        <v>19740</v>
      </c>
    </row>
    <row r="54" spans="1:94" x14ac:dyDescent="0.35">
      <c r="A54" s="28" t="s">
        <v>187</v>
      </c>
      <c r="B54">
        <v>52</v>
      </c>
      <c r="C54">
        <v>118</v>
      </c>
      <c r="D54">
        <v>66</v>
      </c>
      <c r="E54">
        <v>178</v>
      </c>
      <c r="F54">
        <v>150</v>
      </c>
      <c r="G54">
        <v>29</v>
      </c>
      <c r="H54">
        <v>65</v>
      </c>
      <c r="I54">
        <v>91</v>
      </c>
      <c r="J54">
        <v>22</v>
      </c>
      <c r="K54">
        <v>85</v>
      </c>
      <c r="L54">
        <v>10</v>
      </c>
      <c r="M54">
        <v>79</v>
      </c>
      <c r="N54">
        <v>15</v>
      </c>
      <c r="O54">
        <v>16</v>
      </c>
      <c r="P54">
        <v>63</v>
      </c>
      <c r="Q54">
        <v>60</v>
      </c>
      <c r="R54">
        <v>139</v>
      </c>
      <c r="S54">
        <v>192</v>
      </c>
      <c r="T54">
        <v>115</v>
      </c>
      <c r="U54">
        <v>68</v>
      </c>
      <c r="V54">
        <v>177</v>
      </c>
      <c r="W54">
        <v>96</v>
      </c>
      <c r="X54">
        <v>10</v>
      </c>
      <c r="Y54">
        <v>46</v>
      </c>
      <c r="Z54">
        <v>235</v>
      </c>
      <c r="AA54">
        <v>25</v>
      </c>
      <c r="AB54">
        <v>21</v>
      </c>
      <c r="AC54">
        <v>40</v>
      </c>
      <c r="AD54">
        <v>10</v>
      </c>
      <c r="AE54">
        <v>11</v>
      </c>
      <c r="AF54">
        <v>1</v>
      </c>
      <c r="AG54">
        <v>98</v>
      </c>
      <c r="AH54">
        <v>45</v>
      </c>
      <c r="AI54">
        <v>387</v>
      </c>
      <c r="AJ54">
        <v>30</v>
      </c>
      <c r="AK54">
        <v>111</v>
      </c>
      <c r="AL54">
        <v>2</v>
      </c>
      <c r="AM54">
        <v>182</v>
      </c>
      <c r="AN54">
        <v>74</v>
      </c>
      <c r="AO54">
        <v>101</v>
      </c>
      <c r="AP54">
        <v>427</v>
      </c>
      <c r="AQ54">
        <v>35</v>
      </c>
      <c r="AR54">
        <v>246</v>
      </c>
      <c r="AS54">
        <v>19</v>
      </c>
      <c r="AT54">
        <v>9</v>
      </c>
      <c r="AU54">
        <v>690</v>
      </c>
      <c r="AV54">
        <v>154</v>
      </c>
      <c r="AW54">
        <v>72</v>
      </c>
      <c r="AX54">
        <v>157</v>
      </c>
      <c r="AY54">
        <v>342</v>
      </c>
      <c r="AZ54">
        <v>66</v>
      </c>
      <c r="BA54">
        <v>151</v>
      </c>
      <c r="BB54">
        <v>47</v>
      </c>
      <c r="BC54">
        <v>66</v>
      </c>
      <c r="BD54">
        <v>78</v>
      </c>
      <c r="BE54">
        <v>8</v>
      </c>
      <c r="BF54">
        <v>50</v>
      </c>
      <c r="BG54">
        <v>543</v>
      </c>
      <c r="BH54">
        <v>77</v>
      </c>
      <c r="BI54">
        <v>179</v>
      </c>
      <c r="BJ54">
        <v>215</v>
      </c>
      <c r="BK54">
        <v>61</v>
      </c>
      <c r="BL54">
        <v>1</v>
      </c>
      <c r="BM54">
        <v>2</v>
      </c>
      <c r="BN54">
        <v>0</v>
      </c>
      <c r="BO54">
        <v>177</v>
      </c>
      <c r="BP54">
        <v>31</v>
      </c>
      <c r="BQ54">
        <v>63</v>
      </c>
      <c r="BR54">
        <v>0</v>
      </c>
      <c r="BS54">
        <v>128</v>
      </c>
      <c r="BT54">
        <v>23</v>
      </c>
      <c r="BU54">
        <v>195</v>
      </c>
      <c r="BV54">
        <v>0</v>
      </c>
      <c r="BW54">
        <v>196</v>
      </c>
      <c r="BX54">
        <v>124</v>
      </c>
      <c r="BY54">
        <v>55</v>
      </c>
      <c r="BZ54">
        <v>69</v>
      </c>
      <c r="CA54">
        <v>110</v>
      </c>
      <c r="CB54">
        <v>107</v>
      </c>
      <c r="CC54">
        <v>65</v>
      </c>
      <c r="CD54">
        <v>182</v>
      </c>
      <c r="CE54">
        <v>236</v>
      </c>
      <c r="CF54">
        <v>46</v>
      </c>
      <c r="CG54">
        <v>9465</v>
      </c>
      <c r="CH54">
        <v>119</v>
      </c>
      <c r="CI54">
        <v>72</v>
      </c>
      <c r="CJ54">
        <v>6</v>
      </c>
      <c r="CK54">
        <v>115</v>
      </c>
      <c r="CL54">
        <v>95</v>
      </c>
      <c r="CM54">
        <v>177</v>
      </c>
      <c r="CN54">
        <v>64</v>
      </c>
      <c r="CP54">
        <v>18930</v>
      </c>
    </row>
    <row r="55" spans="1:94" x14ac:dyDescent="0.35">
      <c r="A55" s="28" t="s">
        <v>188</v>
      </c>
      <c r="B55">
        <v>52</v>
      </c>
      <c r="C55">
        <v>108</v>
      </c>
      <c r="D55">
        <v>53</v>
      </c>
      <c r="E55">
        <v>187</v>
      </c>
      <c r="F55">
        <v>129</v>
      </c>
      <c r="G55">
        <v>20</v>
      </c>
      <c r="H55">
        <v>80</v>
      </c>
      <c r="I55">
        <v>105</v>
      </c>
      <c r="J55">
        <v>22</v>
      </c>
      <c r="K55">
        <v>111</v>
      </c>
      <c r="L55">
        <v>17</v>
      </c>
      <c r="M55">
        <v>92</v>
      </c>
      <c r="N55">
        <v>11</v>
      </c>
      <c r="O55">
        <v>22</v>
      </c>
      <c r="P55">
        <v>68</v>
      </c>
      <c r="Q55">
        <v>57</v>
      </c>
      <c r="R55">
        <v>134</v>
      </c>
      <c r="S55">
        <v>161</v>
      </c>
      <c r="T55">
        <v>126</v>
      </c>
      <c r="U55">
        <v>63</v>
      </c>
      <c r="V55">
        <v>175</v>
      </c>
      <c r="W55">
        <v>88</v>
      </c>
      <c r="X55">
        <v>8</v>
      </c>
      <c r="Y55">
        <v>59</v>
      </c>
      <c r="Z55">
        <v>248</v>
      </c>
      <c r="AA55">
        <v>23</v>
      </c>
      <c r="AB55">
        <v>18</v>
      </c>
      <c r="AC55">
        <v>53</v>
      </c>
      <c r="AD55">
        <v>4</v>
      </c>
      <c r="AE55">
        <v>9</v>
      </c>
      <c r="AF55">
        <v>2</v>
      </c>
      <c r="AG55">
        <v>133</v>
      </c>
      <c r="AH55">
        <v>51</v>
      </c>
      <c r="AI55">
        <v>318</v>
      </c>
      <c r="AJ55">
        <v>32</v>
      </c>
      <c r="AK55">
        <v>82</v>
      </c>
      <c r="AL55">
        <v>0</v>
      </c>
      <c r="AM55">
        <v>157</v>
      </c>
      <c r="AN55">
        <v>78</v>
      </c>
      <c r="AO55">
        <v>61</v>
      </c>
      <c r="AP55">
        <v>496</v>
      </c>
      <c r="AQ55">
        <v>34</v>
      </c>
      <c r="AR55">
        <v>226</v>
      </c>
      <c r="AS55">
        <v>19</v>
      </c>
      <c r="AT55">
        <v>7</v>
      </c>
      <c r="AU55">
        <v>712</v>
      </c>
      <c r="AV55">
        <v>118</v>
      </c>
      <c r="AW55">
        <v>69</v>
      </c>
      <c r="AX55">
        <v>159</v>
      </c>
      <c r="AY55">
        <v>294</v>
      </c>
      <c r="AZ55">
        <v>52</v>
      </c>
      <c r="BA55">
        <v>176</v>
      </c>
      <c r="BB55">
        <v>51</v>
      </c>
      <c r="BC55">
        <v>87</v>
      </c>
      <c r="BD55">
        <v>93</v>
      </c>
      <c r="BE55">
        <v>9</v>
      </c>
      <c r="BF55">
        <v>41</v>
      </c>
      <c r="BG55">
        <v>527</v>
      </c>
      <c r="BH55">
        <v>68</v>
      </c>
      <c r="BI55">
        <v>187</v>
      </c>
      <c r="BJ55">
        <v>207</v>
      </c>
      <c r="BK55">
        <v>63</v>
      </c>
      <c r="BL55">
        <v>2</v>
      </c>
      <c r="BM55">
        <v>3</v>
      </c>
      <c r="BN55">
        <v>0</v>
      </c>
      <c r="BO55">
        <v>195</v>
      </c>
      <c r="BP55">
        <v>24</v>
      </c>
      <c r="BQ55">
        <v>60</v>
      </c>
      <c r="BR55">
        <v>0</v>
      </c>
      <c r="BS55">
        <v>112</v>
      </c>
      <c r="BT55">
        <v>20</v>
      </c>
      <c r="BU55">
        <v>230</v>
      </c>
      <c r="BV55">
        <v>1</v>
      </c>
      <c r="BW55">
        <v>188</v>
      </c>
      <c r="BX55">
        <v>128</v>
      </c>
      <c r="BY55">
        <v>52</v>
      </c>
      <c r="BZ55">
        <v>84</v>
      </c>
      <c r="CA55">
        <v>153</v>
      </c>
      <c r="CB55">
        <v>135</v>
      </c>
      <c r="CC55">
        <v>61</v>
      </c>
      <c r="CD55">
        <v>245</v>
      </c>
      <c r="CE55">
        <v>195</v>
      </c>
      <c r="CF55">
        <v>42</v>
      </c>
      <c r="CG55">
        <v>9472</v>
      </c>
      <c r="CH55">
        <v>126</v>
      </c>
      <c r="CI55">
        <v>67</v>
      </c>
      <c r="CJ55">
        <v>4</v>
      </c>
      <c r="CK55">
        <v>107</v>
      </c>
      <c r="CL55">
        <v>91</v>
      </c>
      <c r="CM55">
        <v>178</v>
      </c>
      <c r="CN55">
        <v>57</v>
      </c>
      <c r="CP55">
        <v>18944</v>
      </c>
    </row>
    <row r="56" spans="1:94" x14ac:dyDescent="0.35">
      <c r="A56" s="28" t="s">
        <v>189</v>
      </c>
      <c r="B56">
        <v>57</v>
      </c>
      <c r="C56">
        <v>115</v>
      </c>
      <c r="D56">
        <v>70</v>
      </c>
      <c r="E56">
        <v>200</v>
      </c>
      <c r="F56">
        <v>156</v>
      </c>
      <c r="G56">
        <v>35</v>
      </c>
      <c r="H56">
        <v>82</v>
      </c>
      <c r="I56">
        <v>117</v>
      </c>
      <c r="J56">
        <v>17</v>
      </c>
      <c r="K56">
        <v>106</v>
      </c>
      <c r="L56">
        <v>20</v>
      </c>
      <c r="M56">
        <v>89</v>
      </c>
      <c r="N56">
        <v>9</v>
      </c>
      <c r="O56">
        <v>26</v>
      </c>
      <c r="P56">
        <v>65</v>
      </c>
      <c r="Q56">
        <v>56</v>
      </c>
      <c r="R56">
        <v>149</v>
      </c>
      <c r="S56">
        <v>182</v>
      </c>
      <c r="T56">
        <v>124</v>
      </c>
      <c r="U56">
        <v>79</v>
      </c>
      <c r="V56">
        <v>180</v>
      </c>
      <c r="W56">
        <v>99</v>
      </c>
      <c r="X56">
        <v>7</v>
      </c>
      <c r="Y56">
        <v>68</v>
      </c>
      <c r="Z56">
        <v>260</v>
      </c>
      <c r="AA56">
        <v>24</v>
      </c>
      <c r="AB56">
        <v>23</v>
      </c>
      <c r="AC56">
        <v>41</v>
      </c>
      <c r="AD56">
        <v>8</v>
      </c>
      <c r="AE56">
        <v>12</v>
      </c>
      <c r="AF56">
        <v>6</v>
      </c>
      <c r="AG56">
        <v>108</v>
      </c>
      <c r="AH56">
        <v>49</v>
      </c>
      <c r="AI56">
        <v>353</v>
      </c>
      <c r="AJ56">
        <v>32</v>
      </c>
      <c r="AK56">
        <v>113</v>
      </c>
      <c r="AL56">
        <v>0</v>
      </c>
      <c r="AM56">
        <v>187</v>
      </c>
      <c r="AN56">
        <v>75</v>
      </c>
      <c r="AO56">
        <v>68</v>
      </c>
      <c r="AP56">
        <v>454</v>
      </c>
      <c r="AQ56">
        <v>39</v>
      </c>
      <c r="AR56">
        <v>252</v>
      </c>
      <c r="AS56">
        <v>11</v>
      </c>
      <c r="AT56">
        <v>6</v>
      </c>
      <c r="AU56">
        <v>820</v>
      </c>
      <c r="AV56">
        <v>140</v>
      </c>
      <c r="AW56">
        <v>88</v>
      </c>
      <c r="AX56">
        <v>190</v>
      </c>
      <c r="AY56">
        <v>365</v>
      </c>
      <c r="AZ56">
        <v>80</v>
      </c>
      <c r="BA56">
        <v>178</v>
      </c>
      <c r="BB56">
        <v>44</v>
      </c>
      <c r="BC56">
        <v>80</v>
      </c>
      <c r="BD56">
        <v>91</v>
      </c>
      <c r="BE56">
        <v>9</v>
      </c>
      <c r="BF56">
        <v>54</v>
      </c>
      <c r="BG56">
        <v>550</v>
      </c>
      <c r="BH56">
        <v>93</v>
      </c>
      <c r="BI56">
        <v>203</v>
      </c>
      <c r="BJ56">
        <v>203</v>
      </c>
      <c r="BK56">
        <v>50</v>
      </c>
      <c r="BL56">
        <v>1</v>
      </c>
      <c r="BM56">
        <v>1</v>
      </c>
      <c r="BN56">
        <v>1</v>
      </c>
      <c r="BO56">
        <v>272</v>
      </c>
      <c r="BP56">
        <v>28</v>
      </c>
      <c r="BQ56">
        <v>65</v>
      </c>
      <c r="BR56">
        <v>3</v>
      </c>
      <c r="BS56">
        <v>115</v>
      </c>
      <c r="BT56">
        <v>28</v>
      </c>
      <c r="BU56">
        <v>262</v>
      </c>
      <c r="BV56">
        <v>0</v>
      </c>
      <c r="BW56">
        <v>228</v>
      </c>
      <c r="BX56">
        <v>140</v>
      </c>
      <c r="BY56">
        <v>64</v>
      </c>
      <c r="BZ56">
        <v>88</v>
      </c>
      <c r="CA56">
        <v>130</v>
      </c>
      <c r="CB56">
        <v>105</v>
      </c>
      <c r="CC56">
        <v>69</v>
      </c>
      <c r="CD56">
        <v>191</v>
      </c>
      <c r="CE56">
        <v>208</v>
      </c>
      <c r="CF56">
        <v>39</v>
      </c>
      <c r="CG56">
        <v>10138</v>
      </c>
      <c r="CH56">
        <v>120</v>
      </c>
      <c r="CI56">
        <v>56</v>
      </c>
      <c r="CJ56">
        <v>5</v>
      </c>
      <c r="CK56">
        <v>107</v>
      </c>
      <c r="CL56">
        <v>83</v>
      </c>
      <c r="CM56">
        <v>192</v>
      </c>
      <c r="CN56">
        <v>70</v>
      </c>
      <c r="CP56">
        <v>20276</v>
      </c>
    </row>
    <row r="57" spans="1:94" x14ac:dyDescent="0.35">
      <c r="A57" s="28" t="s">
        <v>190</v>
      </c>
      <c r="B57">
        <v>66</v>
      </c>
      <c r="C57">
        <v>125</v>
      </c>
      <c r="D57">
        <v>53</v>
      </c>
      <c r="E57">
        <v>177</v>
      </c>
      <c r="F57">
        <v>135</v>
      </c>
      <c r="G57">
        <v>25</v>
      </c>
      <c r="H57">
        <v>87</v>
      </c>
      <c r="I57">
        <v>112</v>
      </c>
      <c r="J57">
        <v>13</v>
      </c>
      <c r="K57">
        <v>97</v>
      </c>
      <c r="L57">
        <v>12</v>
      </c>
      <c r="M57">
        <v>108</v>
      </c>
      <c r="N57">
        <v>14</v>
      </c>
      <c r="O57">
        <v>14</v>
      </c>
      <c r="P57">
        <v>75</v>
      </c>
      <c r="Q57">
        <v>57</v>
      </c>
      <c r="R57">
        <v>175</v>
      </c>
      <c r="S57">
        <v>175</v>
      </c>
      <c r="T57">
        <v>126</v>
      </c>
      <c r="U57">
        <v>78</v>
      </c>
      <c r="V57">
        <v>192</v>
      </c>
      <c r="W57">
        <v>105</v>
      </c>
      <c r="X57">
        <v>11</v>
      </c>
      <c r="Y57">
        <v>56</v>
      </c>
      <c r="Z57">
        <v>256</v>
      </c>
      <c r="AA57">
        <v>25</v>
      </c>
      <c r="AB57">
        <v>24</v>
      </c>
      <c r="AC57">
        <v>51</v>
      </c>
      <c r="AD57">
        <v>7</v>
      </c>
      <c r="AE57">
        <v>10</v>
      </c>
      <c r="AF57">
        <v>4</v>
      </c>
      <c r="AG57">
        <v>118</v>
      </c>
      <c r="AH57">
        <v>51</v>
      </c>
      <c r="AI57">
        <v>354</v>
      </c>
      <c r="AJ57">
        <v>28</v>
      </c>
      <c r="AK57">
        <v>113</v>
      </c>
      <c r="AL57">
        <v>1</v>
      </c>
      <c r="AM57">
        <v>192</v>
      </c>
      <c r="AN57">
        <v>77</v>
      </c>
      <c r="AO57">
        <v>107</v>
      </c>
      <c r="AP57">
        <v>490</v>
      </c>
      <c r="AQ57">
        <v>36</v>
      </c>
      <c r="AR57">
        <v>272</v>
      </c>
      <c r="AS57">
        <v>43</v>
      </c>
      <c r="AT57">
        <v>7</v>
      </c>
      <c r="AU57">
        <v>745</v>
      </c>
      <c r="AV57">
        <v>156</v>
      </c>
      <c r="AW57">
        <v>88</v>
      </c>
      <c r="AX57">
        <v>212</v>
      </c>
      <c r="AY57">
        <v>382</v>
      </c>
      <c r="AZ57">
        <v>100</v>
      </c>
      <c r="BA57">
        <v>152</v>
      </c>
      <c r="BB57">
        <v>61</v>
      </c>
      <c r="BC57">
        <v>102</v>
      </c>
      <c r="BD57">
        <v>77</v>
      </c>
      <c r="BE57">
        <v>7</v>
      </c>
      <c r="BF57">
        <v>45</v>
      </c>
      <c r="BG57">
        <v>543</v>
      </c>
      <c r="BH57">
        <v>105</v>
      </c>
      <c r="BI57">
        <v>226</v>
      </c>
      <c r="BJ57">
        <v>264</v>
      </c>
      <c r="BK57">
        <v>71</v>
      </c>
      <c r="BL57">
        <v>0</v>
      </c>
      <c r="BM57">
        <v>2</v>
      </c>
      <c r="BN57">
        <v>0</v>
      </c>
      <c r="BO57">
        <v>312</v>
      </c>
      <c r="BP57">
        <v>33</v>
      </c>
      <c r="BQ57">
        <v>75</v>
      </c>
      <c r="BR57">
        <v>1</v>
      </c>
      <c r="BS57">
        <v>125</v>
      </c>
      <c r="BT57">
        <v>28</v>
      </c>
      <c r="BU57">
        <v>219</v>
      </c>
      <c r="BV57">
        <v>0</v>
      </c>
      <c r="BW57">
        <v>214</v>
      </c>
      <c r="BX57">
        <v>122</v>
      </c>
      <c r="BY57">
        <v>63</v>
      </c>
      <c r="BZ57">
        <v>88</v>
      </c>
      <c r="CA57">
        <v>138</v>
      </c>
      <c r="CB57">
        <v>116</v>
      </c>
      <c r="CC57">
        <v>81</v>
      </c>
      <c r="CD57">
        <v>178</v>
      </c>
      <c r="CE57">
        <v>214</v>
      </c>
      <c r="CF57">
        <v>47</v>
      </c>
      <c r="CG57">
        <v>10470</v>
      </c>
      <c r="CH57">
        <v>130</v>
      </c>
      <c r="CI57">
        <v>52</v>
      </c>
      <c r="CJ57">
        <v>7</v>
      </c>
      <c r="CK57">
        <v>132</v>
      </c>
      <c r="CL57">
        <v>109</v>
      </c>
      <c r="CM57">
        <v>216</v>
      </c>
      <c r="CN57">
        <v>78</v>
      </c>
      <c r="CP57">
        <v>20940</v>
      </c>
    </row>
    <row r="58" spans="1:94" x14ac:dyDescent="0.35">
      <c r="A58" s="28" t="s">
        <v>191</v>
      </c>
      <c r="B58">
        <v>72</v>
      </c>
      <c r="C58">
        <v>121</v>
      </c>
      <c r="D58">
        <v>64</v>
      </c>
      <c r="E58">
        <v>177</v>
      </c>
      <c r="F58">
        <v>125</v>
      </c>
      <c r="G58">
        <v>29</v>
      </c>
      <c r="H58">
        <v>81</v>
      </c>
      <c r="I58">
        <v>84</v>
      </c>
      <c r="J58">
        <v>14</v>
      </c>
      <c r="K58">
        <v>84</v>
      </c>
      <c r="L58">
        <v>13</v>
      </c>
      <c r="M58">
        <v>107</v>
      </c>
      <c r="N58">
        <v>17</v>
      </c>
      <c r="O58">
        <v>22</v>
      </c>
      <c r="P58">
        <v>54</v>
      </c>
      <c r="Q58">
        <v>64</v>
      </c>
      <c r="R58">
        <v>164</v>
      </c>
      <c r="S58">
        <v>196</v>
      </c>
      <c r="T58">
        <v>132</v>
      </c>
      <c r="U58">
        <v>70</v>
      </c>
      <c r="V58">
        <v>188</v>
      </c>
      <c r="W58">
        <v>80</v>
      </c>
      <c r="X58">
        <v>9</v>
      </c>
      <c r="Y58">
        <v>56</v>
      </c>
      <c r="Z58">
        <v>254</v>
      </c>
      <c r="AA58">
        <v>26</v>
      </c>
      <c r="AB58">
        <v>23</v>
      </c>
      <c r="AC58">
        <v>57</v>
      </c>
      <c r="AD58">
        <v>6</v>
      </c>
      <c r="AE58">
        <v>12</v>
      </c>
      <c r="AF58">
        <v>2</v>
      </c>
      <c r="AG58">
        <v>129</v>
      </c>
      <c r="AH58">
        <v>45</v>
      </c>
      <c r="AI58">
        <v>368</v>
      </c>
      <c r="AJ58">
        <v>28</v>
      </c>
      <c r="AK58">
        <v>115</v>
      </c>
      <c r="AL58">
        <v>4</v>
      </c>
      <c r="AM58">
        <v>176</v>
      </c>
      <c r="AN58">
        <v>75</v>
      </c>
      <c r="AO58">
        <v>73</v>
      </c>
      <c r="AP58">
        <v>466</v>
      </c>
      <c r="AQ58">
        <v>45</v>
      </c>
      <c r="AR58">
        <v>285</v>
      </c>
      <c r="AS58">
        <v>30</v>
      </c>
      <c r="AT58">
        <v>10</v>
      </c>
      <c r="AU58">
        <v>686</v>
      </c>
      <c r="AV58">
        <v>141</v>
      </c>
      <c r="AW58">
        <v>70</v>
      </c>
      <c r="AX58">
        <v>166</v>
      </c>
      <c r="AY58">
        <v>345</v>
      </c>
      <c r="AZ58">
        <v>74</v>
      </c>
      <c r="BA58">
        <v>173</v>
      </c>
      <c r="BB58">
        <v>65</v>
      </c>
      <c r="BC58">
        <v>89</v>
      </c>
      <c r="BD58">
        <v>81</v>
      </c>
      <c r="BE58">
        <v>9</v>
      </c>
      <c r="BF58">
        <v>49</v>
      </c>
      <c r="BG58">
        <v>513</v>
      </c>
      <c r="BH58">
        <v>93</v>
      </c>
      <c r="BI58">
        <v>217</v>
      </c>
      <c r="BJ58">
        <v>303</v>
      </c>
      <c r="BK58">
        <v>68</v>
      </c>
      <c r="BL58">
        <v>0</v>
      </c>
      <c r="BM58">
        <v>3</v>
      </c>
      <c r="BN58">
        <v>1</v>
      </c>
      <c r="BO58">
        <v>262</v>
      </c>
      <c r="BP58">
        <v>34</v>
      </c>
      <c r="BQ58">
        <v>66</v>
      </c>
      <c r="BR58">
        <v>1</v>
      </c>
      <c r="BS58">
        <v>123</v>
      </c>
      <c r="BT58">
        <v>15</v>
      </c>
      <c r="BU58">
        <v>231</v>
      </c>
      <c r="BV58">
        <v>0</v>
      </c>
      <c r="BW58">
        <v>213</v>
      </c>
      <c r="BX58">
        <v>134</v>
      </c>
      <c r="BY58">
        <v>64</v>
      </c>
      <c r="BZ58">
        <v>87</v>
      </c>
      <c r="CA58">
        <v>141</v>
      </c>
      <c r="CB58">
        <v>114</v>
      </c>
      <c r="CC58">
        <v>70</v>
      </c>
      <c r="CD58">
        <v>197</v>
      </c>
      <c r="CE58">
        <v>214</v>
      </c>
      <c r="CF58">
        <v>35</v>
      </c>
      <c r="CG58">
        <v>10138</v>
      </c>
      <c r="CH58">
        <v>166</v>
      </c>
      <c r="CI58">
        <v>53</v>
      </c>
      <c r="CJ58">
        <v>10</v>
      </c>
      <c r="CK58">
        <v>110</v>
      </c>
      <c r="CL58">
        <v>95</v>
      </c>
      <c r="CM58">
        <v>235</v>
      </c>
      <c r="CN58">
        <v>70</v>
      </c>
      <c r="CP58">
        <v>20276</v>
      </c>
    </row>
    <row r="59" spans="1:94" x14ac:dyDescent="0.35">
      <c r="A59" s="28" t="s">
        <v>192</v>
      </c>
      <c r="B59">
        <v>73</v>
      </c>
      <c r="C59">
        <v>117</v>
      </c>
      <c r="D59">
        <v>54</v>
      </c>
      <c r="E59">
        <v>167</v>
      </c>
      <c r="F59">
        <v>138</v>
      </c>
      <c r="G59">
        <v>26</v>
      </c>
      <c r="H59">
        <v>84</v>
      </c>
      <c r="I59">
        <v>82</v>
      </c>
      <c r="J59">
        <v>13</v>
      </c>
      <c r="K59">
        <v>80</v>
      </c>
      <c r="L59">
        <v>18</v>
      </c>
      <c r="M59">
        <v>105</v>
      </c>
      <c r="N59">
        <v>10</v>
      </c>
      <c r="O59">
        <v>24</v>
      </c>
      <c r="P59">
        <v>75</v>
      </c>
      <c r="Q59">
        <v>66</v>
      </c>
      <c r="R59">
        <v>147</v>
      </c>
      <c r="S59">
        <v>191</v>
      </c>
      <c r="T59">
        <v>108</v>
      </c>
      <c r="U59">
        <v>69</v>
      </c>
      <c r="V59">
        <v>164</v>
      </c>
      <c r="W59">
        <v>75</v>
      </c>
      <c r="X59">
        <v>12</v>
      </c>
      <c r="Y59">
        <v>61</v>
      </c>
      <c r="Z59">
        <v>327</v>
      </c>
      <c r="AA59">
        <v>39</v>
      </c>
      <c r="AB59">
        <v>27</v>
      </c>
      <c r="AC59">
        <v>49</v>
      </c>
      <c r="AD59">
        <v>6</v>
      </c>
      <c r="AE59">
        <v>28</v>
      </c>
      <c r="AF59">
        <v>2</v>
      </c>
      <c r="AG59">
        <v>153</v>
      </c>
      <c r="AH59">
        <v>48</v>
      </c>
      <c r="AI59">
        <v>270</v>
      </c>
      <c r="AJ59">
        <v>21</v>
      </c>
      <c r="AK59">
        <v>103</v>
      </c>
      <c r="AL59">
        <v>1</v>
      </c>
      <c r="AM59">
        <v>159</v>
      </c>
      <c r="AN59">
        <v>67</v>
      </c>
      <c r="AO59">
        <v>61</v>
      </c>
      <c r="AP59">
        <v>438</v>
      </c>
      <c r="AQ59">
        <v>41</v>
      </c>
      <c r="AR59">
        <v>242</v>
      </c>
      <c r="AS59">
        <v>21</v>
      </c>
      <c r="AT59">
        <v>7</v>
      </c>
      <c r="AU59">
        <v>555</v>
      </c>
      <c r="AV59">
        <v>127</v>
      </c>
      <c r="AW59">
        <v>69</v>
      </c>
      <c r="AX59">
        <v>156</v>
      </c>
      <c r="AY59">
        <v>284</v>
      </c>
      <c r="AZ59">
        <v>57</v>
      </c>
      <c r="BA59">
        <v>145</v>
      </c>
      <c r="BB59">
        <v>66</v>
      </c>
      <c r="BC59">
        <v>83</v>
      </c>
      <c r="BD59">
        <v>114</v>
      </c>
      <c r="BE59">
        <v>6</v>
      </c>
      <c r="BF59">
        <v>52</v>
      </c>
      <c r="BG59">
        <v>466</v>
      </c>
      <c r="BH59">
        <v>118</v>
      </c>
      <c r="BI59">
        <v>165</v>
      </c>
      <c r="BJ59">
        <v>307</v>
      </c>
      <c r="BK59">
        <v>59</v>
      </c>
      <c r="BL59">
        <v>0</v>
      </c>
      <c r="BM59">
        <v>4</v>
      </c>
      <c r="BN59">
        <v>0</v>
      </c>
      <c r="BO59">
        <v>218</v>
      </c>
      <c r="BP59">
        <v>23</v>
      </c>
      <c r="BQ59">
        <v>56</v>
      </c>
      <c r="BR59">
        <v>0</v>
      </c>
      <c r="BS59">
        <v>112</v>
      </c>
      <c r="BT59">
        <v>21</v>
      </c>
      <c r="BU59">
        <v>223</v>
      </c>
      <c r="BV59">
        <v>0</v>
      </c>
      <c r="BW59">
        <v>193</v>
      </c>
      <c r="BX59">
        <v>132</v>
      </c>
      <c r="BY59">
        <v>55</v>
      </c>
      <c r="BZ59">
        <v>70</v>
      </c>
      <c r="CA59">
        <v>123</v>
      </c>
      <c r="CB59">
        <v>95</v>
      </c>
      <c r="CC59">
        <v>61</v>
      </c>
      <c r="CD59">
        <v>177</v>
      </c>
      <c r="CE59">
        <v>197</v>
      </c>
      <c r="CF59">
        <v>26</v>
      </c>
      <c r="CG59">
        <v>9329</v>
      </c>
      <c r="CH59">
        <v>139</v>
      </c>
      <c r="CI59">
        <v>45</v>
      </c>
      <c r="CJ59">
        <v>5</v>
      </c>
      <c r="CK59">
        <v>90</v>
      </c>
      <c r="CL59">
        <v>80</v>
      </c>
      <c r="CM59">
        <v>186</v>
      </c>
      <c r="CN59">
        <v>100</v>
      </c>
      <c r="CP59">
        <v>18658</v>
      </c>
    </row>
    <row r="60" spans="1:94" x14ac:dyDescent="0.35">
      <c r="A60" s="28" t="s">
        <v>193</v>
      </c>
      <c r="B60">
        <v>75</v>
      </c>
      <c r="C60">
        <v>141</v>
      </c>
      <c r="D60">
        <v>58</v>
      </c>
      <c r="E60">
        <v>188</v>
      </c>
      <c r="F60">
        <v>146</v>
      </c>
      <c r="G60">
        <v>40</v>
      </c>
      <c r="H60">
        <v>176</v>
      </c>
      <c r="I60">
        <v>98</v>
      </c>
      <c r="J60">
        <v>18</v>
      </c>
      <c r="K60">
        <v>109</v>
      </c>
      <c r="L60">
        <v>17</v>
      </c>
      <c r="M60">
        <v>101</v>
      </c>
      <c r="N60">
        <v>17</v>
      </c>
      <c r="O60">
        <v>26</v>
      </c>
      <c r="P60">
        <v>93</v>
      </c>
      <c r="Q60">
        <v>65</v>
      </c>
      <c r="R60">
        <v>176</v>
      </c>
      <c r="S60">
        <v>222</v>
      </c>
      <c r="T60">
        <v>144</v>
      </c>
      <c r="U60">
        <v>90</v>
      </c>
      <c r="V60">
        <v>196</v>
      </c>
      <c r="W60">
        <v>107</v>
      </c>
      <c r="X60">
        <v>15</v>
      </c>
      <c r="Y60">
        <v>69</v>
      </c>
      <c r="Z60">
        <v>366</v>
      </c>
      <c r="AA60">
        <v>24</v>
      </c>
      <c r="AB60">
        <v>37</v>
      </c>
      <c r="AC60">
        <v>58</v>
      </c>
      <c r="AD60">
        <v>9</v>
      </c>
      <c r="AE60">
        <v>23</v>
      </c>
      <c r="AF60">
        <v>6</v>
      </c>
      <c r="AG60">
        <v>175</v>
      </c>
      <c r="AH60">
        <v>73</v>
      </c>
      <c r="AI60">
        <v>298</v>
      </c>
      <c r="AJ60">
        <v>28</v>
      </c>
      <c r="AK60">
        <v>127</v>
      </c>
      <c r="AL60">
        <v>4</v>
      </c>
      <c r="AM60">
        <v>182</v>
      </c>
      <c r="AN60">
        <v>102</v>
      </c>
      <c r="AO60">
        <v>64</v>
      </c>
      <c r="AP60">
        <v>522</v>
      </c>
      <c r="AQ60">
        <v>61</v>
      </c>
      <c r="AR60">
        <v>250</v>
      </c>
      <c r="AS60">
        <v>21</v>
      </c>
      <c r="AT60">
        <v>7</v>
      </c>
      <c r="AU60">
        <v>690</v>
      </c>
      <c r="AV60">
        <v>177</v>
      </c>
      <c r="AW60">
        <v>64</v>
      </c>
      <c r="AX60">
        <v>173</v>
      </c>
      <c r="AY60">
        <v>376</v>
      </c>
      <c r="AZ60">
        <v>81</v>
      </c>
      <c r="BA60">
        <v>175</v>
      </c>
      <c r="BB60">
        <v>56</v>
      </c>
      <c r="BC60">
        <v>97</v>
      </c>
      <c r="BD60">
        <v>108</v>
      </c>
      <c r="BE60">
        <v>6</v>
      </c>
      <c r="BF60">
        <v>39</v>
      </c>
      <c r="BG60">
        <v>584</v>
      </c>
      <c r="BH60">
        <v>89</v>
      </c>
      <c r="BI60">
        <v>222</v>
      </c>
      <c r="BJ60">
        <v>357</v>
      </c>
      <c r="BK60">
        <v>82</v>
      </c>
      <c r="BL60">
        <v>1</v>
      </c>
      <c r="BM60">
        <v>4</v>
      </c>
      <c r="BN60">
        <v>0</v>
      </c>
      <c r="BO60">
        <v>303</v>
      </c>
      <c r="BP60">
        <v>32</v>
      </c>
      <c r="BQ60">
        <v>81</v>
      </c>
      <c r="BR60">
        <v>1</v>
      </c>
      <c r="BS60">
        <v>130</v>
      </c>
      <c r="BT60">
        <v>30</v>
      </c>
      <c r="BU60">
        <v>260</v>
      </c>
      <c r="BV60">
        <v>1</v>
      </c>
      <c r="BW60">
        <v>200</v>
      </c>
      <c r="BX60">
        <v>136</v>
      </c>
      <c r="BY60">
        <v>78</v>
      </c>
      <c r="BZ60">
        <v>85</v>
      </c>
      <c r="CA60">
        <v>152</v>
      </c>
      <c r="CB60">
        <v>115</v>
      </c>
      <c r="CC60">
        <v>48</v>
      </c>
      <c r="CD60">
        <v>219</v>
      </c>
      <c r="CE60">
        <v>234</v>
      </c>
      <c r="CF60">
        <v>34</v>
      </c>
      <c r="CG60">
        <v>11135</v>
      </c>
      <c r="CH60">
        <v>130</v>
      </c>
      <c r="CI60">
        <v>65</v>
      </c>
      <c r="CJ60">
        <v>9</v>
      </c>
      <c r="CK60">
        <v>121</v>
      </c>
      <c r="CL60">
        <v>111</v>
      </c>
      <c r="CM60">
        <v>227</v>
      </c>
      <c r="CN60">
        <v>128</v>
      </c>
      <c r="CP60">
        <v>22270</v>
      </c>
    </row>
    <row r="61" spans="1:94" x14ac:dyDescent="0.35">
      <c r="A61" s="28" t="s">
        <v>194</v>
      </c>
      <c r="B61">
        <v>59</v>
      </c>
      <c r="C61">
        <v>156</v>
      </c>
      <c r="D61">
        <v>65</v>
      </c>
      <c r="E61">
        <v>168</v>
      </c>
      <c r="F61">
        <v>133</v>
      </c>
      <c r="G61">
        <v>34</v>
      </c>
      <c r="H61">
        <v>125</v>
      </c>
      <c r="I61">
        <v>127</v>
      </c>
      <c r="J61">
        <v>15</v>
      </c>
      <c r="K61">
        <v>101</v>
      </c>
      <c r="L61">
        <v>20</v>
      </c>
      <c r="M61">
        <v>97</v>
      </c>
      <c r="N61">
        <v>11</v>
      </c>
      <c r="O61">
        <v>29</v>
      </c>
      <c r="P61">
        <v>57</v>
      </c>
      <c r="Q61">
        <v>73</v>
      </c>
      <c r="R61">
        <v>162</v>
      </c>
      <c r="S61">
        <v>228</v>
      </c>
      <c r="T61">
        <v>140</v>
      </c>
      <c r="U61">
        <v>74</v>
      </c>
      <c r="V61">
        <v>199</v>
      </c>
      <c r="W61">
        <v>113</v>
      </c>
      <c r="X61">
        <v>11</v>
      </c>
      <c r="Y61">
        <v>46</v>
      </c>
      <c r="Z61">
        <v>294</v>
      </c>
      <c r="AA61">
        <v>31</v>
      </c>
      <c r="AB61">
        <v>22</v>
      </c>
      <c r="AC61">
        <v>46</v>
      </c>
      <c r="AD61">
        <v>8</v>
      </c>
      <c r="AE61">
        <v>19</v>
      </c>
      <c r="AF61">
        <v>3</v>
      </c>
      <c r="AG61">
        <v>233</v>
      </c>
      <c r="AH61">
        <v>57</v>
      </c>
      <c r="AI61">
        <v>319</v>
      </c>
      <c r="AJ61">
        <v>18</v>
      </c>
      <c r="AK61">
        <v>124</v>
      </c>
      <c r="AL61">
        <v>4</v>
      </c>
      <c r="AM61">
        <v>205</v>
      </c>
      <c r="AN61">
        <v>78</v>
      </c>
      <c r="AO61">
        <v>62</v>
      </c>
      <c r="AP61">
        <v>499</v>
      </c>
      <c r="AQ61">
        <v>48</v>
      </c>
      <c r="AR61">
        <v>308</v>
      </c>
      <c r="AS61">
        <v>25</v>
      </c>
      <c r="AT61">
        <v>7</v>
      </c>
      <c r="AU61">
        <v>677</v>
      </c>
      <c r="AV61">
        <v>183</v>
      </c>
      <c r="AW61">
        <v>60</v>
      </c>
      <c r="AX61">
        <v>153</v>
      </c>
      <c r="AY61">
        <v>355</v>
      </c>
      <c r="AZ61">
        <v>70</v>
      </c>
      <c r="BA61">
        <v>156</v>
      </c>
      <c r="BB61">
        <v>49</v>
      </c>
      <c r="BC61">
        <v>100</v>
      </c>
      <c r="BD61">
        <v>118</v>
      </c>
      <c r="BE61">
        <v>7</v>
      </c>
      <c r="BF61">
        <v>5</v>
      </c>
      <c r="BG61">
        <v>534</v>
      </c>
      <c r="BH61">
        <v>102</v>
      </c>
      <c r="BI61">
        <v>186</v>
      </c>
      <c r="BJ61">
        <v>316</v>
      </c>
      <c r="BK61">
        <v>82</v>
      </c>
      <c r="BL61">
        <v>0</v>
      </c>
      <c r="BM61">
        <v>5</v>
      </c>
      <c r="BN61">
        <v>0</v>
      </c>
      <c r="BO61">
        <v>223</v>
      </c>
      <c r="BP61">
        <v>34</v>
      </c>
      <c r="BQ61">
        <v>76</v>
      </c>
      <c r="BR61">
        <v>3</v>
      </c>
      <c r="BS61">
        <v>142</v>
      </c>
      <c r="BT61">
        <v>19</v>
      </c>
      <c r="BU61">
        <v>219</v>
      </c>
      <c r="BV61">
        <v>0</v>
      </c>
      <c r="BW61">
        <v>212</v>
      </c>
      <c r="BX61">
        <v>108</v>
      </c>
      <c r="BY61">
        <v>57</v>
      </c>
      <c r="BZ61">
        <v>111</v>
      </c>
      <c r="CA61">
        <v>164</v>
      </c>
      <c r="CB61">
        <v>134</v>
      </c>
      <c r="CC61">
        <v>60</v>
      </c>
      <c r="CD61">
        <v>220</v>
      </c>
      <c r="CE61">
        <v>275</v>
      </c>
      <c r="CF61">
        <v>52</v>
      </c>
      <c r="CG61">
        <v>10639</v>
      </c>
      <c r="CH61">
        <v>130</v>
      </c>
      <c r="CI61">
        <v>54</v>
      </c>
      <c r="CJ61">
        <v>2</v>
      </c>
      <c r="CK61">
        <v>125</v>
      </c>
      <c r="CL61">
        <v>101</v>
      </c>
      <c r="CM61">
        <v>217</v>
      </c>
      <c r="CN61">
        <v>90</v>
      </c>
      <c r="CP61">
        <v>21278</v>
      </c>
    </row>
    <row r="62" spans="1:94" x14ac:dyDescent="0.35">
      <c r="A62" s="28" t="s">
        <v>195</v>
      </c>
      <c r="B62">
        <v>56</v>
      </c>
      <c r="C62">
        <v>165</v>
      </c>
      <c r="D62">
        <v>61</v>
      </c>
      <c r="E62">
        <v>181</v>
      </c>
      <c r="F62">
        <v>148</v>
      </c>
      <c r="G62">
        <v>42</v>
      </c>
      <c r="H62">
        <v>127</v>
      </c>
      <c r="I62">
        <v>133</v>
      </c>
      <c r="J62">
        <v>14</v>
      </c>
      <c r="K62">
        <v>115</v>
      </c>
      <c r="L62">
        <v>21</v>
      </c>
      <c r="M62">
        <v>126</v>
      </c>
      <c r="N62">
        <v>10</v>
      </c>
      <c r="O62">
        <v>22</v>
      </c>
      <c r="P62">
        <v>70</v>
      </c>
      <c r="Q62">
        <v>79</v>
      </c>
      <c r="R62">
        <v>163</v>
      </c>
      <c r="S62">
        <v>211</v>
      </c>
      <c r="T62">
        <v>119</v>
      </c>
      <c r="U62">
        <v>85</v>
      </c>
      <c r="V62">
        <v>200</v>
      </c>
      <c r="W62">
        <v>97</v>
      </c>
      <c r="X62">
        <v>10</v>
      </c>
      <c r="Y62">
        <v>56</v>
      </c>
      <c r="Z62">
        <v>309</v>
      </c>
      <c r="AA62">
        <v>30</v>
      </c>
      <c r="AB62">
        <v>20</v>
      </c>
      <c r="AC62">
        <v>46</v>
      </c>
      <c r="AD62">
        <v>8</v>
      </c>
      <c r="AE62">
        <v>14</v>
      </c>
      <c r="AF62">
        <v>4</v>
      </c>
      <c r="AG62">
        <v>208</v>
      </c>
      <c r="AH62">
        <v>70</v>
      </c>
      <c r="AI62">
        <v>328</v>
      </c>
      <c r="AJ62">
        <v>34</v>
      </c>
      <c r="AK62">
        <v>128</v>
      </c>
      <c r="AL62">
        <v>3</v>
      </c>
      <c r="AM62">
        <v>204</v>
      </c>
      <c r="AN62">
        <v>89</v>
      </c>
      <c r="AO62">
        <v>87</v>
      </c>
      <c r="AP62">
        <v>523</v>
      </c>
      <c r="AQ62">
        <v>67</v>
      </c>
      <c r="AR62">
        <v>341</v>
      </c>
      <c r="AS62">
        <v>24</v>
      </c>
      <c r="AT62">
        <v>6</v>
      </c>
      <c r="AU62">
        <v>719</v>
      </c>
      <c r="AV62">
        <v>181</v>
      </c>
      <c r="AW62">
        <v>73</v>
      </c>
      <c r="AX62">
        <v>168</v>
      </c>
      <c r="AY62">
        <v>421</v>
      </c>
      <c r="AZ62">
        <v>54</v>
      </c>
      <c r="BA62">
        <v>169</v>
      </c>
      <c r="BB62">
        <v>67</v>
      </c>
      <c r="BC62">
        <v>91</v>
      </c>
      <c r="BD62">
        <v>127</v>
      </c>
      <c r="BE62">
        <v>8</v>
      </c>
      <c r="BF62">
        <v>5</v>
      </c>
      <c r="BG62">
        <v>603</v>
      </c>
      <c r="BH62">
        <v>106</v>
      </c>
      <c r="BI62">
        <v>236</v>
      </c>
      <c r="BJ62">
        <v>294</v>
      </c>
      <c r="BK62">
        <v>83</v>
      </c>
      <c r="BL62">
        <v>0</v>
      </c>
      <c r="BM62">
        <v>4</v>
      </c>
      <c r="BN62">
        <v>1</v>
      </c>
      <c r="BO62">
        <v>239</v>
      </c>
      <c r="BP62">
        <v>29</v>
      </c>
      <c r="BQ62">
        <v>71</v>
      </c>
      <c r="BR62">
        <v>2</v>
      </c>
      <c r="BS62">
        <v>140</v>
      </c>
      <c r="BT62">
        <v>27</v>
      </c>
      <c r="BU62">
        <v>228</v>
      </c>
      <c r="BV62">
        <v>0</v>
      </c>
      <c r="BW62">
        <v>215</v>
      </c>
      <c r="BX62">
        <v>141</v>
      </c>
      <c r="BY62">
        <v>70</v>
      </c>
      <c r="BZ62">
        <v>100</v>
      </c>
      <c r="CA62">
        <v>151</v>
      </c>
      <c r="CB62">
        <v>131</v>
      </c>
      <c r="CC62">
        <v>72</v>
      </c>
      <c r="CD62">
        <v>213</v>
      </c>
      <c r="CE62">
        <v>252</v>
      </c>
      <c r="CF62">
        <v>36</v>
      </c>
      <c r="CG62">
        <v>11165</v>
      </c>
      <c r="CH62">
        <v>165</v>
      </c>
      <c r="CI62">
        <v>52</v>
      </c>
      <c r="CJ62">
        <v>4</v>
      </c>
      <c r="CK62">
        <v>120</v>
      </c>
      <c r="CL62">
        <v>109</v>
      </c>
      <c r="CM62">
        <v>248</v>
      </c>
      <c r="CN62">
        <v>86</v>
      </c>
      <c r="CP62">
        <v>22330</v>
      </c>
    </row>
    <row r="63" spans="1:94" x14ac:dyDescent="0.35">
      <c r="A63" s="28" t="s">
        <v>196</v>
      </c>
      <c r="B63">
        <v>52</v>
      </c>
      <c r="C63">
        <v>147</v>
      </c>
      <c r="D63">
        <v>65</v>
      </c>
      <c r="E63">
        <v>172</v>
      </c>
      <c r="F63">
        <v>141</v>
      </c>
      <c r="G63">
        <v>38</v>
      </c>
      <c r="H63">
        <v>109</v>
      </c>
      <c r="I63">
        <v>121</v>
      </c>
      <c r="J63">
        <v>19</v>
      </c>
      <c r="K63">
        <v>105</v>
      </c>
      <c r="L63">
        <v>24</v>
      </c>
      <c r="M63">
        <v>115</v>
      </c>
      <c r="N63">
        <v>13</v>
      </c>
      <c r="O63">
        <v>29</v>
      </c>
      <c r="P63">
        <v>74</v>
      </c>
      <c r="Q63">
        <v>71</v>
      </c>
      <c r="R63">
        <v>133</v>
      </c>
      <c r="S63">
        <v>193</v>
      </c>
      <c r="T63">
        <v>123</v>
      </c>
      <c r="U63">
        <v>74</v>
      </c>
      <c r="V63">
        <v>179</v>
      </c>
      <c r="W63">
        <v>83</v>
      </c>
      <c r="X63">
        <v>8</v>
      </c>
      <c r="Y63">
        <v>52</v>
      </c>
      <c r="Z63">
        <v>274</v>
      </c>
      <c r="AA63">
        <v>28</v>
      </c>
      <c r="AB63">
        <v>18</v>
      </c>
      <c r="AC63">
        <v>50</v>
      </c>
      <c r="AD63">
        <v>7</v>
      </c>
      <c r="AE63">
        <v>13</v>
      </c>
      <c r="AF63">
        <v>2</v>
      </c>
      <c r="AG63">
        <v>214</v>
      </c>
      <c r="AH63">
        <v>56</v>
      </c>
      <c r="AI63">
        <v>281</v>
      </c>
      <c r="AJ63">
        <v>30</v>
      </c>
      <c r="AK63">
        <v>133</v>
      </c>
      <c r="AL63">
        <v>5</v>
      </c>
      <c r="AM63">
        <v>166</v>
      </c>
      <c r="AN63">
        <v>76</v>
      </c>
      <c r="AO63">
        <v>97</v>
      </c>
      <c r="AP63">
        <v>490</v>
      </c>
      <c r="AQ63">
        <v>53</v>
      </c>
      <c r="AR63">
        <v>270</v>
      </c>
      <c r="AS63">
        <v>14</v>
      </c>
      <c r="AT63">
        <v>4</v>
      </c>
      <c r="AU63">
        <v>695</v>
      </c>
      <c r="AV63">
        <v>163</v>
      </c>
      <c r="AW63">
        <v>60</v>
      </c>
      <c r="AX63">
        <v>153</v>
      </c>
      <c r="AY63">
        <v>350</v>
      </c>
      <c r="AZ63">
        <v>61</v>
      </c>
      <c r="BA63">
        <v>141</v>
      </c>
      <c r="BB63">
        <v>55</v>
      </c>
      <c r="BC63">
        <v>100</v>
      </c>
      <c r="BD63">
        <v>95</v>
      </c>
      <c r="BE63">
        <v>7</v>
      </c>
      <c r="BF63">
        <v>7</v>
      </c>
      <c r="BG63">
        <v>466</v>
      </c>
      <c r="BH63">
        <v>113</v>
      </c>
      <c r="BI63">
        <v>218</v>
      </c>
      <c r="BJ63">
        <v>290</v>
      </c>
      <c r="BK63">
        <v>87</v>
      </c>
      <c r="BL63">
        <v>0</v>
      </c>
      <c r="BM63">
        <v>3</v>
      </c>
      <c r="BN63">
        <v>0</v>
      </c>
      <c r="BO63">
        <v>198</v>
      </c>
      <c r="BP63">
        <v>21</v>
      </c>
      <c r="BQ63">
        <v>59</v>
      </c>
      <c r="BR63">
        <v>2</v>
      </c>
      <c r="BS63">
        <v>114</v>
      </c>
      <c r="BT63">
        <v>23</v>
      </c>
      <c r="BU63">
        <v>211</v>
      </c>
      <c r="BV63">
        <v>0</v>
      </c>
      <c r="BW63">
        <v>214</v>
      </c>
      <c r="BX63">
        <v>132</v>
      </c>
      <c r="BY63">
        <v>53</v>
      </c>
      <c r="BZ63">
        <v>77</v>
      </c>
      <c r="CA63">
        <v>132</v>
      </c>
      <c r="CB63">
        <v>102</v>
      </c>
      <c r="CC63">
        <v>57</v>
      </c>
      <c r="CD63">
        <v>199</v>
      </c>
      <c r="CE63">
        <v>242</v>
      </c>
      <c r="CF63">
        <v>44</v>
      </c>
      <c r="CG63">
        <v>10044</v>
      </c>
      <c r="CH63">
        <v>137</v>
      </c>
      <c r="CI63">
        <v>43</v>
      </c>
      <c r="CJ63">
        <v>4</v>
      </c>
      <c r="CK63">
        <v>98</v>
      </c>
      <c r="CL63">
        <v>91</v>
      </c>
      <c r="CM63">
        <v>215</v>
      </c>
      <c r="CN63">
        <v>91</v>
      </c>
      <c r="CP63">
        <v>20088</v>
      </c>
    </row>
    <row r="64" spans="1:94" x14ac:dyDescent="0.35">
      <c r="A64" s="28" t="s">
        <v>197</v>
      </c>
      <c r="B64">
        <v>60</v>
      </c>
      <c r="C64">
        <v>142</v>
      </c>
      <c r="D64">
        <v>58</v>
      </c>
      <c r="E64">
        <v>159</v>
      </c>
      <c r="F64">
        <v>123</v>
      </c>
      <c r="G64">
        <v>21</v>
      </c>
      <c r="H64">
        <v>136</v>
      </c>
      <c r="I64">
        <v>110</v>
      </c>
      <c r="J64">
        <v>10</v>
      </c>
      <c r="K64">
        <v>122</v>
      </c>
      <c r="L64">
        <v>18</v>
      </c>
      <c r="M64">
        <v>95</v>
      </c>
      <c r="N64">
        <v>14</v>
      </c>
      <c r="O64">
        <v>27</v>
      </c>
      <c r="P64">
        <v>68</v>
      </c>
      <c r="Q64">
        <v>68</v>
      </c>
      <c r="R64">
        <v>142</v>
      </c>
      <c r="S64">
        <v>206</v>
      </c>
      <c r="T64">
        <v>137</v>
      </c>
      <c r="U64">
        <v>65</v>
      </c>
      <c r="V64">
        <v>165</v>
      </c>
      <c r="W64">
        <v>83</v>
      </c>
      <c r="X64">
        <v>17</v>
      </c>
      <c r="Y64">
        <v>53</v>
      </c>
      <c r="Z64">
        <v>237</v>
      </c>
      <c r="AA64">
        <v>28</v>
      </c>
      <c r="AB64">
        <v>19</v>
      </c>
      <c r="AC64">
        <v>48</v>
      </c>
      <c r="AD64">
        <v>4</v>
      </c>
      <c r="AE64">
        <v>15</v>
      </c>
      <c r="AF64">
        <v>6</v>
      </c>
      <c r="AG64">
        <v>216</v>
      </c>
      <c r="AH64">
        <v>56</v>
      </c>
      <c r="AI64">
        <v>272</v>
      </c>
      <c r="AJ64">
        <v>34</v>
      </c>
      <c r="AK64">
        <v>117</v>
      </c>
      <c r="AL64">
        <v>10</v>
      </c>
      <c r="AM64">
        <v>197</v>
      </c>
      <c r="AN64">
        <v>77</v>
      </c>
      <c r="AO64">
        <v>103</v>
      </c>
      <c r="AP64">
        <v>484</v>
      </c>
      <c r="AQ64">
        <v>43</v>
      </c>
      <c r="AR64">
        <v>253</v>
      </c>
      <c r="AS64">
        <v>18</v>
      </c>
      <c r="AT64">
        <v>6</v>
      </c>
      <c r="AU64">
        <v>714</v>
      </c>
      <c r="AV64">
        <v>168</v>
      </c>
      <c r="AW64">
        <v>83</v>
      </c>
      <c r="AX64">
        <v>154</v>
      </c>
      <c r="AY64">
        <v>333</v>
      </c>
      <c r="AZ64">
        <v>58</v>
      </c>
      <c r="BA64">
        <v>139</v>
      </c>
      <c r="BB64">
        <v>49</v>
      </c>
      <c r="BC64">
        <v>92</v>
      </c>
      <c r="BD64">
        <v>72</v>
      </c>
      <c r="BE64">
        <v>5</v>
      </c>
      <c r="BF64">
        <v>5</v>
      </c>
      <c r="BG64">
        <v>452</v>
      </c>
      <c r="BH64">
        <v>95</v>
      </c>
      <c r="BI64">
        <v>205</v>
      </c>
      <c r="BJ64">
        <v>239</v>
      </c>
      <c r="BK64">
        <v>55</v>
      </c>
      <c r="BL64">
        <v>1</v>
      </c>
      <c r="BM64">
        <v>2</v>
      </c>
      <c r="BN64">
        <v>0</v>
      </c>
      <c r="BO64">
        <v>168</v>
      </c>
      <c r="BP64">
        <v>19</v>
      </c>
      <c r="BQ64">
        <v>61</v>
      </c>
      <c r="BR64">
        <v>0</v>
      </c>
      <c r="BS64">
        <v>125</v>
      </c>
      <c r="BT64">
        <v>14</v>
      </c>
      <c r="BU64">
        <v>193</v>
      </c>
      <c r="BV64">
        <v>0</v>
      </c>
      <c r="BW64">
        <v>198</v>
      </c>
      <c r="BX64">
        <v>126</v>
      </c>
      <c r="BY64">
        <v>60</v>
      </c>
      <c r="BZ64">
        <v>75</v>
      </c>
      <c r="CA64">
        <v>138</v>
      </c>
      <c r="CB64">
        <v>125</v>
      </c>
      <c r="CC64">
        <v>56</v>
      </c>
      <c r="CD64">
        <v>210</v>
      </c>
      <c r="CE64">
        <v>219</v>
      </c>
      <c r="CF64">
        <v>42</v>
      </c>
      <c r="CG64">
        <v>9764</v>
      </c>
      <c r="CH64">
        <v>128</v>
      </c>
      <c r="CI64">
        <v>44</v>
      </c>
      <c r="CJ64">
        <v>11</v>
      </c>
      <c r="CK64">
        <v>103</v>
      </c>
      <c r="CL64">
        <v>78</v>
      </c>
      <c r="CM64">
        <v>197</v>
      </c>
      <c r="CN64">
        <v>111</v>
      </c>
      <c r="CP64">
        <v>19528</v>
      </c>
    </row>
    <row r="65" spans="1:94" x14ac:dyDescent="0.35">
      <c r="A65" s="28" t="s">
        <v>198</v>
      </c>
      <c r="B65">
        <v>48</v>
      </c>
      <c r="C65">
        <v>125</v>
      </c>
      <c r="D65">
        <v>43</v>
      </c>
      <c r="E65">
        <v>157</v>
      </c>
      <c r="F65">
        <v>113</v>
      </c>
      <c r="G65">
        <v>21</v>
      </c>
      <c r="H65">
        <v>90</v>
      </c>
      <c r="I65">
        <v>109</v>
      </c>
      <c r="J65">
        <v>12</v>
      </c>
      <c r="K65">
        <v>90</v>
      </c>
      <c r="L65">
        <v>19</v>
      </c>
      <c r="M65">
        <v>126</v>
      </c>
      <c r="N65">
        <v>11</v>
      </c>
      <c r="O65">
        <v>27</v>
      </c>
      <c r="P65">
        <v>65</v>
      </c>
      <c r="Q65">
        <v>57</v>
      </c>
      <c r="R65">
        <v>134</v>
      </c>
      <c r="S65">
        <v>186</v>
      </c>
      <c r="T65">
        <v>95</v>
      </c>
      <c r="U65">
        <v>60</v>
      </c>
      <c r="V65">
        <v>136</v>
      </c>
      <c r="W65">
        <v>70</v>
      </c>
      <c r="X65">
        <v>11</v>
      </c>
      <c r="Y65">
        <v>51</v>
      </c>
      <c r="Z65">
        <v>202</v>
      </c>
      <c r="AA65">
        <v>24</v>
      </c>
      <c r="AB65">
        <v>16</v>
      </c>
      <c r="AC65">
        <v>57</v>
      </c>
      <c r="AD65">
        <v>5</v>
      </c>
      <c r="AE65">
        <v>15</v>
      </c>
      <c r="AF65">
        <v>7</v>
      </c>
      <c r="AG65">
        <v>166</v>
      </c>
      <c r="AH65">
        <v>54</v>
      </c>
      <c r="AI65">
        <v>305</v>
      </c>
      <c r="AJ65">
        <v>25</v>
      </c>
      <c r="AK65">
        <v>110</v>
      </c>
      <c r="AL65">
        <v>7</v>
      </c>
      <c r="AM65">
        <v>177</v>
      </c>
      <c r="AN65">
        <v>80</v>
      </c>
      <c r="AO65">
        <v>77</v>
      </c>
      <c r="AP65">
        <v>406</v>
      </c>
      <c r="AQ65">
        <v>50</v>
      </c>
      <c r="AR65">
        <v>208</v>
      </c>
      <c r="AS65">
        <v>15</v>
      </c>
      <c r="AT65">
        <v>7</v>
      </c>
      <c r="AU65">
        <v>577</v>
      </c>
      <c r="AV65">
        <v>154</v>
      </c>
      <c r="AW65">
        <v>55</v>
      </c>
      <c r="AX65">
        <v>145</v>
      </c>
      <c r="AY65">
        <v>302</v>
      </c>
      <c r="AZ65">
        <v>61</v>
      </c>
      <c r="BA65">
        <v>140</v>
      </c>
      <c r="BB65">
        <v>38</v>
      </c>
      <c r="BC65">
        <v>138</v>
      </c>
      <c r="BD65">
        <v>67</v>
      </c>
      <c r="BE65">
        <v>5</v>
      </c>
      <c r="BF65">
        <v>0</v>
      </c>
      <c r="BG65">
        <v>389</v>
      </c>
      <c r="BH65">
        <v>73</v>
      </c>
      <c r="BI65">
        <v>205</v>
      </c>
      <c r="BJ65">
        <v>213</v>
      </c>
      <c r="BK65">
        <v>68</v>
      </c>
      <c r="BL65">
        <v>0</v>
      </c>
      <c r="BM65">
        <v>5</v>
      </c>
      <c r="BN65">
        <v>0</v>
      </c>
      <c r="BO65">
        <v>183</v>
      </c>
      <c r="BP65">
        <v>29</v>
      </c>
      <c r="BQ65">
        <v>60</v>
      </c>
      <c r="BR65">
        <v>1</v>
      </c>
      <c r="BS65">
        <v>123</v>
      </c>
      <c r="BT65">
        <v>15</v>
      </c>
      <c r="BU65">
        <v>194</v>
      </c>
      <c r="BV65">
        <v>0</v>
      </c>
      <c r="BW65">
        <v>186</v>
      </c>
      <c r="BX65">
        <v>113</v>
      </c>
      <c r="BY65">
        <v>58</v>
      </c>
      <c r="BZ65">
        <v>78</v>
      </c>
      <c r="CA65">
        <v>118</v>
      </c>
      <c r="CB65">
        <v>118</v>
      </c>
      <c r="CC65">
        <v>38</v>
      </c>
      <c r="CD65">
        <v>188</v>
      </c>
      <c r="CE65">
        <v>212</v>
      </c>
      <c r="CF65">
        <v>44</v>
      </c>
      <c r="CG65">
        <v>8973</v>
      </c>
      <c r="CH65">
        <v>157</v>
      </c>
      <c r="CI65">
        <v>56</v>
      </c>
      <c r="CJ65">
        <v>10</v>
      </c>
      <c r="CK65">
        <v>99</v>
      </c>
      <c r="CL65">
        <v>72</v>
      </c>
      <c r="CM65">
        <v>218</v>
      </c>
      <c r="CN65">
        <v>99</v>
      </c>
      <c r="CP65">
        <v>17946</v>
      </c>
    </row>
    <row r="66" spans="1:94" x14ac:dyDescent="0.35">
      <c r="A66" s="28" t="s">
        <v>199</v>
      </c>
      <c r="B66">
        <v>45</v>
      </c>
      <c r="C66">
        <v>105</v>
      </c>
      <c r="D66">
        <v>47</v>
      </c>
      <c r="E66">
        <v>156</v>
      </c>
      <c r="F66">
        <v>121</v>
      </c>
      <c r="G66">
        <v>21</v>
      </c>
      <c r="H66">
        <v>79</v>
      </c>
      <c r="I66">
        <v>106</v>
      </c>
      <c r="J66">
        <v>11</v>
      </c>
      <c r="K66">
        <v>97</v>
      </c>
      <c r="L66">
        <v>15</v>
      </c>
      <c r="M66">
        <v>101</v>
      </c>
      <c r="N66">
        <v>8</v>
      </c>
      <c r="O66">
        <v>19</v>
      </c>
      <c r="P66">
        <v>49</v>
      </c>
      <c r="Q66">
        <v>58</v>
      </c>
      <c r="R66">
        <v>136</v>
      </c>
      <c r="S66">
        <v>180</v>
      </c>
      <c r="T66">
        <v>106</v>
      </c>
      <c r="U66">
        <v>65</v>
      </c>
      <c r="V66">
        <v>150</v>
      </c>
      <c r="W66">
        <v>70</v>
      </c>
      <c r="X66">
        <v>6</v>
      </c>
      <c r="Y66">
        <v>34</v>
      </c>
      <c r="Z66">
        <v>160</v>
      </c>
      <c r="AA66">
        <v>23</v>
      </c>
      <c r="AB66">
        <v>11</v>
      </c>
      <c r="AC66">
        <v>50</v>
      </c>
      <c r="AD66">
        <v>6</v>
      </c>
      <c r="AE66">
        <v>17</v>
      </c>
      <c r="AF66">
        <v>5</v>
      </c>
      <c r="AG66">
        <v>172</v>
      </c>
      <c r="AH66">
        <v>54</v>
      </c>
      <c r="AI66">
        <v>248</v>
      </c>
      <c r="AJ66">
        <v>21</v>
      </c>
      <c r="AK66">
        <v>95</v>
      </c>
      <c r="AL66">
        <v>9</v>
      </c>
      <c r="AM66">
        <v>167</v>
      </c>
      <c r="AN66">
        <v>72</v>
      </c>
      <c r="AO66">
        <v>80</v>
      </c>
      <c r="AP66">
        <v>415</v>
      </c>
      <c r="AQ66">
        <v>45</v>
      </c>
      <c r="AR66">
        <v>213</v>
      </c>
      <c r="AS66">
        <v>12</v>
      </c>
      <c r="AT66">
        <v>2</v>
      </c>
      <c r="AU66">
        <v>568</v>
      </c>
      <c r="AV66">
        <v>138</v>
      </c>
      <c r="AW66">
        <v>69</v>
      </c>
      <c r="AX66">
        <v>144</v>
      </c>
      <c r="AY66">
        <v>266</v>
      </c>
      <c r="AZ66">
        <v>54</v>
      </c>
      <c r="BA66">
        <v>130</v>
      </c>
      <c r="BB66">
        <v>38</v>
      </c>
      <c r="BC66">
        <v>107</v>
      </c>
      <c r="BD66">
        <v>65</v>
      </c>
      <c r="BE66">
        <v>4</v>
      </c>
      <c r="BF66">
        <v>0</v>
      </c>
      <c r="BG66">
        <v>385</v>
      </c>
      <c r="BH66">
        <v>78</v>
      </c>
      <c r="BI66">
        <v>168</v>
      </c>
      <c r="BJ66">
        <v>189</v>
      </c>
      <c r="BK66">
        <v>87</v>
      </c>
      <c r="BL66">
        <v>2</v>
      </c>
      <c r="BM66">
        <v>6</v>
      </c>
      <c r="BN66">
        <v>1</v>
      </c>
      <c r="BO66">
        <v>137</v>
      </c>
      <c r="BP66">
        <v>27</v>
      </c>
      <c r="BQ66">
        <v>57</v>
      </c>
      <c r="BR66">
        <v>0</v>
      </c>
      <c r="BS66">
        <v>124</v>
      </c>
      <c r="BT66">
        <v>16</v>
      </c>
      <c r="BU66">
        <v>169</v>
      </c>
      <c r="BV66">
        <v>1</v>
      </c>
      <c r="BW66">
        <v>159</v>
      </c>
      <c r="BX66">
        <v>106</v>
      </c>
      <c r="BY66">
        <v>47</v>
      </c>
      <c r="BZ66">
        <v>66</v>
      </c>
      <c r="CA66">
        <v>103</v>
      </c>
      <c r="CB66">
        <v>112</v>
      </c>
      <c r="CC66">
        <v>52</v>
      </c>
      <c r="CD66">
        <v>190</v>
      </c>
      <c r="CE66">
        <v>172</v>
      </c>
      <c r="CF66">
        <v>35</v>
      </c>
      <c r="CG66">
        <v>8299</v>
      </c>
      <c r="CH66">
        <v>93</v>
      </c>
      <c r="CI66">
        <v>44</v>
      </c>
      <c r="CJ66">
        <v>3</v>
      </c>
      <c r="CK66">
        <v>83</v>
      </c>
      <c r="CL66">
        <v>71</v>
      </c>
      <c r="CM66">
        <v>191</v>
      </c>
      <c r="CN66">
        <v>80</v>
      </c>
      <c r="CP66">
        <v>16598</v>
      </c>
    </row>
    <row r="67" spans="1:94" x14ac:dyDescent="0.35">
      <c r="A67" s="28" t="s">
        <v>200</v>
      </c>
      <c r="B67">
        <v>48</v>
      </c>
      <c r="C67">
        <v>129</v>
      </c>
      <c r="D67">
        <v>51</v>
      </c>
      <c r="E67">
        <v>165</v>
      </c>
      <c r="F67">
        <v>136</v>
      </c>
      <c r="G67">
        <v>17</v>
      </c>
      <c r="H67">
        <v>88</v>
      </c>
      <c r="I67">
        <v>113</v>
      </c>
      <c r="J67">
        <v>17</v>
      </c>
      <c r="K67">
        <v>99</v>
      </c>
      <c r="L67">
        <v>14</v>
      </c>
      <c r="M67">
        <v>97</v>
      </c>
      <c r="N67">
        <v>7</v>
      </c>
      <c r="O67">
        <v>14</v>
      </c>
      <c r="P67">
        <v>40</v>
      </c>
      <c r="Q67">
        <v>50</v>
      </c>
      <c r="R67">
        <v>144</v>
      </c>
      <c r="S67">
        <v>183</v>
      </c>
      <c r="T67">
        <v>96</v>
      </c>
      <c r="U67">
        <v>57</v>
      </c>
      <c r="V67">
        <v>140</v>
      </c>
      <c r="W67">
        <v>60</v>
      </c>
      <c r="X67">
        <v>5</v>
      </c>
      <c r="Y67">
        <v>32</v>
      </c>
      <c r="Z67">
        <v>160</v>
      </c>
      <c r="AA67">
        <v>20</v>
      </c>
      <c r="AB67">
        <v>14</v>
      </c>
      <c r="AC67">
        <v>30</v>
      </c>
      <c r="AD67">
        <v>5</v>
      </c>
      <c r="AE67">
        <v>18</v>
      </c>
      <c r="AF67">
        <v>8</v>
      </c>
      <c r="AG67">
        <v>136</v>
      </c>
      <c r="AH67">
        <v>48</v>
      </c>
      <c r="AI67">
        <v>321</v>
      </c>
      <c r="AJ67">
        <v>41</v>
      </c>
      <c r="AK67">
        <v>105</v>
      </c>
      <c r="AL67">
        <v>6</v>
      </c>
      <c r="AM67">
        <v>178</v>
      </c>
      <c r="AN67">
        <v>80</v>
      </c>
      <c r="AO67">
        <v>70</v>
      </c>
      <c r="AP67">
        <v>480</v>
      </c>
      <c r="AQ67">
        <v>39</v>
      </c>
      <c r="AR67">
        <v>210</v>
      </c>
      <c r="AS67">
        <v>22</v>
      </c>
      <c r="AT67">
        <v>8</v>
      </c>
      <c r="AU67">
        <v>589</v>
      </c>
      <c r="AV67">
        <v>161</v>
      </c>
      <c r="AW67">
        <v>54</v>
      </c>
      <c r="AX67">
        <v>144</v>
      </c>
      <c r="AY67">
        <v>270</v>
      </c>
      <c r="AZ67">
        <v>41</v>
      </c>
      <c r="BA67">
        <v>134</v>
      </c>
      <c r="BB67">
        <v>24</v>
      </c>
      <c r="BC67">
        <v>104</v>
      </c>
      <c r="BD67">
        <v>70</v>
      </c>
      <c r="BE67">
        <v>7</v>
      </c>
      <c r="BF67">
        <v>0</v>
      </c>
      <c r="BG67">
        <v>396</v>
      </c>
      <c r="BH67">
        <v>103</v>
      </c>
      <c r="BI67">
        <v>198</v>
      </c>
      <c r="BJ67">
        <v>183</v>
      </c>
      <c r="BK67">
        <v>86</v>
      </c>
      <c r="BL67">
        <v>2</v>
      </c>
      <c r="BM67">
        <v>3</v>
      </c>
      <c r="BN67">
        <v>1</v>
      </c>
      <c r="BO67">
        <v>123</v>
      </c>
      <c r="BP67">
        <v>17</v>
      </c>
      <c r="BQ67">
        <v>64</v>
      </c>
      <c r="BR67">
        <v>0</v>
      </c>
      <c r="BS67">
        <v>95</v>
      </c>
      <c r="BT67">
        <v>17</v>
      </c>
      <c r="BU67">
        <v>207</v>
      </c>
      <c r="BV67">
        <v>1</v>
      </c>
      <c r="BW67">
        <v>170</v>
      </c>
      <c r="BX67">
        <v>124</v>
      </c>
      <c r="BY67">
        <v>44</v>
      </c>
      <c r="BZ67">
        <v>76</v>
      </c>
      <c r="CA67">
        <v>126</v>
      </c>
      <c r="CB67">
        <v>103</v>
      </c>
      <c r="CC67">
        <v>58</v>
      </c>
      <c r="CD67">
        <v>260</v>
      </c>
      <c r="CE67">
        <v>215</v>
      </c>
      <c r="CF67">
        <v>30</v>
      </c>
      <c r="CG67">
        <v>8778</v>
      </c>
      <c r="CH67">
        <v>96</v>
      </c>
      <c r="CI67">
        <v>43</v>
      </c>
      <c r="CJ67">
        <v>5</v>
      </c>
      <c r="CK67">
        <v>99</v>
      </c>
      <c r="CL67">
        <v>85</v>
      </c>
      <c r="CM67">
        <v>271</v>
      </c>
      <c r="CN67">
        <v>78</v>
      </c>
      <c r="CP67">
        <v>17556</v>
      </c>
    </row>
    <row r="68" spans="1:94" x14ac:dyDescent="0.35">
      <c r="A68" s="28" t="s">
        <v>201</v>
      </c>
      <c r="B68">
        <v>45</v>
      </c>
      <c r="C68">
        <v>131</v>
      </c>
      <c r="D68">
        <v>62</v>
      </c>
      <c r="E68">
        <v>165</v>
      </c>
      <c r="F68">
        <v>134</v>
      </c>
      <c r="G68">
        <v>31</v>
      </c>
      <c r="H68">
        <v>95</v>
      </c>
      <c r="I68">
        <v>119</v>
      </c>
      <c r="J68">
        <v>14</v>
      </c>
      <c r="K68">
        <v>97</v>
      </c>
      <c r="L68">
        <v>14</v>
      </c>
      <c r="M68">
        <v>85</v>
      </c>
      <c r="N68">
        <v>10</v>
      </c>
      <c r="O68">
        <v>17</v>
      </c>
      <c r="P68">
        <v>45</v>
      </c>
      <c r="Q68">
        <v>68</v>
      </c>
      <c r="R68">
        <v>142</v>
      </c>
      <c r="S68">
        <v>202</v>
      </c>
      <c r="T68">
        <v>91</v>
      </c>
      <c r="U68">
        <v>56</v>
      </c>
      <c r="V68">
        <v>161</v>
      </c>
      <c r="W68">
        <v>84</v>
      </c>
      <c r="X68">
        <v>13</v>
      </c>
      <c r="Y68">
        <v>36</v>
      </c>
      <c r="Z68">
        <v>179</v>
      </c>
      <c r="AA68">
        <v>19</v>
      </c>
      <c r="AB68">
        <v>14</v>
      </c>
      <c r="AC68">
        <v>42</v>
      </c>
      <c r="AD68">
        <v>3</v>
      </c>
      <c r="AE68">
        <v>15</v>
      </c>
      <c r="AF68">
        <v>5</v>
      </c>
      <c r="AG68">
        <v>150</v>
      </c>
      <c r="AH68">
        <v>49</v>
      </c>
      <c r="AI68">
        <v>239</v>
      </c>
      <c r="AJ68">
        <v>37</v>
      </c>
      <c r="AK68">
        <v>82</v>
      </c>
      <c r="AL68">
        <v>6</v>
      </c>
      <c r="AM68">
        <v>221</v>
      </c>
      <c r="AN68">
        <v>75</v>
      </c>
      <c r="AO68">
        <v>69</v>
      </c>
      <c r="AP68">
        <v>432</v>
      </c>
      <c r="AQ68">
        <v>53</v>
      </c>
      <c r="AR68">
        <v>224</v>
      </c>
      <c r="AS68">
        <v>11</v>
      </c>
      <c r="AT68">
        <v>5</v>
      </c>
      <c r="AU68">
        <v>617</v>
      </c>
      <c r="AV68">
        <v>166</v>
      </c>
      <c r="AW68">
        <v>56</v>
      </c>
      <c r="AX68">
        <v>126</v>
      </c>
      <c r="AY68">
        <v>309</v>
      </c>
      <c r="AZ68">
        <v>55</v>
      </c>
      <c r="BA68">
        <v>141</v>
      </c>
      <c r="BB68">
        <v>29</v>
      </c>
      <c r="BC68">
        <v>121</v>
      </c>
      <c r="BD68">
        <v>76</v>
      </c>
      <c r="BE68">
        <v>4</v>
      </c>
      <c r="BG68">
        <v>469</v>
      </c>
      <c r="BH68">
        <v>94</v>
      </c>
      <c r="BI68">
        <v>203</v>
      </c>
      <c r="BJ68">
        <v>198</v>
      </c>
      <c r="BK68">
        <v>68</v>
      </c>
      <c r="BL68">
        <v>1</v>
      </c>
      <c r="BM68">
        <v>6</v>
      </c>
      <c r="BN68">
        <v>0</v>
      </c>
      <c r="BO68">
        <v>123</v>
      </c>
      <c r="BP68">
        <v>24</v>
      </c>
      <c r="BQ68">
        <v>55</v>
      </c>
      <c r="BR68">
        <v>2</v>
      </c>
      <c r="BS68">
        <v>99</v>
      </c>
      <c r="BT68">
        <v>20</v>
      </c>
      <c r="BU68">
        <v>199</v>
      </c>
      <c r="BV68">
        <v>1</v>
      </c>
      <c r="BW68">
        <v>185</v>
      </c>
      <c r="BX68">
        <v>124</v>
      </c>
      <c r="BY68">
        <v>39</v>
      </c>
      <c r="BZ68">
        <v>80</v>
      </c>
      <c r="CA68">
        <v>130</v>
      </c>
      <c r="CB68">
        <v>92</v>
      </c>
      <c r="CC68">
        <v>54</v>
      </c>
      <c r="CD68">
        <v>199</v>
      </c>
      <c r="CE68">
        <v>216</v>
      </c>
      <c r="CF68">
        <v>32</v>
      </c>
      <c r="CG68">
        <v>8932</v>
      </c>
      <c r="CH68">
        <v>132</v>
      </c>
      <c r="CI68">
        <v>51</v>
      </c>
      <c r="CJ68">
        <v>9</v>
      </c>
      <c r="CK68">
        <v>89</v>
      </c>
      <c r="CL68">
        <v>92</v>
      </c>
      <c r="CM68">
        <v>219</v>
      </c>
      <c r="CN68">
        <v>80</v>
      </c>
      <c r="CP68">
        <v>17864</v>
      </c>
    </row>
    <row r="69" spans="1:94" x14ac:dyDescent="0.35">
      <c r="A69" s="28"/>
    </row>
    <row r="70" spans="1:94" x14ac:dyDescent="0.35">
      <c r="A70" s="28" t="s">
        <v>205</v>
      </c>
    </row>
    <row r="71" spans="1:94" x14ac:dyDescent="0.35">
      <c r="B71" s="27" t="s">
        <v>180</v>
      </c>
    </row>
    <row r="72" spans="1:94" x14ac:dyDescent="0.35">
      <c r="A72" s="27" t="s">
        <v>181</v>
      </c>
      <c r="B72" t="s">
        <v>2</v>
      </c>
      <c r="C72" t="s">
        <v>3</v>
      </c>
      <c r="D72" t="s">
        <v>4</v>
      </c>
      <c r="E72" t="s">
        <v>5</v>
      </c>
      <c r="F72" t="s">
        <v>6</v>
      </c>
      <c r="G72" t="s">
        <v>7</v>
      </c>
      <c r="H72" t="s">
        <v>8</v>
      </c>
      <c r="I72" t="s">
        <v>9</v>
      </c>
      <c r="J72" t="s">
        <v>10</v>
      </c>
      <c r="K72" t="s">
        <v>11</v>
      </c>
      <c r="L72" t="s">
        <v>12</v>
      </c>
      <c r="M72" t="s">
        <v>13</v>
      </c>
      <c r="N72" t="s">
        <v>14</v>
      </c>
      <c r="O72" t="s">
        <v>15</v>
      </c>
      <c r="P72" t="s">
        <v>17</v>
      </c>
      <c r="Q72" t="s">
        <v>18</v>
      </c>
      <c r="R72" t="s">
        <v>19</v>
      </c>
      <c r="S72" t="s">
        <v>20</v>
      </c>
      <c r="T72" t="s">
        <v>21</v>
      </c>
      <c r="U72" t="s">
        <v>22</v>
      </c>
      <c r="V72" t="s">
        <v>23</v>
      </c>
      <c r="W72" t="s">
        <v>24</v>
      </c>
      <c r="X72" t="s">
        <v>25</v>
      </c>
      <c r="Y72" t="s">
        <v>26</v>
      </c>
      <c r="Z72" t="s">
        <v>27</v>
      </c>
      <c r="AA72" t="s">
        <v>28</v>
      </c>
      <c r="AB72" t="s">
        <v>107</v>
      </c>
      <c r="AC72" t="s">
        <v>30</v>
      </c>
      <c r="AD72" t="s">
        <v>31</v>
      </c>
      <c r="AE72" t="s">
        <v>32</v>
      </c>
      <c r="AF72" t="s">
        <v>33</v>
      </c>
      <c r="AG72" t="s">
        <v>34</v>
      </c>
      <c r="AH72" t="s">
        <v>35</v>
      </c>
      <c r="AI72" t="s">
        <v>36</v>
      </c>
      <c r="AJ72" t="s">
        <v>37</v>
      </c>
      <c r="AK72" t="s">
        <v>38</v>
      </c>
      <c r="AL72" t="s">
        <v>110</v>
      </c>
      <c r="AM72" t="s">
        <v>40</v>
      </c>
      <c r="AN72" t="s">
        <v>41</v>
      </c>
      <c r="AO72" t="s">
        <v>42</v>
      </c>
      <c r="AP72" t="s">
        <v>43</v>
      </c>
      <c r="AQ72" t="s">
        <v>44</v>
      </c>
      <c r="AR72" t="s">
        <v>45</v>
      </c>
      <c r="AS72" t="s">
        <v>46</v>
      </c>
      <c r="AT72" t="s">
        <v>47</v>
      </c>
      <c r="AU72" t="s">
        <v>48</v>
      </c>
      <c r="AV72" t="s">
        <v>49</v>
      </c>
      <c r="AW72" t="s">
        <v>50</v>
      </c>
      <c r="AX72" t="s">
        <v>51</v>
      </c>
      <c r="AY72" t="s">
        <v>52</v>
      </c>
      <c r="AZ72" t="s">
        <v>53</v>
      </c>
      <c r="BA72" t="s">
        <v>54</v>
      </c>
      <c r="BB72" t="s">
        <v>55</v>
      </c>
      <c r="BC72" t="s">
        <v>56</v>
      </c>
      <c r="BD72" t="s">
        <v>57</v>
      </c>
      <c r="BE72" t="s">
        <v>58</v>
      </c>
      <c r="BF72" t="s">
        <v>59</v>
      </c>
      <c r="BG72" t="s">
        <v>60</v>
      </c>
      <c r="BH72" t="s">
        <v>61</v>
      </c>
      <c r="BI72" t="s">
        <v>62</v>
      </c>
      <c r="BJ72" t="s">
        <v>63</v>
      </c>
      <c r="BK72" t="s">
        <v>64</v>
      </c>
      <c r="BL72" t="s">
        <v>65</v>
      </c>
      <c r="BM72" t="s">
        <v>66</v>
      </c>
      <c r="BN72" t="s">
        <v>67</v>
      </c>
      <c r="BO72" t="s">
        <v>68</v>
      </c>
      <c r="BP72" t="s">
        <v>69</v>
      </c>
      <c r="BQ72" t="s">
        <v>70</v>
      </c>
      <c r="BR72" t="s">
        <v>71</v>
      </c>
      <c r="BS72" t="s">
        <v>72</v>
      </c>
      <c r="BT72" t="s">
        <v>73</v>
      </c>
      <c r="BU72" t="s">
        <v>74</v>
      </c>
      <c r="BV72" t="s">
        <v>75</v>
      </c>
      <c r="BW72" t="s">
        <v>76</v>
      </c>
      <c r="BX72" t="s">
        <v>77</v>
      </c>
      <c r="BY72" t="s">
        <v>78</v>
      </c>
      <c r="BZ72" t="s">
        <v>79</v>
      </c>
      <c r="CA72" t="s">
        <v>80</v>
      </c>
      <c r="CB72" t="s">
        <v>81</v>
      </c>
      <c r="CC72" t="s">
        <v>82</v>
      </c>
      <c r="CD72" t="s">
        <v>83</v>
      </c>
      <c r="CE72" t="s">
        <v>84</v>
      </c>
      <c r="CF72" t="s">
        <v>85</v>
      </c>
      <c r="CG72" t="s">
        <v>93</v>
      </c>
      <c r="CH72" t="s">
        <v>86</v>
      </c>
      <c r="CI72" t="s">
        <v>87</v>
      </c>
      <c r="CJ72" t="s">
        <v>88</v>
      </c>
      <c r="CK72" t="s">
        <v>89</v>
      </c>
      <c r="CL72" t="s">
        <v>90</v>
      </c>
      <c r="CM72" t="s">
        <v>91</v>
      </c>
      <c r="CN72" t="s">
        <v>92</v>
      </c>
      <c r="CO72" t="s">
        <v>182</v>
      </c>
      <c r="CP72" t="s">
        <v>183</v>
      </c>
    </row>
    <row r="73" spans="1:94" x14ac:dyDescent="0.35">
      <c r="A73" s="28" t="s">
        <v>184</v>
      </c>
      <c r="B73" s="29">
        <v>0.18157181571815717</v>
      </c>
      <c r="C73" s="29">
        <v>0.16524216524216523</v>
      </c>
      <c r="D73" s="29">
        <v>0.13953488372093023</v>
      </c>
      <c r="E73" s="29">
        <v>0.19837232960325535</v>
      </c>
      <c r="F73" s="29">
        <v>7.6807228915662648E-2</v>
      </c>
      <c r="G73" s="29">
        <v>0.73809523809523814</v>
      </c>
      <c r="H73" s="29">
        <v>8.4708470847084702E-2</v>
      </c>
      <c r="I73" s="29">
        <v>0.14164004259850904</v>
      </c>
      <c r="J73" s="29">
        <v>6.2068965517241378E-2</v>
      </c>
      <c r="K73" s="29">
        <v>0.13523573200992556</v>
      </c>
      <c r="L73" s="29">
        <v>0.22916666666666666</v>
      </c>
      <c r="M73" s="29">
        <v>0.11392405063291139</v>
      </c>
      <c r="N73" s="29">
        <v>9.0909090909090912E-2</v>
      </c>
      <c r="O73" s="29">
        <v>0.15032679738562091</v>
      </c>
      <c r="P73" s="29">
        <v>0.22540983606557377</v>
      </c>
      <c r="Q73" s="29">
        <v>0.13186813186813187</v>
      </c>
      <c r="R73" s="29">
        <v>0.16763005780346821</v>
      </c>
      <c r="S73" s="29">
        <v>0.16577060931899643</v>
      </c>
      <c r="T73" s="29">
        <v>0.15968586387434555</v>
      </c>
      <c r="U73" s="29">
        <v>0.13562386980108498</v>
      </c>
      <c r="V73" s="29">
        <v>0.15103734439834024</v>
      </c>
      <c r="W73" s="29">
        <v>0.19332161687170474</v>
      </c>
      <c r="X73" s="29">
        <v>0.16470588235294117</v>
      </c>
      <c r="Y73" s="29">
        <v>0.15343915343915343</v>
      </c>
      <c r="Z73" s="29">
        <v>0.1788793103448276</v>
      </c>
      <c r="AA73" s="29">
        <v>0.13872832369942195</v>
      </c>
      <c r="AB73" s="29">
        <v>0.10240963855421686</v>
      </c>
      <c r="AC73" s="29">
        <v>0.10472972972972973</v>
      </c>
      <c r="AD73" s="29">
        <v>0.16326530612244897</v>
      </c>
      <c r="AE73" s="29">
        <v>9.3333333333333338E-2</v>
      </c>
      <c r="AF73" s="29">
        <v>5.6603773584905662E-2</v>
      </c>
      <c r="AG73" s="29">
        <v>9.3240093240093247E-2</v>
      </c>
      <c r="AH73" s="29">
        <v>5.9445178335535004E-2</v>
      </c>
      <c r="AI73" s="29">
        <v>0.16961451247165532</v>
      </c>
      <c r="AJ73" s="29">
        <v>6.6420664206642069E-2</v>
      </c>
      <c r="AK73" s="29">
        <v>0.15724815724815724</v>
      </c>
      <c r="AL73" s="29">
        <v>0.18181818181818182</v>
      </c>
      <c r="AM73" s="29">
        <v>0.10097887686759402</v>
      </c>
      <c r="AN73" s="29">
        <v>0.14893617021276595</v>
      </c>
      <c r="AO73" s="29">
        <v>0.1424</v>
      </c>
      <c r="AP73" s="29">
        <v>0.10115266996000941</v>
      </c>
      <c r="AQ73" s="29">
        <v>9.106830122591944E-2</v>
      </c>
      <c r="AR73" s="29">
        <v>0.17099697885196374</v>
      </c>
      <c r="AS73" s="29">
        <v>0.12025316455696203</v>
      </c>
      <c r="AT73" s="29">
        <v>0.125</v>
      </c>
      <c r="AU73" s="29">
        <v>0.14658309745248685</v>
      </c>
      <c r="AV73" s="29">
        <v>0.11020104244229337</v>
      </c>
      <c r="AW73" s="29">
        <v>0.12730318257956449</v>
      </c>
      <c r="AX73" s="29">
        <v>0.15711947626841244</v>
      </c>
      <c r="AY73" s="29">
        <v>6.4492753623188404E-2</v>
      </c>
      <c r="AZ73" s="29">
        <v>0.1141804788213628</v>
      </c>
      <c r="BA73" s="29">
        <v>0.12313167259786477</v>
      </c>
      <c r="BB73" s="29">
        <v>0.22440944881889763</v>
      </c>
      <c r="BC73" s="29">
        <v>0.1630901287553648</v>
      </c>
      <c r="BD73" s="29">
        <v>3.9630118890356669E-2</v>
      </c>
      <c r="BE73" s="29">
        <v>0.11392405063291139</v>
      </c>
      <c r="BF73" s="29">
        <v>0.18118466898954705</v>
      </c>
      <c r="BG73" s="29">
        <v>9.6865151766462099E-2</v>
      </c>
      <c r="BH73" s="29">
        <v>0.12536443148688048</v>
      </c>
      <c r="BI73" s="29">
        <v>8.2011780697779785E-2</v>
      </c>
      <c r="BJ73" s="29">
        <v>0.15206878022568512</v>
      </c>
      <c r="BK73" s="29">
        <v>7.2869955156950675E-2</v>
      </c>
      <c r="BL73" s="29">
        <v>0.16666666666666666</v>
      </c>
      <c r="BM73" s="29">
        <v>7.1428571428571425E-2</v>
      </c>
      <c r="BN73" s="29">
        <v>0</v>
      </c>
      <c r="BO73" s="29"/>
      <c r="BP73" s="29">
        <v>0.12448132780082988</v>
      </c>
      <c r="BQ73" s="29">
        <v>0.17577197149643706</v>
      </c>
      <c r="BR73" s="29">
        <v>0</v>
      </c>
      <c r="BS73" s="29">
        <v>0.19337016574585636</v>
      </c>
      <c r="BT73" s="29">
        <v>0.12280701754385964</v>
      </c>
      <c r="BU73" s="29">
        <v>0.1601123595505618</v>
      </c>
      <c r="BV73" s="29">
        <v>0.5</v>
      </c>
      <c r="BW73" s="29">
        <v>6.0683487703609068E-2</v>
      </c>
      <c r="BX73" s="29">
        <v>0.14867841409691629</v>
      </c>
      <c r="BY73" s="29">
        <v>9.9719101123595499E-2</v>
      </c>
      <c r="BZ73" s="29">
        <v>0.11420204978038068</v>
      </c>
      <c r="CA73" s="29">
        <v>0.20592592592592593</v>
      </c>
      <c r="CB73" s="29">
        <v>9.9849849849849848E-2</v>
      </c>
      <c r="CC73" s="29">
        <v>0.13537117903930132</v>
      </c>
      <c r="CD73" s="29">
        <v>0.13564213564213565</v>
      </c>
      <c r="CE73" s="29">
        <v>0.16702508960573476</v>
      </c>
      <c r="CF73" s="29">
        <v>0.21465968586387435</v>
      </c>
      <c r="CG73" s="29">
        <v>0.12540351722476512</v>
      </c>
      <c r="CH73" s="29">
        <v>0.17685589519650655</v>
      </c>
      <c r="CI73" s="29">
        <v>0.12195121951219512</v>
      </c>
      <c r="CJ73" s="29">
        <v>0.12987012987012986</v>
      </c>
      <c r="CK73" s="29">
        <v>0.15191387559808611</v>
      </c>
      <c r="CL73" s="29">
        <v>0.14583333333333334</v>
      </c>
      <c r="CM73" s="29">
        <v>0.1020971302428256</v>
      </c>
      <c r="CN73" s="29">
        <v>8.8977423638778225E-2</v>
      </c>
      <c r="CO73" s="29"/>
      <c r="CP73" s="29">
        <v>12.756345950707299</v>
      </c>
    </row>
    <row r="74" spans="1:94" x14ac:dyDescent="0.35">
      <c r="A74" s="28" t="s">
        <v>185</v>
      </c>
      <c r="B74" s="29">
        <v>0.15223097112860892</v>
      </c>
      <c r="C74" s="29">
        <v>0.18092566619915848</v>
      </c>
      <c r="D74" s="29">
        <v>0.14025974025974025</v>
      </c>
      <c r="E74" s="29">
        <v>0.17391304347826086</v>
      </c>
      <c r="F74" s="29">
        <v>7.4999999999999997E-2</v>
      </c>
      <c r="G74" s="29">
        <v>0.625</v>
      </c>
      <c r="H74" s="29">
        <v>9.3425605536332182E-2</v>
      </c>
      <c r="I74" s="29">
        <v>0.11182795698924732</v>
      </c>
      <c r="J74" s="29">
        <v>8.9605734767025089E-2</v>
      </c>
      <c r="K74" s="29">
        <v>0.12252475247524752</v>
      </c>
      <c r="L74" s="29">
        <v>0.15384615384615385</v>
      </c>
      <c r="M74" s="29">
        <v>0.1441326530612245</v>
      </c>
      <c r="N74" s="29">
        <v>6.7901234567901231E-2</v>
      </c>
      <c r="O74" s="29">
        <v>0.14000000000000001</v>
      </c>
      <c r="P74" s="29">
        <v>0.12079207920792079</v>
      </c>
      <c r="Q74" s="29">
        <v>0.18625277161862527</v>
      </c>
      <c r="R74" s="29">
        <v>0.15774099318403115</v>
      </c>
      <c r="S74" s="29">
        <v>0.15384615384615385</v>
      </c>
      <c r="T74" s="29">
        <v>0.16929133858267717</v>
      </c>
      <c r="U74" s="29">
        <v>0.13082437275985664</v>
      </c>
      <c r="V74" s="29">
        <v>0.19755102040816327</v>
      </c>
      <c r="W74" s="29">
        <v>0.15870307167235495</v>
      </c>
      <c r="X74" s="29">
        <v>0.11392405063291139</v>
      </c>
      <c r="Y74" s="29">
        <v>0.12</v>
      </c>
      <c r="Z74" s="29">
        <v>0.13403416557161629</v>
      </c>
      <c r="AA74" s="29">
        <v>0.11666666666666667</v>
      </c>
      <c r="AB74" s="29">
        <v>0.14723926380368099</v>
      </c>
      <c r="AC74" s="29">
        <v>0.12333333333333334</v>
      </c>
      <c r="AD74" s="29">
        <v>0.16666666666666666</v>
      </c>
      <c r="AE74" s="29">
        <v>0.12162162162162163</v>
      </c>
      <c r="AF74" s="29">
        <v>0.06</v>
      </c>
      <c r="AG74" s="29">
        <v>0.11001642036124795</v>
      </c>
      <c r="AH74" s="29">
        <v>6.1141304347826088E-2</v>
      </c>
      <c r="AI74" s="29">
        <v>0.14772204325816843</v>
      </c>
      <c r="AJ74" s="29">
        <v>5.514705882352941E-2</v>
      </c>
      <c r="AK74" s="29">
        <v>0.16313823163138233</v>
      </c>
      <c r="AL74" s="29">
        <v>8.8235294117647065E-2</v>
      </c>
      <c r="AM74" s="29">
        <v>0.10110005238344683</v>
      </c>
      <c r="AN74" s="29">
        <v>0.15789473684210525</v>
      </c>
      <c r="AO74" s="29">
        <v>0.11935483870967742</v>
      </c>
      <c r="AP74" s="29">
        <v>9.8952270081490101E-2</v>
      </c>
      <c r="AQ74" s="29">
        <v>0.08</v>
      </c>
      <c r="AR74" s="29">
        <v>0.16887019230769232</v>
      </c>
      <c r="AS74" s="29">
        <v>0.13815789473684212</v>
      </c>
      <c r="AT74" s="29">
        <v>8.4745762711864403E-2</v>
      </c>
      <c r="AU74" s="29">
        <v>0.14865424430641822</v>
      </c>
      <c r="AV74" s="29">
        <v>0.11374045801526718</v>
      </c>
      <c r="AW74" s="29">
        <v>0.12828947368421054</v>
      </c>
      <c r="AX74" s="29">
        <v>0.15503246753246752</v>
      </c>
      <c r="AY74" s="29">
        <v>6.2969588550983904E-2</v>
      </c>
      <c r="AZ74" s="29">
        <v>0.10594795539033457</v>
      </c>
      <c r="BA74" s="29">
        <v>0.12179487179487179</v>
      </c>
      <c r="BB74" s="29">
        <v>0.25</v>
      </c>
      <c r="BC74" s="29">
        <v>0.16163793103448276</v>
      </c>
      <c r="BD74" s="29">
        <v>5.7719380572501172E-2</v>
      </c>
      <c r="BE74" s="29">
        <v>0.12987012987012986</v>
      </c>
      <c r="BF74" s="29">
        <v>0.19148936170212766</v>
      </c>
      <c r="BG74" s="29">
        <v>9.475465313028765E-2</v>
      </c>
      <c r="BH74" s="29">
        <v>0.15295815295815296</v>
      </c>
      <c r="BI74" s="29">
        <v>8.8607594936708861E-2</v>
      </c>
      <c r="BJ74" s="29">
        <v>0.13987138263665594</v>
      </c>
      <c r="BK74" s="29">
        <v>5.8498896247240618E-2</v>
      </c>
      <c r="BL74" s="29">
        <v>0</v>
      </c>
      <c r="BM74" s="29">
        <v>7.1428571428571425E-2</v>
      </c>
      <c r="BN74" s="29">
        <v>0.4</v>
      </c>
      <c r="BO74" s="29"/>
      <c r="BP74" s="29">
        <v>8.8235294117647065E-2</v>
      </c>
      <c r="BQ74" s="29">
        <v>0.18604651162790697</v>
      </c>
      <c r="BR74" s="29">
        <v>0.14285714285714285</v>
      </c>
      <c r="BS74" s="29">
        <v>0.19591836734693877</v>
      </c>
      <c r="BT74" s="29">
        <v>0.12865497076023391</v>
      </c>
      <c r="BU74" s="29">
        <v>0.14028384279475983</v>
      </c>
      <c r="BV74" s="29">
        <v>0</v>
      </c>
      <c r="BW74" s="29">
        <v>6.3456632653061229E-2</v>
      </c>
      <c r="BX74" s="29">
        <v>0.14193548387096774</v>
      </c>
      <c r="BY74" s="29">
        <v>0.1239193083573487</v>
      </c>
      <c r="BZ74" s="29">
        <v>0.16519174041297935</v>
      </c>
      <c r="CA74" s="29">
        <v>0.21353383458646616</v>
      </c>
      <c r="CB74" s="29">
        <v>8.2283172720533732E-2</v>
      </c>
      <c r="CC74" s="29">
        <v>0.14592274678111589</v>
      </c>
      <c r="CD74" s="29">
        <v>0.15</v>
      </c>
      <c r="CE74" s="29">
        <v>0.15994236311239193</v>
      </c>
      <c r="CF74" s="29">
        <v>0.22580645161290322</v>
      </c>
      <c r="CG74" s="29">
        <v>0.12306744613006088</v>
      </c>
      <c r="CH74" s="29">
        <v>0.16830601092896175</v>
      </c>
      <c r="CI74" s="29">
        <v>0.12757201646090535</v>
      </c>
      <c r="CJ74" s="29">
        <v>0.10810810810810811</v>
      </c>
      <c r="CK74" s="29">
        <v>0.1503030303030303</v>
      </c>
      <c r="CL74" s="29">
        <v>0.13709677419354838</v>
      </c>
      <c r="CM74" s="29">
        <v>0.1021978021978022</v>
      </c>
      <c r="CN74" s="29">
        <v>9.3833780160857902E-2</v>
      </c>
      <c r="CO74" s="29"/>
      <c r="CP74" s="29">
        <v>12.22129512808519</v>
      </c>
    </row>
    <row r="75" spans="1:94" x14ac:dyDescent="0.35">
      <c r="A75" s="28" t="s">
        <v>186</v>
      </c>
      <c r="B75" s="29">
        <v>0.13192612137203166</v>
      </c>
      <c r="C75" s="29">
        <v>0.16642958748221906</v>
      </c>
      <c r="D75" s="29">
        <v>0.15968586387434555</v>
      </c>
      <c r="E75" s="29">
        <v>0.19318181818181818</v>
      </c>
      <c r="F75" s="29">
        <v>7.2211155378486061E-2</v>
      </c>
      <c r="G75" s="29">
        <v>0.53846153846153844</v>
      </c>
      <c r="H75" s="29">
        <v>9.1775923718712751E-2</v>
      </c>
      <c r="I75" s="29">
        <v>0.1101511879049676</v>
      </c>
      <c r="J75" s="29">
        <v>7.7192982456140355E-2</v>
      </c>
      <c r="K75" s="29">
        <v>0.10696517412935323</v>
      </c>
      <c r="L75" s="29">
        <v>0.10714285714285714</v>
      </c>
      <c r="M75" s="29">
        <v>0.11749999999999999</v>
      </c>
      <c r="N75" s="29">
        <v>6.9620253164556958E-2</v>
      </c>
      <c r="O75" s="29">
        <v>0.10135135135135136</v>
      </c>
      <c r="P75" s="29">
        <v>0.12598425196850394</v>
      </c>
      <c r="Q75" s="29">
        <v>0.12995594713656389</v>
      </c>
      <c r="R75" s="29">
        <v>0.14050387596899225</v>
      </c>
      <c r="S75" s="29">
        <v>0.15706806282722513</v>
      </c>
      <c r="T75" s="29">
        <v>0.14191852825229961</v>
      </c>
      <c r="U75" s="29">
        <v>0.12299465240641712</v>
      </c>
      <c r="V75" s="29">
        <v>0.16826923076923078</v>
      </c>
      <c r="W75" s="29">
        <v>0.18474576271186441</v>
      </c>
      <c r="X75" s="29">
        <v>0.12820512820512819</v>
      </c>
      <c r="Y75" s="29">
        <v>0.11450381679389313</v>
      </c>
      <c r="Z75" s="29">
        <v>0.14190981432360741</v>
      </c>
      <c r="AA75" s="29">
        <v>0.14444444444444443</v>
      </c>
      <c r="AB75" s="29">
        <v>0.1144578313253012</v>
      </c>
      <c r="AC75" s="29">
        <v>0.17799352750809061</v>
      </c>
      <c r="AD75" s="29">
        <v>0.19298245614035087</v>
      </c>
      <c r="AE75" s="29">
        <v>0.14102564102564102</v>
      </c>
      <c r="AF75" s="29">
        <v>2.0833333333333332E-2</v>
      </c>
      <c r="AG75" s="29">
        <v>0.1037037037037037</v>
      </c>
      <c r="AH75" s="29">
        <v>6.4952638700947224E-2</v>
      </c>
      <c r="AI75" s="29">
        <v>0.1752136752136752</v>
      </c>
      <c r="AJ75" s="29">
        <v>8.8888888888888892E-2</v>
      </c>
      <c r="AK75" s="29">
        <v>0.12609238451935081</v>
      </c>
      <c r="AL75" s="29">
        <v>5.5555555555555552E-2</v>
      </c>
      <c r="AM75" s="29">
        <v>8.8424437299035374E-2</v>
      </c>
      <c r="AN75" s="29">
        <v>0.14822134387351779</v>
      </c>
      <c r="AO75" s="29">
        <v>0.14761904761904762</v>
      </c>
      <c r="AP75" s="29">
        <v>8.8607594936708861E-2</v>
      </c>
      <c r="AQ75" s="29">
        <v>6.5292096219931275E-2</v>
      </c>
      <c r="AR75" s="29">
        <v>0.14757048590281943</v>
      </c>
      <c r="AS75" s="29">
        <v>0.14864864864864866</v>
      </c>
      <c r="AT75" s="29">
        <v>0.11864406779661017</v>
      </c>
      <c r="AU75" s="29">
        <v>0.1558193767224931</v>
      </c>
      <c r="AV75" s="29">
        <v>0.10400616332819723</v>
      </c>
      <c r="AW75" s="29">
        <v>0.12704174228675136</v>
      </c>
      <c r="AX75" s="29">
        <v>0.14017929910350449</v>
      </c>
      <c r="AY75" s="29">
        <v>7.5284090909090912E-2</v>
      </c>
      <c r="AZ75" s="29">
        <v>0.11654135338345864</v>
      </c>
      <c r="BA75" s="29">
        <v>0.12653651482284889</v>
      </c>
      <c r="BB75" s="29">
        <v>0.22336769759450173</v>
      </c>
      <c r="BC75" s="29">
        <v>0.18636363636363637</v>
      </c>
      <c r="BD75" s="29">
        <v>4.2340627973358705E-2</v>
      </c>
      <c r="BE75" s="29">
        <v>0.11538461538461539</v>
      </c>
      <c r="BF75" s="29">
        <v>0.16433566433566432</v>
      </c>
      <c r="BG75" s="29">
        <v>9.6861747243426638E-2</v>
      </c>
      <c r="BH75" s="29">
        <v>0.13305322128851541</v>
      </c>
      <c r="BI75" s="29">
        <v>7.7030162412993042E-2</v>
      </c>
      <c r="BJ75" s="29">
        <v>0.12695840086439764</v>
      </c>
      <c r="BK75" s="29">
        <v>7.8021978021978022E-2</v>
      </c>
      <c r="BL75" s="29">
        <v>0.66666666666666663</v>
      </c>
      <c r="BM75" s="29">
        <v>4.7619047619047616E-2</v>
      </c>
      <c r="BN75" s="29">
        <v>0.2</v>
      </c>
      <c r="BO75" s="29"/>
      <c r="BP75" s="29">
        <v>9.8290598290598288E-2</v>
      </c>
      <c r="BQ75" s="29">
        <v>0.1743119266055046</v>
      </c>
      <c r="BR75" s="29">
        <v>0.14285714285714285</v>
      </c>
      <c r="BS75" s="29">
        <v>0.18467852257181944</v>
      </c>
      <c r="BT75" s="29">
        <v>0.10285714285714286</v>
      </c>
      <c r="BU75" s="29">
        <v>0.13735070575461455</v>
      </c>
      <c r="BV75" s="29">
        <v>0.5</v>
      </c>
      <c r="BW75" s="29">
        <v>6.8441064638783272E-2</v>
      </c>
      <c r="BX75" s="29">
        <v>0.13646288209606988</v>
      </c>
      <c r="BY75" s="29">
        <v>0.10802919708029197</v>
      </c>
      <c r="BZ75" s="29">
        <v>0.12389380530973451</v>
      </c>
      <c r="CA75" s="29">
        <v>0.1874062968515742</v>
      </c>
      <c r="CB75" s="29">
        <v>8.4125822970007313E-2</v>
      </c>
      <c r="CC75" s="29">
        <v>0.13235294117647059</v>
      </c>
      <c r="CD75" s="29">
        <v>0.13790504898266767</v>
      </c>
      <c r="CE75" s="29">
        <v>0.17814726840855108</v>
      </c>
      <c r="CF75" s="29">
        <v>0.19892473118279569</v>
      </c>
      <c r="CG75" s="29">
        <v>0.11989213352120888</v>
      </c>
      <c r="CH75" s="29">
        <v>0.14802631578947367</v>
      </c>
      <c r="CI75" s="29">
        <v>0.13983050847457626</v>
      </c>
      <c r="CJ75" s="29">
        <v>0.12328767123287671</v>
      </c>
      <c r="CK75" s="29">
        <v>0.15929203539823009</v>
      </c>
      <c r="CL75" s="29">
        <v>0.16584564860426929</v>
      </c>
      <c r="CM75" s="29">
        <v>9.8146128680479824E-2</v>
      </c>
      <c r="CN75" s="29">
        <v>0.10231923601637108</v>
      </c>
      <c r="CO75" s="29"/>
      <c r="CP75" s="29">
        <v>12.714913470314105</v>
      </c>
    </row>
    <row r="76" spans="1:94" x14ac:dyDescent="0.35">
      <c r="A76" s="28" t="s">
        <v>187</v>
      </c>
      <c r="B76" s="29">
        <v>0.13756613756613756</v>
      </c>
      <c r="C76" s="29">
        <v>0.16761363636363635</v>
      </c>
      <c r="D76" s="29">
        <v>0.17054263565891473</v>
      </c>
      <c r="E76" s="29">
        <v>0.18200408997955012</v>
      </c>
      <c r="F76" s="29">
        <v>7.4257425742574254E-2</v>
      </c>
      <c r="G76" s="29">
        <v>0.5178571428571429</v>
      </c>
      <c r="H76" s="29">
        <v>8.1250000000000003E-2</v>
      </c>
      <c r="I76" s="29">
        <v>0.1</v>
      </c>
      <c r="J76" s="29">
        <v>7.857142857142857E-2</v>
      </c>
      <c r="K76" s="29">
        <v>0.10611735330836454</v>
      </c>
      <c r="L76" s="29">
        <v>0.12048192771084337</v>
      </c>
      <c r="M76" s="29">
        <v>9.8014888337468978E-2</v>
      </c>
      <c r="N76" s="29">
        <v>9.49367088607595E-2</v>
      </c>
      <c r="O76" s="29">
        <v>0.10884353741496598</v>
      </c>
      <c r="P76" s="29">
        <v>0.12857142857142856</v>
      </c>
      <c r="Q76" s="29">
        <v>0.13793103448275862</v>
      </c>
      <c r="R76" s="29">
        <v>0.13508260447035958</v>
      </c>
      <c r="S76" s="29">
        <v>0.16652211621856028</v>
      </c>
      <c r="T76" s="29">
        <v>0.15171503957783641</v>
      </c>
      <c r="U76" s="29">
        <v>0.12386156648451731</v>
      </c>
      <c r="V76" s="29">
        <v>0.1416</v>
      </c>
      <c r="W76" s="29">
        <v>0.16161616161616163</v>
      </c>
      <c r="X76" s="29">
        <v>0.12987012987012986</v>
      </c>
      <c r="Y76" s="29">
        <v>0.11948051948051948</v>
      </c>
      <c r="Z76" s="29">
        <v>0.15719063545150502</v>
      </c>
      <c r="AA76" s="29">
        <v>0.13736263736263737</v>
      </c>
      <c r="AB76" s="29">
        <v>0.12650602409638553</v>
      </c>
      <c r="AC76" s="29">
        <v>0.12738853503184713</v>
      </c>
      <c r="AD76" s="29">
        <v>0.17543859649122806</v>
      </c>
      <c r="AE76" s="29">
        <v>0.14473684210526316</v>
      </c>
      <c r="AF76" s="29">
        <v>2.1739130434782608E-2</v>
      </c>
      <c r="AG76" s="29">
        <v>8.026208026208026E-2</v>
      </c>
      <c r="AH76" s="29">
        <v>6.0565275908479141E-2</v>
      </c>
      <c r="AI76" s="29">
        <v>0.16958808063102543</v>
      </c>
      <c r="AJ76" s="29">
        <v>0.11070110701107011</v>
      </c>
      <c r="AK76" s="29">
        <v>0.13857677902621723</v>
      </c>
      <c r="AL76" s="29">
        <v>5.8823529411764705E-2</v>
      </c>
      <c r="AM76" s="29">
        <v>9.94535519125683E-2</v>
      </c>
      <c r="AN76" s="29">
        <v>0.14566929133858267</v>
      </c>
      <c r="AO76" s="29">
        <v>0.15781249999999999</v>
      </c>
      <c r="AP76" s="29">
        <v>9.7666971637694416E-2</v>
      </c>
      <c r="AQ76" s="29">
        <v>5.9829059829059832E-2</v>
      </c>
      <c r="AR76" s="29">
        <v>0.15064298836497245</v>
      </c>
      <c r="AS76" s="29">
        <v>0.12751677852348994</v>
      </c>
      <c r="AT76" s="29">
        <v>0.15</v>
      </c>
      <c r="AU76" s="29">
        <v>0.14816405411208933</v>
      </c>
      <c r="AV76" s="29">
        <v>0.1198443579766537</v>
      </c>
      <c r="AW76" s="29">
        <v>0.12834224598930483</v>
      </c>
      <c r="AX76" s="29">
        <v>0.12661290322580646</v>
      </c>
      <c r="AY76" s="29">
        <v>6.0264317180616742E-2</v>
      </c>
      <c r="AZ76" s="29">
        <v>0.12336448598130841</v>
      </c>
      <c r="BA76" s="29">
        <v>0.10894660894660894</v>
      </c>
      <c r="BB76" s="29">
        <v>0.15719063545150502</v>
      </c>
      <c r="BC76" s="29">
        <v>0.15492957746478872</v>
      </c>
      <c r="BD76" s="29">
        <v>3.7125178486435033E-2</v>
      </c>
      <c r="BE76" s="29">
        <v>0.10256410256410256</v>
      </c>
      <c r="BF76" s="29">
        <v>0.17421602787456447</v>
      </c>
      <c r="BG76" s="29">
        <v>9.3106995884773669E-2</v>
      </c>
      <c r="BH76" s="29">
        <v>0.10845070422535211</v>
      </c>
      <c r="BI76" s="29">
        <v>8.2832022211938916E-2</v>
      </c>
      <c r="BJ76" s="29">
        <v>0.11871893981225842</v>
      </c>
      <c r="BK76" s="29">
        <v>6.6376496191512507E-2</v>
      </c>
      <c r="BL76" s="29">
        <v>0.2</v>
      </c>
      <c r="BM76" s="29">
        <v>4.7619047619047616E-2</v>
      </c>
      <c r="BN76" s="29">
        <v>0</v>
      </c>
      <c r="BO76" s="29"/>
      <c r="BP76" s="29">
        <v>0.13135593220338984</v>
      </c>
      <c r="BQ76" s="29">
        <v>0.14318181818181819</v>
      </c>
      <c r="BR76" s="29">
        <v>0</v>
      </c>
      <c r="BS76" s="29">
        <v>0.17391304347826086</v>
      </c>
      <c r="BT76" s="29">
        <v>0.13068181818181818</v>
      </c>
      <c r="BU76" s="29">
        <v>0.10603588907014681</v>
      </c>
      <c r="BV76" s="29">
        <v>0</v>
      </c>
      <c r="BW76" s="29">
        <v>6.1946902654867256E-2</v>
      </c>
      <c r="BX76" s="29">
        <v>0.13347685683530677</v>
      </c>
      <c r="BY76" s="29">
        <v>8.7999999999999995E-2</v>
      </c>
      <c r="BZ76" s="29">
        <v>0.10283159463487332</v>
      </c>
      <c r="CA76" s="29">
        <v>0.16344725111441308</v>
      </c>
      <c r="CB76" s="29">
        <v>7.8216374269005851E-2</v>
      </c>
      <c r="CC76" s="29">
        <v>0.13429752066115702</v>
      </c>
      <c r="CD76" s="29">
        <v>0.14185502727981295</v>
      </c>
      <c r="CE76" s="29">
        <v>0.19140308191403083</v>
      </c>
      <c r="CF76" s="29">
        <v>0.24864864864864866</v>
      </c>
      <c r="CG76" s="29">
        <v>0.11520484919301834</v>
      </c>
      <c r="CH76" s="29">
        <v>0.13076923076923078</v>
      </c>
      <c r="CI76" s="29">
        <v>0.1561822125813449</v>
      </c>
      <c r="CJ76" s="29">
        <v>8.2191780821917804E-2</v>
      </c>
      <c r="CK76" s="29">
        <v>0.14593908629441624</v>
      </c>
      <c r="CL76" s="29">
        <v>0.15780730897009967</v>
      </c>
      <c r="CM76" s="29">
        <v>9.6300326441784545E-2</v>
      </c>
      <c r="CN76" s="29">
        <v>8.8033012379642367E-2</v>
      </c>
      <c r="CO76" s="29"/>
      <c r="CP76" s="29">
        <v>11.092166175752379</v>
      </c>
    </row>
    <row r="77" spans="1:94" x14ac:dyDescent="0.35">
      <c r="A77" s="28" t="s">
        <v>188</v>
      </c>
      <c r="B77" s="29">
        <v>0.13131313131313133</v>
      </c>
      <c r="C77" s="29">
        <v>0.15517241379310345</v>
      </c>
      <c r="D77" s="29">
        <v>0.13486005089058525</v>
      </c>
      <c r="E77" s="29">
        <v>0.19278350515463918</v>
      </c>
      <c r="F77" s="29">
        <v>6.3893016344725106E-2</v>
      </c>
      <c r="G77" s="29">
        <v>0.35714285714285715</v>
      </c>
      <c r="H77" s="29">
        <v>0.10309278350515463</v>
      </c>
      <c r="I77" s="29">
        <v>0.11576626240352811</v>
      </c>
      <c r="J77" s="29">
        <v>8.0586080586080591E-2</v>
      </c>
      <c r="K77" s="29">
        <v>0.14032869785082175</v>
      </c>
      <c r="L77" s="29">
        <v>0.19101123595505617</v>
      </c>
      <c r="M77" s="29">
        <v>0.11330049261083744</v>
      </c>
      <c r="N77" s="29">
        <v>7.1428571428571425E-2</v>
      </c>
      <c r="O77" s="29">
        <v>0.15277777777777779</v>
      </c>
      <c r="P77" s="29">
        <v>0.14376321353065538</v>
      </c>
      <c r="Q77" s="29">
        <v>0.13443396226415094</v>
      </c>
      <c r="R77" s="29">
        <v>0.13150147203140333</v>
      </c>
      <c r="S77" s="29">
        <v>0.13784246575342465</v>
      </c>
      <c r="T77" s="29">
        <v>0.17073170731707318</v>
      </c>
      <c r="U77" s="29">
        <v>0.11454545454545455</v>
      </c>
      <c r="V77" s="29">
        <v>0.14193025141930252</v>
      </c>
      <c r="W77" s="29">
        <v>0.18032786885245902</v>
      </c>
      <c r="X77" s="29">
        <v>0.10810810810810811</v>
      </c>
      <c r="Y77" s="29">
        <v>0.15245478036175711</v>
      </c>
      <c r="Z77" s="29">
        <v>0.16283650689428758</v>
      </c>
      <c r="AA77" s="29">
        <v>0.12994350282485875</v>
      </c>
      <c r="AB77" s="29">
        <v>0.11180124223602485</v>
      </c>
      <c r="AC77" s="29">
        <v>0.16257668711656442</v>
      </c>
      <c r="AD77" s="29">
        <v>6.7796610169491525E-2</v>
      </c>
      <c r="AE77" s="29">
        <v>0.11392405063291139</v>
      </c>
      <c r="AF77" s="29">
        <v>4.2553191489361701E-2</v>
      </c>
      <c r="AG77" s="29">
        <v>0.11233108108108109</v>
      </c>
      <c r="AH77" s="29">
        <v>6.8364611260053623E-2</v>
      </c>
      <c r="AI77" s="29">
        <v>0.13802083333333334</v>
      </c>
      <c r="AJ77" s="29">
        <v>0.11895910780669144</v>
      </c>
      <c r="AK77" s="29">
        <v>0.10314465408805032</v>
      </c>
      <c r="AL77" s="29">
        <v>0</v>
      </c>
      <c r="AM77" s="29">
        <v>8.756274400446179E-2</v>
      </c>
      <c r="AN77" s="29">
        <v>0.1541501976284585</v>
      </c>
      <c r="AO77" s="29">
        <v>9.0236686390532547E-2</v>
      </c>
      <c r="AP77" s="29">
        <v>0.11376146788990826</v>
      </c>
      <c r="AQ77" s="29">
        <v>5.8119658119658121E-2</v>
      </c>
      <c r="AR77" s="29">
        <v>0.13831089351285189</v>
      </c>
      <c r="AS77" s="29">
        <v>0.13380281690140844</v>
      </c>
      <c r="AT77" s="29">
        <v>0.11864406779661017</v>
      </c>
      <c r="AU77" s="29">
        <v>0.1520068317677199</v>
      </c>
      <c r="AV77" s="29">
        <v>9.2331768388106417E-2</v>
      </c>
      <c r="AW77" s="29">
        <v>0.1316793893129771</v>
      </c>
      <c r="AX77" s="29">
        <v>0.12853678253839934</v>
      </c>
      <c r="AY77" s="29">
        <v>5.1425572852894876E-2</v>
      </c>
      <c r="AZ77" s="29">
        <v>9.4717668488160295E-2</v>
      </c>
      <c r="BA77" s="29">
        <v>0.12464589235127478</v>
      </c>
      <c r="BB77" s="29">
        <v>0.16451612903225807</v>
      </c>
      <c r="BC77" s="29">
        <v>0.20046082949308755</v>
      </c>
      <c r="BD77" s="29">
        <v>4.5432340009770394E-2</v>
      </c>
      <c r="BE77" s="29">
        <v>0.12</v>
      </c>
      <c r="BF77" s="29">
        <v>0.1423611111111111</v>
      </c>
      <c r="BG77" s="29">
        <v>9.2504827101983503E-2</v>
      </c>
      <c r="BH77" s="29">
        <v>9.4575799721835885E-2</v>
      </c>
      <c r="BI77" s="29">
        <v>8.6855550394797962E-2</v>
      </c>
      <c r="BJ77" s="29">
        <v>0.11493614658523042</v>
      </c>
      <c r="BK77" s="29">
        <v>6.7887931034482762E-2</v>
      </c>
      <c r="BL77" s="29">
        <v>0.4</v>
      </c>
      <c r="BM77" s="29">
        <v>7.1428571428571425E-2</v>
      </c>
      <c r="BN77" s="29">
        <v>0</v>
      </c>
      <c r="BO77" s="29"/>
      <c r="BP77" s="29">
        <v>0.10526315789473684</v>
      </c>
      <c r="BQ77" s="29">
        <v>0.1366742596810934</v>
      </c>
      <c r="BR77" s="29">
        <v>0</v>
      </c>
      <c r="BS77" s="29">
        <v>0.15342465753424658</v>
      </c>
      <c r="BT77" s="29">
        <v>0.11299435028248588</v>
      </c>
      <c r="BU77" s="29">
        <v>0.12534059945504086</v>
      </c>
      <c r="BV77" s="29">
        <v>0.5</v>
      </c>
      <c r="BW77" s="29">
        <v>5.9324708109813822E-2</v>
      </c>
      <c r="BX77" s="29">
        <v>0.13807982740021574</v>
      </c>
      <c r="BY77" s="29">
        <v>8.6092715231788075E-2</v>
      </c>
      <c r="BZ77" s="29">
        <v>0.12631578947368421</v>
      </c>
      <c r="CA77" s="29">
        <v>0.22835820895522388</v>
      </c>
      <c r="CB77" s="29">
        <v>9.5676824946846206E-2</v>
      </c>
      <c r="CC77" s="29">
        <v>0.12323232323232323</v>
      </c>
      <c r="CD77" s="29">
        <v>0.18904320987654322</v>
      </c>
      <c r="CE77" s="29">
        <v>0.15996718621821165</v>
      </c>
      <c r="CF77" s="29">
        <v>0.22826086956521738</v>
      </c>
      <c r="CG77" s="29">
        <v>0.11576773121157677</v>
      </c>
      <c r="CH77" s="29">
        <v>0.14031180400890869</v>
      </c>
      <c r="CI77" s="29">
        <v>0.1447084233261339</v>
      </c>
      <c r="CJ77" s="29">
        <v>5.6338028169014086E-2</v>
      </c>
      <c r="CK77" s="29">
        <v>0.13950456323337679</v>
      </c>
      <c r="CL77" s="29">
        <v>0.15116279069767441</v>
      </c>
      <c r="CM77" s="29">
        <v>9.6634093376764388E-2</v>
      </c>
      <c r="CN77" s="29">
        <v>7.9943899018232817E-2</v>
      </c>
      <c r="CO77" s="29"/>
      <c r="CP77" s="29">
        <v>11.514659934629073</v>
      </c>
    </row>
    <row r="78" spans="1:94" x14ac:dyDescent="0.35">
      <c r="A78" s="28" t="s">
        <v>189</v>
      </c>
      <c r="B78" s="29">
        <v>0.14249999999999999</v>
      </c>
      <c r="C78" s="29">
        <v>0.16499282639885221</v>
      </c>
      <c r="D78" s="29">
        <v>0.17543859649122806</v>
      </c>
      <c r="E78" s="29">
        <v>0.20618556701030927</v>
      </c>
      <c r="F78" s="29">
        <v>7.7037037037037043E-2</v>
      </c>
      <c r="G78" s="29">
        <v>0.57377049180327866</v>
      </c>
      <c r="H78" s="29">
        <v>0.10580645161290322</v>
      </c>
      <c r="I78" s="29">
        <v>0.1292817679558011</v>
      </c>
      <c r="J78" s="29">
        <v>6.4150943396226415E-2</v>
      </c>
      <c r="K78" s="29">
        <v>0.13070283600493218</v>
      </c>
      <c r="L78" s="29">
        <v>0.22727272727272727</v>
      </c>
      <c r="M78" s="29">
        <v>0.10893512851897184</v>
      </c>
      <c r="N78" s="29">
        <v>0.06</v>
      </c>
      <c r="O78" s="29">
        <v>0.17333333333333334</v>
      </c>
      <c r="P78" s="29">
        <v>0.14130434782608695</v>
      </c>
      <c r="Q78" s="29">
        <v>0.13114754098360656</v>
      </c>
      <c r="R78" s="29">
        <v>0.14811133200795229</v>
      </c>
      <c r="S78" s="29">
        <v>0.157439446366782</v>
      </c>
      <c r="T78" s="29">
        <v>0.16423841059602648</v>
      </c>
      <c r="U78" s="29">
        <v>0.14234234234234233</v>
      </c>
      <c r="V78" s="29">
        <v>0.14469453376205788</v>
      </c>
      <c r="W78" s="29">
        <v>0.19879518072289157</v>
      </c>
      <c r="X78" s="29">
        <v>9.5890410958904104E-2</v>
      </c>
      <c r="Y78" s="29">
        <v>0.17391304347826086</v>
      </c>
      <c r="Z78" s="29">
        <v>0.16785022595222723</v>
      </c>
      <c r="AA78" s="29">
        <v>0.13559322033898305</v>
      </c>
      <c r="AB78" s="29">
        <v>0.14838709677419354</v>
      </c>
      <c r="AC78" s="29">
        <v>0.12130177514792899</v>
      </c>
      <c r="AD78" s="29">
        <v>0.13559322033898305</v>
      </c>
      <c r="AE78" s="29">
        <v>0.14814814814814814</v>
      </c>
      <c r="AF78" s="29">
        <v>0.13043478260869565</v>
      </c>
      <c r="AG78" s="29">
        <v>9.6000000000000002E-2</v>
      </c>
      <c r="AH78" s="29">
        <v>6.49867374005305E-2</v>
      </c>
      <c r="AI78" s="29">
        <v>0.15274772825616617</v>
      </c>
      <c r="AJ78" s="29">
        <v>0.11594202898550725</v>
      </c>
      <c r="AK78" s="29">
        <v>0.1424968474148802</v>
      </c>
      <c r="AL78" s="29">
        <v>0</v>
      </c>
      <c r="AM78" s="29">
        <v>0.10679611650485436</v>
      </c>
      <c r="AN78" s="29">
        <v>0.14792899408284024</v>
      </c>
      <c r="AO78" s="29">
        <v>9.8693759071117562E-2</v>
      </c>
      <c r="AP78" s="29">
        <v>0.10329920364050058</v>
      </c>
      <c r="AQ78" s="29">
        <v>6.6439522998296419E-2</v>
      </c>
      <c r="AR78" s="29">
        <v>0.15263476680799515</v>
      </c>
      <c r="AS78" s="29">
        <v>7.6923076923076927E-2</v>
      </c>
      <c r="AT78" s="29">
        <v>0.1</v>
      </c>
      <c r="AU78" s="29">
        <v>0.17350825222175201</v>
      </c>
      <c r="AV78" s="29">
        <v>0.10920436817472699</v>
      </c>
      <c r="AW78" s="29">
        <v>0.16387337057728119</v>
      </c>
      <c r="AX78" s="29">
        <v>0.15248796147672553</v>
      </c>
      <c r="AY78" s="29">
        <v>6.3324080499653018E-2</v>
      </c>
      <c r="AZ78" s="29">
        <v>0.14678899082568808</v>
      </c>
      <c r="BA78" s="29">
        <v>0.12624113475177304</v>
      </c>
      <c r="BB78" s="29">
        <v>0.13836477987421383</v>
      </c>
      <c r="BC78" s="29">
        <v>0.1834862385321101</v>
      </c>
      <c r="BD78" s="29">
        <v>4.7919957872564506E-2</v>
      </c>
      <c r="BE78" s="29">
        <v>0.11538461538461539</v>
      </c>
      <c r="BF78" s="29">
        <v>0.19285714285714287</v>
      </c>
      <c r="BG78" s="29">
        <v>9.6120237679133164E-2</v>
      </c>
      <c r="BH78" s="29">
        <v>0.12880886426592797</v>
      </c>
      <c r="BI78" s="29">
        <v>9.4025011579434922E-2</v>
      </c>
      <c r="BJ78" s="29">
        <v>0.11196911196911197</v>
      </c>
      <c r="BK78" s="29">
        <v>5.3705692803437163E-2</v>
      </c>
      <c r="BL78" s="29">
        <v>0.25</v>
      </c>
      <c r="BM78" s="29">
        <v>2.3809523809523808E-2</v>
      </c>
      <c r="BN78" s="29">
        <v>0.2</v>
      </c>
      <c r="BO78" s="29"/>
      <c r="BP78" s="29">
        <v>0.125</v>
      </c>
      <c r="BQ78" s="29">
        <v>0.14739229024943309</v>
      </c>
      <c r="BR78" s="29">
        <v>0.375</v>
      </c>
      <c r="BS78" s="29">
        <v>0.15796703296703296</v>
      </c>
      <c r="BT78" s="29">
        <v>0.15642458100558659</v>
      </c>
      <c r="BU78" s="29">
        <v>0.14108777598276789</v>
      </c>
      <c r="BV78" s="29">
        <v>0</v>
      </c>
      <c r="BW78" s="29">
        <v>7.1450955813224692E-2</v>
      </c>
      <c r="BX78" s="29">
        <v>0.15037593984962405</v>
      </c>
      <c r="BY78" s="29">
        <v>0.12260536398467432</v>
      </c>
      <c r="BZ78" s="29">
        <v>0.1317365269461078</v>
      </c>
      <c r="CA78" s="29">
        <v>0.18759018759018758</v>
      </c>
      <c r="CB78" s="29">
        <v>7.2664359861591699E-2</v>
      </c>
      <c r="CC78" s="29">
        <v>0.13555992141453832</v>
      </c>
      <c r="CD78" s="29">
        <v>0.13810556760665221</v>
      </c>
      <c r="CE78" s="29">
        <v>0.16774193548387098</v>
      </c>
      <c r="CF78" s="29">
        <v>0.21081081081081082</v>
      </c>
      <c r="CG78" s="29">
        <v>0.12353923205342238</v>
      </c>
      <c r="CH78" s="29">
        <v>0.13274336283185842</v>
      </c>
      <c r="CI78" s="29">
        <v>0.1222707423580786</v>
      </c>
      <c r="CJ78" s="29">
        <v>7.3529411764705885E-2</v>
      </c>
      <c r="CK78" s="29">
        <v>0.13914174252275682</v>
      </c>
      <c r="CL78" s="29">
        <v>0.13902847571189281</v>
      </c>
      <c r="CM78" s="29">
        <v>0.10250934329951948</v>
      </c>
      <c r="CN78" s="29">
        <v>9.9009900990099015E-2</v>
      </c>
      <c r="CO78" s="29"/>
      <c r="CP78" s="29">
        <v>12.244646343528686</v>
      </c>
    </row>
    <row r="79" spans="1:94" x14ac:dyDescent="0.35">
      <c r="A79" s="28" t="s">
        <v>190</v>
      </c>
      <c r="B79" s="29">
        <v>0.16058394160583941</v>
      </c>
      <c r="C79" s="29">
        <v>0.17531556802244039</v>
      </c>
      <c r="D79" s="29">
        <v>0.13118811881188119</v>
      </c>
      <c r="E79" s="29">
        <v>0.18437500000000001</v>
      </c>
      <c r="F79" s="29">
        <v>6.6765578635014838E-2</v>
      </c>
      <c r="G79" s="29">
        <v>0.37313432835820898</v>
      </c>
      <c r="H79" s="29">
        <v>0.11054637865311309</v>
      </c>
      <c r="I79" s="29">
        <v>0.12458286985539488</v>
      </c>
      <c r="J79" s="29">
        <v>5.1587301587301584E-2</v>
      </c>
      <c r="K79" s="29">
        <v>0.12034739454094293</v>
      </c>
      <c r="L79" s="29">
        <v>0.14117647058823529</v>
      </c>
      <c r="M79" s="29">
        <v>0.13090909090909092</v>
      </c>
      <c r="N79" s="29">
        <v>9.2715231788079472E-2</v>
      </c>
      <c r="O79" s="29">
        <v>9.1503267973856203E-2</v>
      </c>
      <c r="P79" s="29">
        <v>0.16447368421052633</v>
      </c>
      <c r="Q79" s="29">
        <v>0.125</v>
      </c>
      <c r="R79" s="29">
        <v>0.176056338028169</v>
      </c>
      <c r="S79" s="29">
        <v>0.14855687606112053</v>
      </c>
      <c r="T79" s="29">
        <v>0.16237113402061856</v>
      </c>
      <c r="U79" s="29">
        <v>0.13903743315508021</v>
      </c>
      <c r="V79" s="29">
        <v>0.15458937198067632</v>
      </c>
      <c r="W79" s="29">
        <v>0.20388349514563106</v>
      </c>
      <c r="X79" s="29">
        <v>0.15277777777777779</v>
      </c>
      <c r="Y79" s="29">
        <v>0.14249363867684478</v>
      </c>
      <c r="Z79" s="29">
        <v>0.16274634456452639</v>
      </c>
      <c r="AA79" s="29">
        <v>0.13513513513513514</v>
      </c>
      <c r="AB79" s="29">
        <v>0.15189873417721519</v>
      </c>
      <c r="AC79" s="29">
        <v>0.15</v>
      </c>
      <c r="AD79" s="29">
        <v>0.125</v>
      </c>
      <c r="AE79" s="29">
        <v>0.11627906976744186</v>
      </c>
      <c r="AF79" s="29">
        <v>0.08</v>
      </c>
      <c r="AG79" s="29">
        <v>0.10746812386156648</v>
      </c>
      <c r="AH79" s="29">
        <v>6.7017082785808146E-2</v>
      </c>
      <c r="AI79" s="29">
        <v>0.16076294277929154</v>
      </c>
      <c r="AJ79" s="29">
        <v>0.10408921933085502</v>
      </c>
      <c r="AK79" s="29">
        <v>0.1414267834793492</v>
      </c>
      <c r="AL79" s="29">
        <v>3.5714285714285712E-2</v>
      </c>
      <c r="AM79" s="29">
        <v>0.10971428571428571</v>
      </c>
      <c r="AN79" s="29">
        <v>0.15247524752475247</v>
      </c>
      <c r="AO79" s="29">
        <v>0.15285714285714286</v>
      </c>
      <c r="AP79" s="29">
        <v>0.11008762075937992</v>
      </c>
      <c r="AQ79" s="29">
        <v>6.0504201680672269E-2</v>
      </c>
      <c r="AR79" s="29">
        <v>0.16474863718958208</v>
      </c>
      <c r="AS79" s="29">
        <v>0.29251700680272108</v>
      </c>
      <c r="AT79" s="29">
        <v>0.11290322580645161</v>
      </c>
      <c r="AU79" s="29">
        <v>0.15188583078491336</v>
      </c>
      <c r="AV79" s="29">
        <v>0.12322274881516587</v>
      </c>
      <c r="AW79" s="29">
        <v>0.15686274509803921</v>
      </c>
      <c r="AX79" s="29">
        <v>0.16614420062695925</v>
      </c>
      <c r="AY79" s="29">
        <v>6.5433367591640978E-2</v>
      </c>
      <c r="AZ79" s="29">
        <v>0.17241379310344829</v>
      </c>
      <c r="BA79" s="29">
        <v>0.10719322990126939</v>
      </c>
      <c r="BB79" s="29">
        <v>0.19003115264797507</v>
      </c>
      <c r="BC79" s="29">
        <v>0.22666666666666666</v>
      </c>
      <c r="BD79" s="29">
        <v>4.1286863270777477E-2</v>
      </c>
      <c r="BE79" s="29">
        <v>8.8607594936708861E-2</v>
      </c>
      <c r="BF79" s="29">
        <v>0.16014234875444841</v>
      </c>
      <c r="BG79" s="29">
        <v>9.3814789219073949E-2</v>
      </c>
      <c r="BH79" s="29">
        <v>0.14305177111716622</v>
      </c>
      <c r="BI79" s="29">
        <v>0.1048723897911833</v>
      </c>
      <c r="BJ79" s="29">
        <v>0.14609850581073602</v>
      </c>
      <c r="BK79" s="29">
        <v>7.6426264800861135E-2</v>
      </c>
      <c r="BL79" s="29">
        <v>0</v>
      </c>
      <c r="BM79" s="29">
        <v>4.7619047619047616E-2</v>
      </c>
      <c r="BN79" s="29">
        <v>0</v>
      </c>
      <c r="BO79" s="29"/>
      <c r="BP79" s="29">
        <v>0.14473684210526316</v>
      </c>
      <c r="BQ79" s="29">
        <v>0.17084282460136674</v>
      </c>
      <c r="BR79" s="29">
        <v>0.125</v>
      </c>
      <c r="BS79" s="29">
        <v>0.16869095816464239</v>
      </c>
      <c r="BT79" s="29">
        <v>0.1497326203208556</v>
      </c>
      <c r="BU79" s="29">
        <v>0.1174892703862661</v>
      </c>
      <c r="BV79" s="29">
        <v>0</v>
      </c>
      <c r="BW79" s="29">
        <v>6.6583696328562536E-2</v>
      </c>
      <c r="BX79" s="29">
        <v>0.12882787750791974</v>
      </c>
      <c r="BY79" s="29">
        <v>0.12</v>
      </c>
      <c r="BZ79" s="29">
        <v>0.12735166425470332</v>
      </c>
      <c r="CA79" s="29">
        <v>0.2005813953488372</v>
      </c>
      <c r="CB79" s="29">
        <v>8.1920903954802254E-2</v>
      </c>
      <c r="CC79" s="29">
        <v>0.15944881889763779</v>
      </c>
      <c r="CD79" s="29">
        <v>0.12992700729927006</v>
      </c>
      <c r="CE79" s="29">
        <v>0.17244157937147461</v>
      </c>
      <c r="CF79" s="29">
        <v>0.24479166666666666</v>
      </c>
      <c r="CG79" s="29">
        <v>0.12671709531013617</v>
      </c>
      <c r="CH79" s="29">
        <v>0.14656144306651633</v>
      </c>
      <c r="CI79" s="29">
        <v>0.11158798283261803</v>
      </c>
      <c r="CJ79" s="29">
        <v>0.1044776119402985</v>
      </c>
      <c r="CK79" s="29">
        <v>0.17300131061598953</v>
      </c>
      <c r="CL79" s="29">
        <v>0.17868852459016393</v>
      </c>
      <c r="CM79" s="29">
        <v>0.1134453781512605</v>
      </c>
      <c r="CN79" s="29">
        <v>0.1093969144460028</v>
      </c>
      <c r="CO79" s="29"/>
      <c r="CP79" s="29">
        <v>11.851332077033641</v>
      </c>
    </row>
    <row r="80" spans="1:94" x14ac:dyDescent="0.35">
      <c r="A80" s="28" t="s">
        <v>191</v>
      </c>
      <c r="B80" s="29">
        <v>0.17307692307692307</v>
      </c>
      <c r="C80" s="29">
        <v>0.16899441340782123</v>
      </c>
      <c r="D80" s="29">
        <v>0.16284987277353691</v>
      </c>
      <c r="E80" s="29">
        <v>0.18890074706510138</v>
      </c>
      <c r="F80" s="29">
        <v>6.1154598825831699E-2</v>
      </c>
      <c r="G80" s="29">
        <v>0.37662337662337664</v>
      </c>
      <c r="H80" s="29">
        <v>0.10150375939849623</v>
      </c>
      <c r="I80" s="29">
        <v>9.6219931271477668E-2</v>
      </c>
      <c r="J80" s="29">
        <v>5.7142857142857141E-2</v>
      </c>
      <c r="K80" s="29">
        <v>0.10783055198973042</v>
      </c>
      <c r="L80" s="29">
        <v>0.14772727272727273</v>
      </c>
      <c r="M80" s="29">
        <v>0.13001215066828675</v>
      </c>
      <c r="N80" s="29">
        <v>0.11564625850340136</v>
      </c>
      <c r="O80" s="29">
        <v>0.14473684210526316</v>
      </c>
      <c r="P80" s="29">
        <v>0.11842105263157894</v>
      </c>
      <c r="Q80" s="29">
        <v>0.141280353200883</v>
      </c>
      <c r="R80" s="29">
        <v>0.16350947158524426</v>
      </c>
      <c r="S80" s="29">
        <v>0.1617161716171617</v>
      </c>
      <c r="T80" s="29">
        <v>0.17076326002587322</v>
      </c>
      <c r="U80" s="29">
        <v>0.12773722627737227</v>
      </c>
      <c r="V80" s="29">
        <v>0.15550041356492969</v>
      </c>
      <c r="W80" s="29">
        <v>0.15122873345935728</v>
      </c>
      <c r="X80" s="29">
        <v>0.12676056338028169</v>
      </c>
      <c r="Y80" s="29">
        <v>0.14358974358974358</v>
      </c>
      <c r="Z80" s="29">
        <v>0.15964802011313639</v>
      </c>
      <c r="AA80" s="29">
        <v>0.14054054054054055</v>
      </c>
      <c r="AB80" s="29">
        <v>0.14285714285714285</v>
      </c>
      <c r="AC80" s="29">
        <v>0.16521739130434782</v>
      </c>
      <c r="AD80" s="29">
        <v>0.11538461538461539</v>
      </c>
      <c r="AE80" s="29">
        <v>0.1348314606741573</v>
      </c>
      <c r="AF80" s="29">
        <v>0.04</v>
      </c>
      <c r="AG80" s="29">
        <v>0.1167420814479638</v>
      </c>
      <c r="AH80" s="29">
        <v>5.9288537549407112E-2</v>
      </c>
      <c r="AI80" s="29">
        <v>0.17995110024449879</v>
      </c>
      <c r="AJ80" s="29">
        <v>0.10646387832699619</v>
      </c>
      <c r="AK80" s="29">
        <v>0.1411042944785276</v>
      </c>
      <c r="AL80" s="29">
        <v>0.14285714285714285</v>
      </c>
      <c r="AM80" s="29">
        <v>0.10408042578356003</v>
      </c>
      <c r="AN80" s="29">
        <v>0.15060240963855423</v>
      </c>
      <c r="AO80" s="29">
        <v>9.8118279569892469E-2</v>
      </c>
      <c r="AP80" s="29">
        <v>0.10443747198565666</v>
      </c>
      <c r="AQ80" s="29">
        <v>7.5376884422110546E-2</v>
      </c>
      <c r="AR80" s="29">
        <v>0.17356881851400729</v>
      </c>
      <c r="AS80" s="29">
        <v>0.18633540372670807</v>
      </c>
      <c r="AT80" s="29">
        <v>0.15625</v>
      </c>
      <c r="AU80" s="29">
        <v>0.14309553608677514</v>
      </c>
      <c r="AV80" s="29">
        <v>0.11146245059288537</v>
      </c>
      <c r="AW80" s="29">
        <v>0.12962962962962962</v>
      </c>
      <c r="AX80" s="29">
        <v>0.13112164296998421</v>
      </c>
      <c r="AY80" s="29">
        <v>5.8623619371282923E-2</v>
      </c>
      <c r="AZ80" s="29">
        <v>0.12780656303972365</v>
      </c>
      <c r="BA80" s="29">
        <v>0.12527154236060825</v>
      </c>
      <c r="BB80" s="29">
        <v>0.18731988472622479</v>
      </c>
      <c r="BC80" s="29">
        <v>0.19098712446351931</v>
      </c>
      <c r="BD80" s="29">
        <v>4.3548387096774194E-2</v>
      </c>
      <c r="BE80" s="29">
        <v>0.11538461538461539</v>
      </c>
      <c r="BF80" s="29">
        <v>0.17625899280575538</v>
      </c>
      <c r="BG80" s="29">
        <v>8.9936886395511922E-2</v>
      </c>
      <c r="BH80" s="29">
        <v>0.12567567567567567</v>
      </c>
      <c r="BI80" s="29">
        <v>0.10046296296296296</v>
      </c>
      <c r="BJ80" s="29">
        <v>0.15764828303850156</v>
      </c>
      <c r="BK80" s="29">
        <v>7.3118279569892475E-2</v>
      </c>
      <c r="BL80" s="29">
        <v>0</v>
      </c>
      <c r="BM80" s="29">
        <v>6.9767441860465115E-2</v>
      </c>
      <c r="BN80" s="29">
        <v>0.16666666666666666</v>
      </c>
      <c r="BO80" s="29"/>
      <c r="BP80" s="29">
        <v>0.1471861471861472</v>
      </c>
      <c r="BQ80" s="29">
        <v>0.15</v>
      </c>
      <c r="BR80" s="29">
        <v>0.14285714285714285</v>
      </c>
      <c r="BS80" s="29">
        <v>0.16599190283400811</v>
      </c>
      <c r="BT80" s="29">
        <v>7.8125E-2</v>
      </c>
      <c r="BU80" s="29">
        <v>0.1242603550295858</v>
      </c>
      <c r="BV80" s="29">
        <v>0</v>
      </c>
      <c r="BW80" s="29">
        <v>6.5903465346534656E-2</v>
      </c>
      <c r="BX80" s="29">
        <v>0.14424111948331539</v>
      </c>
      <c r="BY80" s="29">
        <v>0.12121212121212122</v>
      </c>
      <c r="BZ80" s="29">
        <v>0.1334355828220859</v>
      </c>
      <c r="CA80" s="29">
        <v>0.20644216691068815</v>
      </c>
      <c r="CB80" s="29">
        <v>8.0908445706174587E-2</v>
      </c>
      <c r="CC80" s="29">
        <v>0.13592233009708737</v>
      </c>
      <c r="CD80" s="29">
        <v>0.14528023598820058</v>
      </c>
      <c r="CE80" s="29">
        <v>0.17526617526617527</v>
      </c>
      <c r="CF80" s="29">
        <v>0.18324607329842932</v>
      </c>
      <c r="CG80" s="29">
        <v>0.12323738208693961</v>
      </c>
      <c r="CH80" s="29">
        <v>0.19235225955967555</v>
      </c>
      <c r="CI80" s="29">
        <v>0.11699779249448124</v>
      </c>
      <c r="CJ80" s="29">
        <v>0.14492753623188406</v>
      </c>
      <c r="CK80" s="29">
        <v>0.15068493150684931</v>
      </c>
      <c r="CL80" s="29">
        <v>0.15522875816993464</v>
      </c>
      <c r="CM80" s="29">
        <v>0.12233211868818324</v>
      </c>
      <c r="CN80" s="29">
        <v>0.10014306151645208</v>
      </c>
      <c r="CO80" s="29"/>
      <c r="CP80" s="29">
        <v>11.816550733320318</v>
      </c>
    </row>
    <row r="81" spans="1:94" x14ac:dyDescent="0.35">
      <c r="A81" s="28" t="s">
        <v>192</v>
      </c>
      <c r="B81" s="29">
        <v>0.17936117936117937</v>
      </c>
      <c r="C81" s="29">
        <v>0.16272600834492351</v>
      </c>
      <c r="D81" s="29">
        <v>0.13602015113350127</v>
      </c>
      <c r="E81" s="29">
        <v>0.17880085653104924</v>
      </c>
      <c r="F81" s="29">
        <v>7.0372259051504335E-2</v>
      </c>
      <c r="G81" s="29">
        <v>0.35135135135135137</v>
      </c>
      <c r="H81" s="29">
        <v>0.1053952321204517</v>
      </c>
      <c r="I81" s="29">
        <v>9.6018735362997654E-2</v>
      </c>
      <c r="J81" s="29">
        <v>5.4852320675105488E-2</v>
      </c>
      <c r="K81" s="29">
        <v>0.10430247718383312</v>
      </c>
      <c r="L81" s="29">
        <v>0.2</v>
      </c>
      <c r="M81" s="29">
        <v>0.1263537906137184</v>
      </c>
      <c r="N81" s="29">
        <v>6.7567567567567571E-2</v>
      </c>
      <c r="O81" s="29">
        <v>0.15584415584415584</v>
      </c>
      <c r="P81" s="29">
        <v>0.16411378555798686</v>
      </c>
      <c r="Q81" s="29">
        <v>0.15137614678899083</v>
      </c>
      <c r="R81" s="29">
        <v>0.14583333333333334</v>
      </c>
      <c r="S81" s="29">
        <v>0.15528455284552845</v>
      </c>
      <c r="T81" s="29">
        <v>0.1386392811296534</v>
      </c>
      <c r="U81" s="29">
        <v>0.1270718232044199</v>
      </c>
      <c r="V81" s="29">
        <v>0.1386306001690617</v>
      </c>
      <c r="W81" s="29">
        <v>0.14071294559099437</v>
      </c>
      <c r="X81" s="29">
        <v>0.17142857142857143</v>
      </c>
      <c r="Y81" s="29">
        <v>0.15681233933161953</v>
      </c>
      <c r="Z81" s="29">
        <v>0.20361145703611458</v>
      </c>
      <c r="AA81" s="29">
        <v>0.21546961325966851</v>
      </c>
      <c r="AB81" s="29">
        <v>0.17088607594936708</v>
      </c>
      <c r="AC81" s="29">
        <v>0.1396011396011396</v>
      </c>
      <c r="AD81" s="29">
        <v>0.11764705882352941</v>
      </c>
      <c r="AE81" s="29">
        <v>0.3146067415730337</v>
      </c>
      <c r="AF81" s="29">
        <v>4.0816326530612242E-2</v>
      </c>
      <c r="AG81" s="29">
        <v>0.13746630727762804</v>
      </c>
      <c r="AH81" s="29">
        <v>6.5573770491803282E-2</v>
      </c>
      <c r="AI81" s="29">
        <v>0.13479780329505742</v>
      </c>
      <c r="AJ81" s="29">
        <v>8.8983050847457626E-2</v>
      </c>
      <c r="AK81" s="29">
        <v>0.12394705174488568</v>
      </c>
      <c r="AL81" s="29">
        <v>3.7037037037037035E-2</v>
      </c>
      <c r="AM81" s="29">
        <v>9.9312929419113058E-2</v>
      </c>
      <c r="AN81" s="29">
        <v>0.13293650793650794</v>
      </c>
      <c r="AO81" s="29">
        <v>8.0368906455862976E-2</v>
      </c>
      <c r="AP81" s="29">
        <v>9.8938332956855654E-2</v>
      </c>
      <c r="AQ81" s="29">
        <v>6.5495207667731634E-2</v>
      </c>
      <c r="AR81" s="29">
        <v>0.14604707302353651</v>
      </c>
      <c r="AS81" s="29">
        <v>0.13907284768211919</v>
      </c>
      <c r="AT81" s="29">
        <v>0.1044776119402985</v>
      </c>
      <c r="AU81" s="29">
        <v>0.12213908450704225</v>
      </c>
      <c r="AV81" s="29">
        <v>0.10135674381484437</v>
      </c>
      <c r="AW81" s="29">
        <v>0.12568306010928962</v>
      </c>
      <c r="AX81" s="29">
        <v>0.12470023980815348</v>
      </c>
      <c r="AY81" s="29">
        <v>4.8530416951469584E-2</v>
      </c>
      <c r="AZ81" s="29">
        <v>0.10401459854014598</v>
      </c>
      <c r="BA81" s="29">
        <v>0.10607168983174835</v>
      </c>
      <c r="BB81" s="29">
        <v>0.18082191780821918</v>
      </c>
      <c r="BC81" s="29">
        <v>0.1788793103448276</v>
      </c>
      <c r="BD81" s="29">
        <v>6.4589235127478759E-2</v>
      </c>
      <c r="BE81" s="29">
        <v>7.407407407407407E-2</v>
      </c>
      <c r="BF81" s="29">
        <v>0.1793103448275862</v>
      </c>
      <c r="BG81" s="29">
        <v>8.3318433756481319E-2</v>
      </c>
      <c r="BH81" s="29">
        <v>0.15733333333333333</v>
      </c>
      <c r="BI81" s="29">
        <v>7.5792374827744605E-2</v>
      </c>
      <c r="BJ81" s="29">
        <v>0.15071183112420225</v>
      </c>
      <c r="BK81" s="29">
        <v>6.4410480349344976E-2</v>
      </c>
      <c r="BL81" s="29">
        <v>0</v>
      </c>
      <c r="BM81" s="29">
        <v>9.3023255813953487E-2</v>
      </c>
      <c r="BN81" s="29">
        <v>0</v>
      </c>
      <c r="BO81" s="29"/>
      <c r="BP81" s="29">
        <v>0.10222222222222223</v>
      </c>
      <c r="BQ81" s="29">
        <v>0.12814645308924486</v>
      </c>
      <c r="BR81" s="29">
        <v>0</v>
      </c>
      <c r="BS81" s="29">
        <v>0.15469613259668508</v>
      </c>
      <c r="BT81" s="29">
        <v>0.109375</v>
      </c>
      <c r="BU81" s="29">
        <v>0.1212615551930397</v>
      </c>
      <c r="BV81" s="29">
        <v>0</v>
      </c>
      <c r="BW81" s="29">
        <v>6.3133791298658815E-2</v>
      </c>
      <c r="BX81" s="29">
        <v>0.14102564102564102</v>
      </c>
      <c r="BY81" s="29">
        <v>0.10377358490566038</v>
      </c>
      <c r="BZ81" s="29">
        <v>0.109375</v>
      </c>
      <c r="CA81" s="29">
        <v>0.1819526627218935</v>
      </c>
      <c r="CB81" s="29">
        <v>6.8198133524766696E-2</v>
      </c>
      <c r="CC81" s="29">
        <v>0.11685823754789272</v>
      </c>
      <c r="CD81" s="29">
        <v>0.12844702467343977</v>
      </c>
      <c r="CE81" s="29">
        <v>0.1628099173553719</v>
      </c>
      <c r="CF81" s="29">
        <v>0.13903743315508021</v>
      </c>
      <c r="CG81" s="29">
        <v>0.11462377746105076</v>
      </c>
      <c r="CH81" s="29">
        <v>0.15496098104793757</v>
      </c>
      <c r="CI81" s="29">
        <v>9.8684210526315791E-2</v>
      </c>
      <c r="CJ81" s="29">
        <v>7.4626865671641784E-2</v>
      </c>
      <c r="CK81" s="29">
        <v>0.12857142857142856</v>
      </c>
      <c r="CL81" s="29">
        <v>0.13400335008375208</v>
      </c>
      <c r="CM81" s="29">
        <v>9.5925734914904595E-2</v>
      </c>
      <c r="CN81" s="29">
        <v>0.14306151645207441</v>
      </c>
      <c r="CO81" s="29"/>
      <c r="CP81" s="29">
        <v>10.945493394059499</v>
      </c>
    </row>
    <row r="82" spans="1:94" x14ac:dyDescent="0.35">
      <c r="A82" s="28" t="s">
        <v>193</v>
      </c>
      <c r="B82" s="29">
        <v>0.1773049645390071</v>
      </c>
      <c r="C82" s="29">
        <v>0.19887165021156558</v>
      </c>
      <c r="D82" s="29">
        <v>0.14536340852130325</v>
      </c>
      <c r="E82" s="29">
        <v>0.20636663007683864</v>
      </c>
      <c r="F82" s="29">
        <v>7.3662966700302729E-2</v>
      </c>
      <c r="G82" s="29">
        <v>0.54794520547945202</v>
      </c>
      <c r="H82" s="29">
        <v>0.21568627450980393</v>
      </c>
      <c r="I82" s="29">
        <v>0.12098765432098765</v>
      </c>
      <c r="J82" s="29">
        <v>7.9295154185022032E-2</v>
      </c>
      <c r="K82" s="29">
        <v>0.14437086092715232</v>
      </c>
      <c r="L82" s="29">
        <v>0.18279569892473119</v>
      </c>
      <c r="M82" s="29">
        <v>0.12183353437876961</v>
      </c>
      <c r="N82" s="29">
        <v>0.11971830985915492</v>
      </c>
      <c r="O82" s="29">
        <v>0.17449664429530201</v>
      </c>
      <c r="P82" s="29">
        <v>0.2017353579175705</v>
      </c>
      <c r="Q82" s="29">
        <v>0.15046296296296297</v>
      </c>
      <c r="R82" s="29">
        <v>0.17391304347826086</v>
      </c>
      <c r="S82" s="29">
        <v>0.18004866180048662</v>
      </c>
      <c r="T82" s="29">
        <v>0.18872870249017037</v>
      </c>
      <c r="U82" s="29">
        <v>0.16759776536312848</v>
      </c>
      <c r="V82" s="29">
        <v>0.16852966466036112</v>
      </c>
      <c r="W82" s="29">
        <v>0.20037453183520598</v>
      </c>
      <c r="X82" s="29">
        <v>0.22058823529411764</v>
      </c>
      <c r="Y82" s="29">
        <v>0.17647058823529413</v>
      </c>
      <c r="Z82" s="29">
        <v>0.22761194029850745</v>
      </c>
      <c r="AA82" s="29">
        <v>0.13114754098360656</v>
      </c>
      <c r="AB82" s="29">
        <v>0.2356687898089172</v>
      </c>
      <c r="AC82" s="29">
        <v>0.16246498599439776</v>
      </c>
      <c r="AD82" s="29">
        <v>0.1875</v>
      </c>
      <c r="AE82" s="29">
        <v>0.24468085106382978</v>
      </c>
      <c r="AF82" s="29">
        <v>0.12244897959183673</v>
      </c>
      <c r="AG82" s="29">
        <v>0.15112262521588946</v>
      </c>
      <c r="AH82" s="29">
        <v>9.9050203527815461E-2</v>
      </c>
      <c r="AI82" s="29">
        <v>0.1526639344262295</v>
      </c>
      <c r="AJ82" s="29">
        <v>0.1206896551724138</v>
      </c>
      <c r="AK82" s="29">
        <v>0.15137067938021453</v>
      </c>
      <c r="AL82" s="29">
        <v>0.14814814814814814</v>
      </c>
      <c r="AM82" s="29">
        <v>0.11895424836601307</v>
      </c>
      <c r="AN82" s="29">
        <v>0.20440881763527055</v>
      </c>
      <c r="AO82" s="29">
        <v>8.3224967490247076E-2</v>
      </c>
      <c r="AP82" s="29">
        <v>0.1185824625170377</v>
      </c>
      <c r="AQ82" s="29">
        <v>9.3558282208588958E-2</v>
      </c>
      <c r="AR82" s="29">
        <v>0.15586034912718205</v>
      </c>
      <c r="AS82" s="29">
        <v>0.14482758620689656</v>
      </c>
      <c r="AT82" s="29">
        <v>0.10294117647058823</v>
      </c>
      <c r="AU82" s="29">
        <v>0.16312056737588654</v>
      </c>
      <c r="AV82" s="29">
        <v>0.14676616915422885</v>
      </c>
      <c r="AW82" s="29">
        <v>0.11531531531531532</v>
      </c>
      <c r="AX82" s="29">
        <v>0.14168714168714169</v>
      </c>
      <c r="AY82" s="29">
        <v>6.3793688496776385E-2</v>
      </c>
      <c r="AZ82" s="29">
        <v>0.15254237288135594</v>
      </c>
      <c r="BA82" s="29">
        <v>0.13089005235602094</v>
      </c>
      <c r="BB82" s="29">
        <v>0.15094339622641509</v>
      </c>
      <c r="BC82" s="29">
        <v>0.21086956521739131</v>
      </c>
      <c r="BD82" s="29">
        <v>6.662553979025293E-2</v>
      </c>
      <c r="BE82" s="29">
        <v>7.3170731707317069E-2</v>
      </c>
      <c r="BF82" s="29">
        <v>0.13356164383561644</v>
      </c>
      <c r="BG82" s="29">
        <v>0.10772920125438111</v>
      </c>
      <c r="BH82" s="29">
        <v>0.12552891396332863</v>
      </c>
      <c r="BI82" s="29">
        <v>0.10296846011131726</v>
      </c>
      <c r="BJ82" s="29">
        <v>0.17355371900826447</v>
      </c>
      <c r="BK82" s="29">
        <v>8.9324618736383449E-2</v>
      </c>
      <c r="BL82" s="29">
        <v>0.25</v>
      </c>
      <c r="BM82" s="29">
        <v>0.1</v>
      </c>
      <c r="BN82" s="29">
        <v>0</v>
      </c>
      <c r="BO82" s="29"/>
      <c r="BP82" s="29">
        <v>0.14096916299559473</v>
      </c>
      <c r="BQ82" s="29">
        <v>0.19239904988123516</v>
      </c>
      <c r="BR82" s="29">
        <v>0.14285714285714285</v>
      </c>
      <c r="BS82" s="29">
        <v>0.1790633608815427</v>
      </c>
      <c r="BT82" s="29">
        <v>0.15957446808510639</v>
      </c>
      <c r="BU82" s="29">
        <v>0.14238773274917854</v>
      </c>
      <c r="BV82" s="29">
        <v>0.5</v>
      </c>
      <c r="BW82" s="29">
        <v>6.7001675041876041E-2</v>
      </c>
      <c r="BX82" s="29">
        <v>0.14782608695652175</v>
      </c>
      <c r="BY82" s="29">
        <v>0.14744801512287334</v>
      </c>
      <c r="BZ82" s="29">
        <v>0.13449367088607594</v>
      </c>
      <c r="CA82" s="29">
        <v>0.23030303030303031</v>
      </c>
      <c r="CB82" s="29">
        <v>8.6726998491704371E-2</v>
      </c>
      <c r="CC82" s="29">
        <v>9.393346379647749E-2</v>
      </c>
      <c r="CD82" s="29">
        <v>0.16174298375184637</v>
      </c>
      <c r="CE82" s="29">
        <v>0.19581589958158996</v>
      </c>
      <c r="CF82" s="29">
        <v>0.19101123595505617</v>
      </c>
      <c r="CG82" s="29">
        <v>0.1390085265221028</v>
      </c>
      <c r="CH82" s="29">
        <v>0.14656144306651633</v>
      </c>
      <c r="CI82" s="29">
        <v>0.15513126491646778</v>
      </c>
      <c r="CJ82" s="29">
        <v>0.13636363636363635</v>
      </c>
      <c r="CK82" s="29">
        <v>0.18059701492537314</v>
      </c>
      <c r="CL82" s="29">
        <v>0.19104991394148021</v>
      </c>
      <c r="CM82" s="29">
        <v>0.11646998460749101</v>
      </c>
      <c r="CN82" s="29">
        <v>0.18053596614950634</v>
      </c>
      <c r="CO82" s="29"/>
      <c r="CP82" s="29">
        <v>14.151737519547401</v>
      </c>
    </row>
    <row r="83" spans="1:94" x14ac:dyDescent="0.35">
      <c r="A83" s="28" t="s">
        <v>194</v>
      </c>
      <c r="B83" s="29">
        <v>0.13228699551569506</v>
      </c>
      <c r="C83" s="29">
        <v>0.21696801112656466</v>
      </c>
      <c r="D83" s="29">
        <v>0.16624040920716113</v>
      </c>
      <c r="E83" s="29">
        <v>0.18400876232201532</v>
      </c>
      <c r="F83" s="29">
        <v>6.7103935418768926E-2</v>
      </c>
      <c r="G83" s="29">
        <v>0.44155844155844154</v>
      </c>
      <c r="H83" s="29">
        <v>0.13157894736842105</v>
      </c>
      <c r="I83" s="29">
        <v>0.15875</v>
      </c>
      <c r="J83" s="29">
        <v>6.8493150684931503E-2</v>
      </c>
      <c r="K83" s="29">
        <v>0.13430851063829788</v>
      </c>
      <c r="L83" s="29">
        <v>0.21978021978021978</v>
      </c>
      <c r="M83" s="29">
        <v>0.11589008363201912</v>
      </c>
      <c r="N83" s="29">
        <v>7.8014184397163122E-2</v>
      </c>
      <c r="O83" s="29">
        <v>0.18954248366013071</v>
      </c>
      <c r="P83" s="29">
        <v>0.12337662337662338</v>
      </c>
      <c r="Q83" s="29">
        <v>0.1738095238095238</v>
      </c>
      <c r="R83" s="29">
        <v>0.15944881889763779</v>
      </c>
      <c r="S83" s="29">
        <v>0.18225419664268586</v>
      </c>
      <c r="T83" s="29">
        <v>0.18324607329842932</v>
      </c>
      <c r="U83" s="29">
        <v>0.1367837338262477</v>
      </c>
      <c r="V83" s="29">
        <v>0.17110920034393809</v>
      </c>
      <c r="W83" s="29">
        <v>0.20142602495543671</v>
      </c>
      <c r="X83" s="29">
        <v>0.14864864864864866</v>
      </c>
      <c r="Y83" s="29">
        <v>0.11825192802056556</v>
      </c>
      <c r="Z83" s="29">
        <v>0.17753623188405798</v>
      </c>
      <c r="AA83" s="29">
        <v>0.16939890710382513</v>
      </c>
      <c r="AB83" s="29">
        <v>0.14012738853503184</v>
      </c>
      <c r="AC83" s="29">
        <v>0.1270718232044199</v>
      </c>
      <c r="AD83" s="29">
        <v>0.16666666666666666</v>
      </c>
      <c r="AE83" s="29">
        <v>0.20430107526881722</v>
      </c>
      <c r="AF83" s="29">
        <v>0.06</v>
      </c>
      <c r="AG83" s="29">
        <v>0.19596299411269974</v>
      </c>
      <c r="AH83" s="29">
        <v>7.4315514993481088E-2</v>
      </c>
      <c r="AI83" s="29">
        <v>0.16485788113695091</v>
      </c>
      <c r="AJ83" s="29">
        <v>8.0357142857142863E-2</v>
      </c>
      <c r="AK83" s="29">
        <v>0.14622641509433962</v>
      </c>
      <c r="AL83" s="29">
        <v>0.14814814814814814</v>
      </c>
      <c r="AM83" s="29">
        <v>0.13567174056915951</v>
      </c>
      <c r="AN83" s="29">
        <v>0.15506958250497019</v>
      </c>
      <c r="AO83" s="29">
        <v>7.9589216944801033E-2</v>
      </c>
      <c r="AP83" s="29">
        <v>0.11284486657620986</v>
      </c>
      <c r="AQ83" s="29">
        <v>6.5217391304347824E-2</v>
      </c>
      <c r="AR83" s="29">
        <v>0.1969309462915601</v>
      </c>
      <c r="AS83" s="29">
        <v>0.17241379310344829</v>
      </c>
      <c r="AT83" s="29">
        <v>0.1044776119402985</v>
      </c>
      <c r="AU83" s="29">
        <v>0.16092227240313764</v>
      </c>
      <c r="AV83" s="29">
        <v>0.1217564870259481</v>
      </c>
      <c r="AW83" s="29">
        <v>0.11560693641618497</v>
      </c>
      <c r="AX83" s="29">
        <v>0.12479608482871125</v>
      </c>
      <c r="AY83" s="29">
        <v>5.9834822181021409E-2</v>
      </c>
      <c r="AZ83" s="29">
        <v>0.1323251417769376</v>
      </c>
      <c r="BA83" s="29">
        <v>0.1175584024114544</v>
      </c>
      <c r="BB83" s="29">
        <v>0.13172043010752688</v>
      </c>
      <c r="BC83" s="29">
        <v>0.2178649237472767</v>
      </c>
      <c r="BD83" s="29">
        <v>7.347447073474471E-2</v>
      </c>
      <c r="BE83" s="29">
        <v>8.5365853658536592E-2</v>
      </c>
      <c r="BF83" s="29">
        <v>0</v>
      </c>
      <c r="BG83" s="29">
        <v>0.1</v>
      </c>
      <c r="BH83" s="29">
        <v>0.14488636363636365</v>
      </c>
      <c r="BI83" s="29">
        <v>8.5793357933579339E-2</v>
      </c>
      <c r="BJ83" s="29">
        <v>0.14449016918152721</v>
      </c>
      <c r="BK83" s="29">
        <v>8.9227421109902061E-2</v>
      </c>
      <c r="BL83" s="29">
        <v>0</v>
      </c>
      <c r="BM83" s="29">
        <v>0.125</v>
      </c>
      <c r="BN83" s="29">
        <v>0</v>
      </c>
      <c r="BO83" s="29"/>
      <c r="BP83" s="29">
        <v>0.14912280701754385</v>
      </c>
      <c r="BQ83" s="29">
        <v>0.17633410672853828</v>
      </c>
      <c r="BR83" s="29">
        <v>0.42857142857142855</v>
      </c>
      <c r="BS83" s="29">
        <v>0.1977715877437326</v>
      </c>
      <c r="BT83" s="29">
        <v>9.7938144329896906E-2</v>
      </c>
      <c r="BU83" s="29">
        <v>0.12052834342322509</v>
      </c>
      <c r="BV83" s="29">
        <v>0</v>
      </c>
      <c r="BW83" s="29">
        <v>7.2035338090383969E-2</v>
      </c>
      <c r="BX83" s="29">
        <v>0.11777535441657579</v>
      </c>
      <c r="BY83" s="29">
        <v>0.10654205607476636</v>
      </c>
      <c r="BZ83" s="29">
        <v>0.18469217970049917</v>
      </c>
      <c r="CA83" s="29">
        <v>0.24153166421207659</v>
      </c>
      <c r="CB83" s="29">
        <v>0.1035548686244204</v>
      </c>
      <c r="CC83" s="29">
        <v>0.11857707509881422</v>
      </c>
      <c r="CD83" s="29">
        <v>0.15602836879432624</v>
      </c>
      <c r="CE83" s="29">
        <v>0.23666092943201378</v>
      </c>
      <c r="CF83" s="29">
        <v>0.28415300546448086</v>
      </c>
      <c r="CG83" s="29">
        <v>0.13225678128340917</v>
      </c>
      <c r="CH83" s="29">
        <v>0.14840182648401826</v>
      </c>
      <c r="CI83" s="29">
        <v>0.13075060532687652</v>
      </c>
      <c r="CJ83" s="29">
        <v>3.0303030303030304E-2</v>
      </c>
      <c r="CK83" s="29">
        <v>0.18545994065281898</v>
      </c>
      <c r="CL83" s="29">
        <v>0.17206132879045996</v>
      </c>
      <c r="CM83" s="29">
        <v>0.11060142711518858</v>
      </c>
      <c r="CN83" s="29">
        <v>0.12413793103448276</v>
      </c>
      <c r="CO83" s="29"/>
      <c r="CP83" s="29">
        <v>12.636477511235801</v>
      </c>
    </row>
    <row r="84" spans="1:94" x14ac:dyDescent="0.35">
      <c r="A84" s="28" t="s">
        <v>195</v>
      </c>
      <c r="B84" s="29">
        <v>0.12844036697247707</v>
      </c>
      <c r="C84" s="29">
        <v>0.23141654978962131</v>
      </c>
      <c r="D84" s="29">
        <v>0.15404040404040403</v>
      </c>
      <c r="E84" s="29">
        <v>0.19911991199119913</v>
      </c>
      <c r="F84" s="29">
        <v>7.4860900354071822E-2</v>
      </c>
      <c r="G84" s="29">
        <v>0.55263157894736847</v>
      </c>
      <c r="H84" s="29">
        <v>0.1383442265795207</v>
      </c>
      <c r="I84" s="29">
        <v>0.16521739130434782</v>
      </c>
      <c r="J84" s="29">
        <v>6.6037735849056603E-2</v>
      </c>
      <c r="K84" s="29">
        <v>0.15312916111850866</v>
      </c>
      <c r="L84" s="29">
        <v>0.23595505617977527</v>
      </c>
      <c r="M84" s="29">
        <v>0.14893617021276595</v>
      </c>
      <c r="N84" s="29">
        <v>6.8965517241379309E-2</v>
      </c>
      <c r="O84" s="29">
        <v>0.14102564102564102</v>
      </c>
      <c r="P84" s="29">
        <v>0.15384615384615385</v>
      </c>
      <c r="Q84" s="29">
        <v>0.1867612293144208</v>
      </c>
      <c r="R84" s="29">
        <v>0.16011787819253437</v>
      </c>
      <c r="S84" s="29">
        <v>0.16218293620292082</v>
      </c>
      <c r="T84" s="29">
        <v>0.15256410256410258</v>
      </c>
      <c r="U84" s="29">
        <v>0.15653775322283608</v>
      </c>
      <c r="V84" s="29">
        <v>0.17123287671232876</v>
      </c>
      <c r="W84" s="29">
        <v>0.16782006920415224</v>
      </c>
      <c r="X84" s="29">
        <v>0.1388888888888889</v>
      </c>
      <c r="Y84" s="29">
        <v>0.14358974358974358</v>
      </c>
      <c r="Z84" s="29">
        <v>0.18381915526472337</v>
      </c>
      <c r="AA84" s="29">
        <v>0.15789473684210525</v>
      </c>
      <c r="AB84" s="29">
        <v>0.12903225806451613</v>
      </c>
      <c r="AC84" s="29">
        <v>0.12534059945504086</v>
      </c>
      <c r="AD84" s="29">
        <v>0.17391304347826086</v>
      </c>
      <c r="AE84" s="29">
        <v>0.14893617021276595</v>
      </c>
      <c r="AF84" s="29">
        <v>8.3333333333333329E-2</v>
      </c>
      <c r="AG84" s="29">
        <v>0.16136539953452289</v>
      </c>
      <c r="AH84" s="29">
        <v>9.1503267973856203E-2</v>
      </c>
      <c r="AI84" s="29">
        <v>0.16803278688524589</v>
      </c>
      <c r="AJ84" s="29">
        <v>0.15111111111111111</v>
      </c>
      <c r="AK84" s="29">
        <v>0.14712643678160919</v>
      </c>
      <c r="AL84" s="29">
        <v>0.10344827586206896</v>
      </c>
      <c r="AM84" s="29">
        <v>0.13563829787234041</v>
      </c>
      <c r="AN84" s="29">
        <v>0.17979797979797979</v>
      </c>
      <c r="AO84" s="29">
        <v>0.11040609137055837</v>
      </c>
      <c r="AP84" s="29">
        <v>0.11755450663070353</v>
      </c>
      <c r="AQ84" s="29">
        <v>8.7581699346405223E-2</v>
      </c>
      <c r="AR84" s="29">
        <v>0.2180306905370844</v>
      </c>
      <c r="AS84" s="29">
        <v>0.16438356164383561</v>
      </c>
      <c r="AT84" s="29">
        <v>8.9552238805970144E-2</v>
      </c>
      <c r="AU84" s="29">
        <v>0.17102759276879162</v>
      </c>
      <c r="AV84" s="29">
        <v>0.12204989885367498</v>
      </c>
      <c r="AW84" s="29">
        <v>0.13878326996197718</v>
      </c>
      <c r="AX84" s="29">
        <v>0.13669650122050447</v>
      </c>
      <c r="AY84" s="29">
        <v>7.049564634963161E-2</v>
      </c>
      <c r="AZ84" s="29">
        <v>0.1036468330134357</v>
      </c>
      <c r="BA84" s="29">
        <v>0.128419452887538</v>
      </c>
      <c r="BB84" s="29">
        <v>0.17914438502673796</v>
      </c>
      <c r="BC84" s="29">
        <v>0.19696969696969696</v>
      </c>
      <c r="BD84" s="29">
        <v>8.0840229153405468E-2</v>
      </c>
      <c r="BE84" s="29">
        <v>9.7560975609756101E-2</v>
      </c>
      <c r="BF84" s="29">
        <v>0</v>
      </c>
      <c r="BG84" s="29">
        <v>0.11706464764123471</v>
      </c>
      <c r="BH84" s="29">
        <v>0.15078236130867709</v>
      </c>
      <c r="BI84" s="29">
        <v>0.10835629017447199</v>
      </c>
      <c r="BJ84" s="29">
        <v>0.13783403656821377</v>
      </c>
      <c r="BK84" s="29">
        <v>8.9826839826839824E-2</v>
      </c>
      <c r="BL84" s="29">
        <v>0</v>
      </c>
      <c r="BM84" s="29">
        <v>9.5238095238095233E-2</v>
      </c>
      <c r="BN84" s="29">
        <v>0.16666666666666666</v>
      </c>
      <c r="BO84" s="29"/>
      <c r="BP84" s="29">
        <v>0.12554112554112554</v>
      </c>
      <c r="BQ84" s="29">
        <v>0.16397228637413394</v>
      </c>
      <c r="BR84" s="29">
        <v>0.25</v>
      </c>
      <c r="BS84" s="29">
        <v>0.19337016574585636</v>
      </c>
      <c r="BT84" s="29">
        <v>0.14210526315789473</v>
      </c>
      <c r="BU84" s="29">
        <v>0.1248630887185104</v>
      </c>
      <c r="BV84" s="29">
        <v>0</v>
      </c>
      <c r="BW84" s="29">
        <v>7.4291637871458191E-2</v>
      </c>
      <c r="BX84" s="29">
        <v>0.15494505494505495</v>
      </c>
      <c r="BY84" s="29">
        <v>0.12773722627737227</v>
      </c>
      <c r="BZ84" s="29">
        <v>0.15748031496062992</v>
      </c>
      <c r="CA84" s="29">
        <v>0.21947674418604651</v>
      </c>
      <c r="CB84" s="29">
        <v>0.10123647604327667</v>
      </c>
      <c r="CC84" s="29">
        <v>0.13819577735124761</v>
      </c>
      <c r="CD84" s="29">
        <v>0.15095676824946846</v>
      </c>
      <c r="CE84" s="29">
        <v>0.21593830334190231</v>
      </c>
      <c r="CF84" s="29">
        <v>0.17821782178217821</v>
      </c>
      <c r="CG84" s="29">
        <v>0.13857859199682257</v>
      </c>
      <c r="CH84" s="29">
        <v>0.18965517241379309</v>
      </c>
      <c r="CI84" s="29">
        <v>0.12440191387559808</v>
      </c>
      <c r="CJ84" s="29">
        <v>5.8823529411764705E-2</v>
      </c>
      <c r="CK84" s="29">
        <v>0.17804154302670624</v>
      </c>
      <c r="CL84" s="29">
        <v>0.18227424749163879</v>
      </c>
      <c r="CM84" s="29">
        <v>0.12431077694235589</v>
      </c>
      <c r="CN84" s="29">
        <v>0.11764705882352941</v>
      </c>
      <c r="CO84" s="29"/>
      <c r="CP84" s="29">
        <v>12.902928191915965</v>
      </c>
    </row>
    <row r="85" spans="1:94" x14ac:dyDescent="0.35">
      <c r="A85" s="28" t="s">
        <v>196</v>
      </c>
      <c r="B85" s="29">
        <v>0.11981566820276497</v>
      </c>
      <c r="C85" s="29">
        <v>0.2076271186440678</v>
      </c>
      <c r="D85" s="29">
        <v>0.16455696202531644</v>
      </c>
      <c r="E85" s="29">
        <v>0.18777292576419213</v>
      </c>
      <c r="F85" s="29">
        <v>7.0783132530120488E-2</v>
      </c>
      <c r="G85" s="29">
        <v>0.46913580246913578</v>
      </c>
      <c r="H85" s="29">
        <v>0.11783783783783784</v>
      </c>
      <c r="I85" s="29">
        <v>0.14993804213135067</v>
      </c>
      <c r="J85" s="29">
        <v>9.1346153846153841E-2</v>
      </c>
      <c r="K85" s="29">
        <v>0.13962765957446807</v>
      </c>
      <c r="L85" s="29">
        <v>0.25</v>
      </c>
      <c r="M85" s="29">
        <v>0.13466042154566746</v>
      </c>
      <c r="N85" s="29">
        <v>8.8435374149659865E-2</v>
      </c>
      <c r="O85" s="29">
        <v>0.19078947368421054</v>
      </c>
      <c r="P85" s="29">
        <v>0.16017316017316016</v>
      </c>
      <c r="Q85" s="29">
        <v>0.16397228637413394</v>
      </c>
      <c r="R85" s="29">
        <v>0.13116370808678501</v>
      </c>
      <c r="S85" s="29">
        <v>0.14732824427480917</v>
      </c>
      <c r="T85" s="29">
        <v>0.15708812260536398</v>
      </c>
      <c r="U85" s="29">
        <v>0.13653136531365315</v>
      </c>
      <c r="V85" s="29">
        <v>0.15312232677502138</v>
      </c>
      <c r="W85" s="29">
        <v>0.14067796610169492</v>
      </c>
      <c r="X85" s="29">
        <v>0.1111111111111111</v>
      </c>
      <c r="Y85" s="29">
        <v>0.13612565445026178</v>
      </c>
      <c r="Z85" s="29">
        <v>0.15930232558139534</v>
      </c>
      <c r="AA85" s="29">
        <v>0.14893617021276595</v>
      </c>
      <c r="AB85" s="29">
        <v>0.11464968152866242</v>
      </c>
      <c r="AC85" s="29">
        <v>0.13477088948787061</v>
      </c>
      <c r="AD85" s="29">
        <v>0.15217391304347827</v>
      </c>
      <c r="AE85" s="29">
        <v>0.13978494623655913</v>
      </c>
      <c r="AF85" s="29">
        <v>4.2553191489361701E-2</v>
      </c>
      <c r="AG85" s="29">
        <v>0.15552325581395349</v>
      </c>
      <c r="AH85" s="29">
        <v>7.2538860103626937E-2</v>
      </c>
      <c r="AI85" s="29">
        <v>0.14454732510288065</v>
      </c>
      <c r="AJ85" s="29">
        <v>0.13043478260869565</v>
      </c>
      <c r="AK85" s="29">
        <v>0.15165336374002281</v>
      </c>
      <c r="AL85" s="29">
        <v>0.17241379310344829</v>
      </c>
      <c r="AM85" s="29">
        <v>0.10935441370223979</v>
      </c>
      <c r="AN85" s="29">
        <v>0.15353535353535352</v>
      </c>
      <c r="AO85" s="29">
        <v>0.11931119311193111</v>
      </c>
      <c r="AP85" s="29">
        <v>0.10879218472468917</v>
      </c>
      <c r="AQ85" s="29">
        <v>6.734434561626429E-2</v>
      </c>
      <c r="AR85" s="29">
        <v>0.17023959646910466</v>
      </c>
      <c r="AS85" s="29">
        <v>9.7222222222222224E-2</v>
      </c>
      <c r="AT85" s="29">
        <v>5.8823529411764705E-2</v>
      </c>
      <c r="AU85" s="29">
        <v>0.1641086186540732</v>
      </c>
      <c r="AV85" s="29">
        <v>0.10983827493261455</v>
      </c>
      <c r="AW85" s="29">
        <v>0.11194029850746269</v>
      </c>
      <c r="AX85" s="29">
        <v>0.1239870340356564</v>
      </c>
      <c r="AY85" s="29">
        <v>5.8197539075490523E-2</v>
      </c>
      <c r="AZ85" s="29">
        <v>0.11685823754789272</v>
      </c>
      <c r="BA85" s="29">
        <v>0.10730593607305935</v>
      </c>
      <c r="BB85" s="29">
        <v>0.1421188630490956</v>
      </c>
      <c r="BC85" s="29">
        <v>0.21598272138228941</v>
      </c>
      <c r="BD85" s="29">
        <v>6.2582345191040847E-2</v>
      </c>
      <c r="BE85" s="29">
        <v>8.5365853658536592E-2</v>
      </c>
      <c r="BF85" s="29">
        <v>0</v>
      </c>
      <c r="BG85" s="29">
        <v>9.0310077519379847E-2</v>
      </c>
      <c r="BH85" s="29">
        <v>0.17147192716236723</v>
      </c>
      <c r="BI85" s="29">
        <v>0.10069284064665127</v>
      </c>
      <c r="BJ85" s="29">
        <v>0.13816102906145783</v>
      </c>
      <c r="BK85" s="29">
        <v>9.2948717948717952E-2</v>
      </c>
      <c r="BL85" s="29">
        <v>0</v>
      </c>
      <c r="BM85" s="29">
        <v>7.1428571428571425E-2</v>
      </c>
      <c r="BN85" s="29">
        <v>0</v>
      </c>
      <c r="BO85" s="29"/>
      <c r="BP85" s="29">
        <v>8.9361702127659579E-2</v>
      </c>
      <c r="BQ85" s="29">
        <v>0.13470319634703196</v>
      </c>
      <c r="BR85" s="29">
        <v>0.2857142857142857</v>
      </c>
      <c r="BS85" s="29">
        <v>0.15552523874488403</v>
      </c>
      <c r="BT85" s="29">
        <v>0.11794871794871795</v>
      </c>
      <c r="BU85" s="29">
        <v>0.11536358665937671</v>
      </c>
      <c r="BV85" s="29">
        <v>0</v>
      </c>
      <c r="BW85" s="29">
        <v>7.3489010989010992E-2</v>
      </c>
      <c r="BX85" s="29">
        <v>0.14178302900107412</v>
      </c>
      <c r="BY85" s="29">
        <v>9.5840867992766726E-2</v>
      </c>
      <c r="BZ85" s="29">
        <v>0.1173780487804878</v>
      </c>
      <c r="CA85" s="29">
        <v>0.19270072992700729</v>
      </c>
      <c r="CB85" s="29">
        <v>7.8041315990818663E-2</v>
      </c>
      <c r="CC85" s="29">
        <v>0.10877862595419847</v>
      </c>
      <c r="CD85" s="29">
        <v>0.13771626297577855</v>
      </c>
      <c r="CE85" s="29">
        <v>0.207369323050557</v>
      </c>
      <c r="CF85" s="29">
        <v>0.21463414634146341</v>
      </c>
      <c r="CG85" s="29">
        <v>0.12391585960150515</v>
      </c>
      <c r="CH85" s="29">
        <v>0.15893271461716937</v>
      </c>
      <c r="CI85" s="29">
        <v>0.10513447432762836</v>
      </c>
      <c r="CJ85" s="29">
        <v>5.7971014492753624E-2</v>
      </c>
      <c r="CK85" s="29">
        <v>0.14285714285714285</v>
      </c>
      <c r="CL85" s="29">
        <v>0.14796747967479676</v>
      </c>
      <c r="CM85" s="29">
        <v>0.10717846460618145</v>
      </c>
      <c r="CN85" s="29">
        <v>0.12431693989071038</v>
      </c>
      <c r="CO85" s="29"/>
      <c r="CP85" s="29">
        <v>11.621446919004596</v>
      </c>
    </row>
    <row r="86" spans="1:94" x14ac:dyDescent="0.35">
      <c r="A86" s="28" t="s">
        <v>197</v>
      </c>
      <c r="B86" s="29">
        <v>0.14018691588785046</v>
      </c>
      <c r="C86" s="29">
        <v>0.19640387275242047</v>
      </c>
      <c r="D86" s="29">
        <v>0.14009661835748793</v>
      </c>
      <c r="E86" s="29">
        <v>0.17320261437908496</v>
      </c>
      <c r="F86" s="29">
        <v>6.1530765382691345E-2</v>
      </c>
      <c r="G86" s="29">
        <v>0.27631578947368424</v>
      </c>
      <c r="H86" s="29">
        <v>0.13127413127413126</v>
      </c>
      <c r="I86" s="29">
        <v>0.13681592039800994</v>
      </c>
      <c r="J86" s="29">
        <v>5.128205128205128E-2</v>
      </c>
      <c r="K86" s="29">
        <v>0.16137566137566137</v>
      </c>
      <c r="L86" s="29">
        <v>0.2</v>
      </c>
      <c r="M86" s="29">
        <v>0.10995370370370371</v>
      </c>
      <c r="N86" s="29">
        <v>9.7902097902097904E-2</v>
      </c>
      <c r="O86" s="29">
        <v>0.17763157894736842</v>
      </c>
      <c r="P86" s="29">
        <v>0.14945054945054945</v>
      </c>
      <c r="Q86" s="29">
        <v>0.14945054945054945</v>
      </c>
      <c r="R86" s="29">
        <v>0.14059405940594061</v>
      </c>
      <c r="S86" s="29">
        <v>0.15725190839694655</v>
      </c>
      <c r="T86" s="29">
        <v>0.17018633540372671</v>
      </c>
      <c r="U86" s="29">
        <v>0.11796733212341198</v>
      </c>
      <c r="V86" s="29">
        <v>0.14066496163682865</v>
      </c>
      <c r="W86" s="29">
        <v>0.13833333333333334</v>
      </c>
      <c r="X86" s="29">
        <v>0.21794871794871795</v>
      </c>
      <c r="Y86" s="29">
        <v>0.13520408163265307</v>
      </c>
      <c r="Z86" s="29">
        <v>0.13957597173144876</v>
      </c>
      <c r="AA86" s="29">
        <v>0.14736842105263157</v>
      </c>
      <c r="AB86" s="29">
        <v>0.12666666666666668</v>
      </c>
      <c r="AC86" s="29">
        <v>0.12244897959183673</v>
      </c>
      <c r="AD86" s="29">
        <v>7.8431372549019607E-2</v>
      </c>
      <c r="AE86" s="29">
        <v>0.15463917525773196</v>
      </c>
      <c r="AF86" s="29">
        <v>0.10909090909090909</v>
      </c>
      <c r="AG86" s="29">
        <v>0.14917127071823205</v>
      </c>
      <c r="AH86" s="29">
        <v>7.1156289707750953E-2</v>
      </c>
      <c r="AI86" s="29">
        <v>0.14734561213434452</v>
      </c>
      <c r="AJ86" s="29">
        <v>0.14285714285714285</v>
      </c>
      <c r="AK86" s="29">
        <v>0.13146067415730336</v>
      </c>
      <c r="AL86" s="29">
        <v>0.21276595744680851</v>
      </c>
      <c r="AM86" s="29">
        <v>0.13310810810810811</v>
      </c>
      <c r="AN86" s="29">
        <v>0.15277777777777779</v>
      </c>
      <c r="AO86" s="29">
        <v>0.11948955916473318</v>
      </c>
      <c r="AP86" s="29">
        <v>0.10696132596685083</v>
      </c>
      <c r="AQ86" s="29">
        <v>5.3349875930521089E-2</v>
      </c>
      <c r="AR86" s="29">
        <v>0.15942028985507245</v>
      </c>
      <c r="AS86" s="29">
        <v>0.12949640287769784</v>
      </c>
      <c r="AT86" s="29">
        <v>8.8235294117647065E-2</v>
      </c>
      <c r="AU86" s="29">
        <v>0.15824468085106383</v>
      </c>
      <c r="AV86" s="29">
        <v>0.11707317073170732</v>
      </c>
      <c r="AW86" s="29">
        <v>0.14586994727592267</v>
      </c>
      <c r="AX86" s="29">
        <v>0.12479740680713128</v>
      </c>
      <c r="AY86" s="29">
        <v>5.5370801463252413E-2</v>
      </c>
      <c r="AZ86" s="29">
        <v>0.10861423220973783</v>
      </c>
      <c r="BA86" s="29">
        <v>0.11236863379143087</v>
      </c>
      <c r="BB86" s="29">
        <v>0.12596401028277635</v>
      </c>
      <c r="BC86" s="29">
        <v>0.1945031712473573</v>
      </c>
      <c r="BD86" s="29">
        <v>6.4056939501779361E-2</v>
      </c>
      <c r="BE86" s="29">
        <v>6.4102564102564097E-2</v>
      </c>
      <c r="BF86" s="29">
        <v>0</v>
      </c>
      <c r="BG86" s="29">
        <v>9.4009983361064892E-2</v>
      </c>
      <c r="BH86" s="29">
        <v>0.14328808446455504</v>
      </c>
      <c r="BI86" s="29">
        <v>9.3993580926180653E-2</v>
      </c>
      <c r="BJ86" s="29">
        <v>0.11955977988994497</v>
      </c>
      <c r="BK86" s="29">
        <v>5.7591623036649213E-2</v>
      </c>
      <c r="BL86" s="29">
        <v>0.16666666666666666</v>
      </c>
      <c r="BM86" s="29">
        <v>4.6511627906976744E-2</v>
      </c>
      <c r="BN86" s="29">
        <v>0</v>
      </c>
      <c r="BO86" s="29"/>
      <c r="BP86" s="29">
        <v>7.9497907949790794E-2</v>
      </c>
      <c r="BQ86" s="29">
        <v>0.14186046511627906</v>
      </c>
      <c r="BR86" s="29">
        <v>0</v>
      </c>
      <c r="BS86" s="29">
        <v>0.17076502732240437</v>
      </c>
      <c r="BT86" s="29">
        <v>6.965174129353234E-2</v>
      </c>
      <c r="BU86" s="29">
        <v>0.11194895591647332</v>
      </c>
      <c r="BV86" s="29">
        <v>0</v>
      </c>
      <c r="BW86" s="29">
        <v>6.7484662576687116E-2</v>
      </c>
      <c r="BX86" s="29">
        <v>0.13606911447084233</v>
      </c>
      <c r="BY86" s="29">
        <v>0.10638297872340426</v>
      </c>
      <c r="BZ86" s="29">
        <v>0.11574074074074074</v>
      </c>
      <c r="CA86" s="29">
        <v>0.20384047267355981</v>
      </c>
      <c r="CB86" s="29">
        <v>9.8039215686274508E-2</v>
      </c>
      <c r="CC86" s="29">
        <v>0.10646387832699619</v>
      </c>
      <c r="CD86" s="29">
        <v>0.14664804469273743</v>
      </c>
      <c r="CE86" s="29">
        <v>0.18733960650128315</v>
      </c>
      <c r="CF86" s="29">
        <v>0.20289855072463769</v>
      </c>
      <c r="CG86" s="29">
        <v>0.12118654586074221</v>
      </c>
      <c r="CH86" s="29">
        <v>0.15165876777251186</v>
      </c>
      <c r="CI86" s="29">
        <v>0.10653753026634383</v>
      </c>
      <c r="CJ86" s="29">
        <v>0.15277777777777779</v>
      </c>
      <c r="CK86" s="29">
        <v>0.15653495440729484</v>
      </c>
      <c r="CL86" s="29">
        <v>0.12892561983471074</v>
      </c>
      <c r="CM86" s="29">
        <v>9.718796250616675E-2</v>
      </c>
      <c r="CN86" s="29">
        <v>0.15811965811965811</v>
      </c>
      <c r="CO86" s="29"/>
      <c r="CP86" s="29">
        <v>11.256987710436746</v>
      </c>
    </row>
    <row r="87" spans="1:94" x14ac:dyDescent="0.35">
      <c r="A87" s="28" t="s">
        <v>198</v>
      </c>
      <c r="B87" s="29">
        <v>0.11267605633802817</v>
      </c>
      <c r="C87" s="29">
        <v>0.16960651289009498</v>
      </c>
      <c r="D87" s="29">
        <v>0.10361445783132531</v>
      </c>
      <c r="E87" s="29">
        <v>0.171960569550931</v>
      </c>
      <c r="F87" s="29">
        <v>5.6415376934598103E-2</v>
      </c>
      <c r="G87" s="29">
        <v>0.25609756097560976</v>
      </c>
      <c r="H87" s="29">
        <v>8.5877862595419852E-2</v>
      </c>
      <c r="I87" s="29">
        <v>0.13693467336683418</v>
      </c>
      <c r="J87" s="29">
        <v>6.3492063492063489E-2</v>
      </c>
      <c r="K87" s="29">
        <v>0.11920529801324503</v>
      </c>
      <c r="L87" s="29">
        <v>0.20430107526881722</v>
      </c>
      <c r="M87" s="29">
        <v>0.14549653579676675</v>
      </c>
      <c r="N87" s="29">
        <v>7.746478873239436E-2</v>
      </c>
      <c r="O87" s="29">
        <v>0.17880794701986755</v>
      </c>
      <c r="P87" s="29">
        <v>0.14705882352941177</v>
      </c>
      <c r="Q87" s="29">
        <v>0.12555066079295155</v>
      </c>
      <c r="R87" s="29">
        <v>0.13188976377952755</v>
      </c>
      <c r="S87" s="29">
        <v>0.14531250000000001</v>
      </c>
      <c r="T87" s="29">
        <v>0.1191969887076537</v>
      </c>
      <c r="U87" s="29">
        <v>0.10889292196007259</v>
      </c>
      <c r="V87" s="29">
        <v>0.11940298507462686</v>
      </c>
      <c r="W87" s="29">
        <v>0.11532125205930807</v>
      </c>
      <c r="X87" s="29">
        <v>0.13750000000000001</v>
      </c>
      <c r="Y87" s="29">
        <v>0.13144329896907217</v>
      </c>
      <c r="Z87" s="29">
        <v>0.12183353437876961</v>
      </c>
      <c r="AA87" s="29">
        <v>0.1276595744680851</v>
      </c>
      <c r="AB87" s="29">
        <v>0.10738255033557047</v>
      </c>
      <c r="AC87" s="29">
        <v>0.14285714285714285</v>
      </c>
      <c r="AD87" s="29">
        <v>9.8039215686274508E-2</v>
      </c>
      <c r="AE87" s="29">
        <v>0.15</v>
      </c>
      <c r="AF87" s="29">
        <v>0.1206896551724138</v>
      </c>
      <c r="AG87" s="29">
        <v>0.1140893470790378</v>
      </c>
      <c r="AH87" s="29">
        <v>6.8354430379746839E-2</v>
      </c>
      <c r="AI87" s="29">
        <v>0.16459794927145169</v>
      </c>
      <c r="AJ87" s="29">
        <v>0.10548523206751055</v>
      </c>
      <c r="AK87" s="29">
        <v>0.12074643249176729</v>
      </c>
      <c r="AL87" s="29">
        <v>0.14285714285714285</v>
      </c>
      <c r="AM87" s="29">
        <v>0.12190082644628099</v>
      </c>
      <c r="AN87" s="29">
        <v>0.16096579476861167</v>
      </c>
      <c r="AO87" s="29">
        <v>8.9017341040462425E-2</v>
      </c>
      <c r="AP87" s="29">
        <v>8.9922480620155038E-2</v>
      </c>
      <c r="AQ87" s="29">
        <v>6.1804697156983932E-2</v>
      </c>
      <c r="AR87" s="29">
        <v>0.13299232736572891</v>
      </c>
      <c r="AS87" s="29">
        <v>0.11363636363636363</v>
      </c>
      <c r="AT87" s="29">
        <v>0.10294117647058823</v>
      </c>
      <c r="AU87" s="29">
        <v>0.12793791574279378</v>
      </c>
      <c r="AV87" s="29">
        <v>0.10761705101327743</v>
      </c>
      <c r="AW87" s="29">
        <v>0.10763209393346379</v>
      </c>
      <c r="AX87" s="29">
        <v>0.11856091578086672</v>
      </c>
      <c r="AY87" s="29">
        <v>5.0543933054393309E-2</v>
      </c>
      <c r="AZ87" s="29">
        <v>0.11401869158878504</v>
      </c>
      <c r="BA87" s="29">
        <v>0.11494252873563218</v>
      </c>
      <c r="BB87" s="29">
        <v>0.10026385224274406</v>
      </c>
      <c r="BC87" s="29">
        <v>0.27766599597585512</v>
      </c>
      <c r="BD87" s="29">
        <v>6.4237775647171619E-2</v>
      </c>
      <c r="BE87" s="29">
        <v>7.2463768115942032E-2</v>
      </c>
      <c r="BF87" s="29">
        <v>0</v>
      </c>
      <c r="BG87" s="29">
        <v>8.2572702186372318E-2</v>
      </c>
      <c r="BH87" s="29">
        <v>0.11094224924012158</v>
      </c>
      <c r="BI87" s="29">
        <v>9.3479252165982671E-2</v>
      </c>
      <c r="BJ87" s="29">
        <v>0.10676691729323308</v>
      </c>
      <c r="BK87" s="29">
        <v>7.0759625390218517E-2</v>
      </c>
      <c r="BL87" s="29">
        <v>0</v>
      </c>
      <c r="BM87" s="29">
        <v>0.11363636363636363</v>
      </c>
      <c r="BN87" s="29">
        <v>0</v>
      </c>
      <c r="BO87" s="29"/>
      <c r="BP87" s="29">
        <v>0.12133891213389121</v>
      </c>
      <c r="BQ87" s="29">
        <v>0.13793103448275862</v>
      </c>
      <c r="BR87" s="29">
        <v>0.1111111111111111</v>
      </c>
      <c r="BS87" s="29">
        <v>0.17083333333333334</v>
      </c>
      <c r="BT87" s="29">
        <v>7.4999999999999997E-2</v>
      </c>
      <c r="BU87" s="29">
        <v>0.11425206124852769</v>
      </c>
      <c r="BV87" s="29">
        <v>0</v>
      </c>
      <c r="BW87" s="29">
        <v>6.3243794627677666E-2</v>
      </c>
      <c r="BX87" s="29">
        <v>0.12309368191721133</v>
      </c>
      <c r="BY87" s="29">
        <v>0.10265486725663717</v>
      </c>
      <c r="BZ87" s="29">
        <v>0.12149532710280374</v>
      </c>
      <c r="CA87" s="29">
        <v>0.17559523809523808</v>
      </c>
      <c r="CB87" s="29">
        <v>9.3354430379746833E-2</v>
      </c>
      <c r="CC87" s="29">
        <v>7.2657743785850867E-2</v>
      </c>
      <c r="CD87" s="29">
        <v>0.13110181311018132</v>
      </c>
      <c r="CE87" s="29">
        <v>0.18307426597582038</v>
      </c>
      <c r="CF87" s="29">
        <v>0.20853080568720378</v>
      </c>
      <c r="CG87" s="29">
        <v>0.11191349247923371</v>
      </c>
      <c r="CH87" s="29">
        <v>0.1815028901734104</v>
      </c>
      <c r="CI87" s="29">
        <v>0.1330166270783848</v>
      </c>
      <c r="CJ87" s="29">
        <v>0.12987012987012986</v>
      </c>
      <c r="CK87" s="29">
        <v>0.14666666666666667</v>
      </c>
      <c r="CL87" s="29">
        <v>0.12040133779264214</v>
      </c>
      <c r="CM87" s="29">
        <v>0.10577389616690927</v>
      </c>
      <c r="CN87" s="29">
        <v>0.14042553191489363</v>
      </c>
      <c r="CO87" s="29"/>
      <c r="CP87" s="29">
        <v>10.530173812362186</v>
      </c>
    </row>
    <row r="88" spans="1:94" x14ac:dyDescent="0.35">
      <c r="A88" s="28" t="s">
        <v>199</v>
      </c>
      <c r="B88" s="29">
        <v>0.1053864168618267</v>
      </c>
      <c r="C88" s="29">
        <v>0.14522821576763487</v>
      </c>
      <c r="D88" s="29">
        <v>0.11463414634146342</v>
      </c>
      <c r="E88" s="29">
        <v>0.1703056768558952</v>
      </c>
      <c r="F88" s="29">
        <v>6.436170212765957E-2</v>
      </c>
      <c r="G88" s="29">
        <v>0.23595505617977527</v>
      </c>
      <c r="H88" s="29">
        <v>7.4739829706717123E-2</v>
      </c>
      <c r="I88" s="29">
        <v>0.13434727503168567</v>
      </c>
      <c r="J88" s="29">
        <v>5.8823529411764705E-2</v>
      </c>
      <c r="K88" s="29">
        <v>0.12581063553826199</v>
      </c>
      <c r="L88" s="29">
        <v>0.16129032258064516</v>
      </c>
      <c r="M88" s="29">
        <v>0.1156930126002291</v>
      </c>
      <c r="N88" s="29">
        <v>5.7553956834532377E-2</v>
      </c>
      <c r="O88" s="29">
        <v>0.12925170068027211</v>
      </c>
      <c r="P88" s="29">
        <v>0.11264367816091954</v>
      </c>
      <c r="Q88" s="29">
        <v>0.12946428571428573</v>
      </c>
      <c r="R88" s="29">
        <v>0.13559322033898305</v>
      </c>
      <c r="S88" s="29">
        <v>0.14162077104642015</v>
      </c>
      <c r="T88" s="29">
        <v>0.13151364764267989</v>
      </c>
      <c r="U88" s="29">
        <v>0.11586452762923351</v>
      </c>
      <c r="V88" s="29">
        <v>0.13562386980108498</v>
      </c>
      <c r="W88" s="29">
        <v>0.11475409836065574</v>
      </c>
      <c r="X88" s="29">
        <v>7.4999999999999997E-2</v>
      </c>
      <c r="Y88" s="29">
        <v>8.8541666666666671E-2</v>
      </c>
      <c r="Z88" s="29">
        <v>9.8826436071649162E-2</v>
      </c>
      <c r="AA88" s="29">
        <v>0.12234042553191489</v>
      </c>
      <c r="AB88" s="29">
        <v>7.4324324324324328E-2</v>
      </c>
      <c r="AC88" s="29">
        <v>0.12437810945273632</v>
      </c>
      <c r="AD88" s="29">
        <v>0.12</v>
      </c>
      <c r="AE88" s="29">
        <v>0.16666666666666666</v>
      </c>
      <c r="AF88" s="29">
        <v>9.8039215686274508E-2</v>
      </c>
      <c r="AG88" s="29">
        <v>0.11788896504455106</v>
      </c>
      <c r="AH88" s="29">
        <v>6.9053708439897693E-2</v>
      </c>
      <c r="AI88" s="29">
        <v>0.12943632567849686</v>
      </c>
      <c r="AJ88" s="29">
        <v>8.8983050847457626E-2</v>
      </c>
      <c r="AK88" s="29">
        <v>0.10303687635574837</v>
      </c>
      <c r="AL88" s="29">
        <v>0.16981132075471697</v>
      </c>
      <c r="AM88" s="29">
        <v>0.11477663230240549</v>
      </c>
      <c r="AN88" s="29">
        <v>0.14693877551020409</v>
      </c>
      <c r="AO88" s="29">
        <v>9.2059838895281937E-2</v>
      </c>
      <c r="AP88" s="29">
        <v>9.3174674449932646E-2</v>
      </c>
      <c r="AQ88" s="29">
        <v>5.7179161372299871E-2</v>
      </c>
      <c r="AR88" s="29">
        <v>0.13680154142581888</v>
      </c>
      <c r="AS88" s="29">
        <v>9.2307692307692313E-2</v>
      </c>
      <c r="AT88" s="29">
        <v>2.9411764705882353E-2</v>
      </c>
      <c r="AU88" s="29">
        <v>0.12522045855379188</v>
      </c>
      <c r="AV88" s="29">
        <v>9.7183098591549291E-2</v>
      </c>
      <c r="AW88" s="29">
        <v>0.13911290322580644</v>
      </c>
      <c r="AX88" s="29">
        <v>0.11803278688524591</v>
      </c>
      <c r="AY88" s="29">
        <v>4.4826423997303674E-2</v>
      </c>
      <c r="AZ88" s="29">
        <v>0.10266159695817491</v>
      </c>
      <c r="BA88" s="29">
        <v>0.10951979780960404</v>
      </c>
      <c r="BB88" s="29">
        <v>9.8958333333333329E-2</v>
      </c>
      <c r="BC88" s="29">
        <v>0.21062992125984251</v>
      </c>
      <c r="BD88" s="29">
        <v>6.1728395061728392E-2</v>
      </c>
      <c r="BE88" s="29">
        <v>5.8823529411764705E-2</v>
      </c>
      <c r="BF88" s="29">
        <v>0</v>
      </c>
      <c r="BG88" s="29">
        <v>8.3823209231439141E-2</v>
      </c>
      <c r="BH88" s="29">
        <v>0.12111801242236025</v>
      </c>
      <c r="BI88" s="29">
        <v>7.636363636363637E-2</v>
      </c>
      <c r="BJ88" s="29">
        <v>9.7372488408037097E-2</v>
      </c>
      <c r="BK88" s="29">
        <v>8.7878787878787876E-2</v>
      </c>
      <c r="BL88" s="29">
        <v>0.25</v>
      </c>
      <c r="BM88" s="29">
        <v>0.13636363636363635</v>
      </c>
      <c r="BN88" s="29">
        <v>0.1</v>
      </c>
      <c r="BO88" s="29"/>
      <c r="BP88" s="29">
        <v>0.1125</v>
      </c>
      <c r="BQ88" s="29">
        <v>0.12751677852348994</v>
      </c>
      <c r="BR88" s="29">
        <v>0</v>
      </c>
      <c r="BS88" s="29">
        <v>0.17440225035161744</v>
      </c>
      <c r="BT88" s="29">
        <v>8.1632653061224483E-2</v>
      </c>
      <c r="BU88" s="29">
        <v>0.10186859553948162</v>
      </c>
      <c r="BV88" s="29">
        <v>0.2</v>
      </c>
      <c r="BW88" s="29">
        <v>5.3916581892166839E-2</v>
      </c>
      <c r="BX88" s="29">
        <v>0.11484290357529794</v>
      </c>
      <c r="BY88" s="29">
        <v>8.348134991119005E-2</v>
      </c>
      <c r="BZ88" s="29">
        <v>0.10232558139534884</v>
      </c>
      <c r="CA88" s="29">
        <v>0.15058479532163743</v>
      </c>
      <c r="CB88" s="29">
        <v>8.8397790055248615E-2</v>
      </c>
      <c r="CC88" s="29">
        <v>0.10058027079303675</v>
      </c>
      <c r="CD88" s="29">
        <v>0.12717536813922356</v>
      </c>
      <c r="CE88" s="29">
        <v>0.15154185022026431</v>
      </c>
      <c r="CF88" s="29">
        <v>0.16666666666666666</v>
      </c>
      <c r="CG88" s="29">
        <v>0.10406530571299594</v>
      </c>
      <c r="CH88" s="29">
        <v>0.10788863109048724</v>
      </c>
      <c r="CI88" s="29">
        <v>0.10653753026634383</v>
      </c>
      <c r="CJ88" s="29">
        <v>3.9473684210526314E-2</v>
      </c>
      <c r="CK88" s="29">
        <v>0.12296296296296297</v>
      </c>
      <c r="CL88" s="29">
        <v>0.11993243243243243</v>
      </c>
      <c r="CM88" s="29">
        <v>9.0736342042755339E-2</v>
      </c>
      <c r="CN88" s="29">
        <v>0.12048192771084337</v>
      </c>
      <c r="CO88" s="29"/>
      <c r="CP88" s="29">
        <v>9.9885660153345253</v>
      </c>
    </row>
    <row r="89" spans="1:94" x14ac:dyDescent="0.35">
      <c r="A89" s="28" t="s">
        <v>200</v>
      </c>
      <c r="B89" s="29">
        <v>0.11009174311926606</v>
      </c>
      <c r="C89" s="29">
        <v>0.17793103448275863</v>
      </c>
      <c r="D89" s="29">
        <v>0.1223021582733813</v>
      </c>
      <c r="E89" s="29">
        <v>0.17837837837837839</v>
      </c>
      <c r="F89" s="29">
        <v>6.9815195071868577E-2</v>
      </c>
      <c r="G89" s="29">
        <v>0.18681318681318682</v>
      </c>
      <c r="H89" s="29">
        <v>8.1784386617100371E-2</v>
      </c>
      <c r="I89" s="29">
        <v>0.14231738035264482</v>
      </c>
      <c r="J89" s="29">
        <v>9.3406593406593408E-2</v>
      </c>
      <c r="K89" s="29">
        <v>0.12676056338028169</v>
      </c>
      <c r="L89" s="29">
        <v>0.15555555555555556</v>
      </c>
      <c r="M89" s="29">
        <v>0.10948081264108352</v>
      </c>
      <c r="N89" s="29">
        <v>5.1470588235294115E-2</v>
      </c>
      <c r="O89" s="29">
        <v>9.5890410958904104E-2</v>
      </c>
      <c r="P89" s="29">
        <v>9.3896713615023469E-2</v>
      </c>
      <c r="Q89" s="29">
        <v>0.11363636363636363</v>
      </c>
      <c r="R89" s="29">
        <v>0.14428857715430862</v>
      </c>
      <c r="S89" s="29">
        <v>0.14197051978277736</v>
      </c>
      <c r="T89" s="29">
        <v>0.11851851851851852</v>
      </c>
      <c r="U89" s="29">
        <v>0.10215053763440861</v>
      </c>
      <c r="V89" s="29">
        <v>0.12704174228675136</v>
      </c>
      <c r="W89" s="29">
        <v>9.7087378640776698E-2</v>
      </c>
      <c r="X89" s="29">
        <v>6.0240963855421686E-2</v>
      </c>
      <c r="Y89" s="29">
        <v>8.3769633507853408E-2</v>
      </c>
      <c r="Z89" s="29">
        <v>9.9317194289261335E-2</v>
      </c>
      <c r="AA89" s="29">
        <v>0.10695187165775401</v>
      </c>
      <c r="AB89" s="29">
        <v>9.5890410958904104E-2</v>
      </c>
      <c r="AC89" s="29">
        <v>7.3170731707317069E-2</v>
      </c>
      <c r="AD89" s="29">
        <v>0.1</v>
      </c>
      <c r="AE89" s="29">
        <v>0.17475728155339806</v>
      </c>
      <c r="AF89" s="29">
        <v>0.17777777777777778</v>
      </c>
      <c r="AG89" s="29">
        <v>9.2328581126951803E-2</v>
      </c>
      <c r="AH89" s="29">
        <v>6.1068702290076333E-2</v>
      </c>
      <c r="AI89" s="29">
        <v>0.17029177718832891</v>
      </c>
      <c r="AJ89" s="29">
        <v>0.1729957805907173</v>
      </c>
      <c r="AK89" s="29">
        <v>0.11797752808988764</v>
      </c>
      <c r="AL89" s="29">
        <v>0.11764705882352941</v>
      </c>
      <c r="AM89" s="29">
        <v>0.12200137080191913</v>
      </c>
      <c r="AN89" s="29">
        <v>0.16096579476861167</v>
      </c>
      <c r="AO89" s="29">
        <v>8.1112398609501743E-2</v>
      </c>
      <c r="AP89" s="29">
        <v>0.10774410774410774</v>
      </c>
      <c r="AQ89" s="29">
        <v>4.9304677623261697E-2</v>
      </c>
      <c r="AR89" s="29">
        <v>0.13478818998716302</v>
      </c>
      <c r="AS89" s="29">
        <v>0.16923076923076924</v>
      </c>
      <c r="AT89" s="29">
        <v>0.11594202898550725</v>
      </c>
      <c r="AU89" s="29">
        <v>0.12913834685376013</v>
      </c>
      <c r="AV89" s="29">
        <v>0.11235170969993022</v>
      </c>
      <c r="AW89" s="29">
        <v>0.1073558648111332</v>
      </c>
      <c r="AX89" s="29">
        <v>0.11745513866231648</v>
      </c>
      <c r="AY89" s="29">
        <v>4.5700744752877456E-2</v>
      </c>
      <c r="AZ89" s="29">
        <v>7.8694817658349334E-2</v>
      </c>
      <c r="BA89" s="29">
        <v>0.11561691113028473</v>
      </c>
      <c r="BB89" s="29">
        <v>6.3324538258575203E-2</v>
      </c>
      <c r="BC89" s="29">
        <v>0.20512820512820512</v>
      </c>
      <c r="BD89" s="29">
        <v>6.7502410800385729E-2</v>
      </c>
      <c r="BE89" s="29">
        <v>0.11290322580645161</v>
      </c>
      <c r="BF89" s="29">
        <v>0</v>
      </c>
      <c r="BG89" s="29">
        <v>8.7052099362497248E-2</v>
      </c>
      <c r="BH89" s="29">
        <v>0.15846153846153846</v>
      </c>
      <c r="BI89" s="29">
        <v>8.9390519187358922E-2</v>
      </c>
      <c r="BJ89" s="29">
        <v>9.5064935064935061E-2</v>
      </c>
      <c r="BK89" s="29">
        <v>8.617234468937876E-2</v>
      </c>
      <c r="BL89" s="29">
        <v>0.22222222222222221</v>
      </c>
      <c r="BM89" s="29">
        <v>7.1428571428571425E-2</v>
      </c>
      <c r="BN89" s="29">
        <v>0.1</v>
      </c>
      <c r="BO89" s="29"/>
      <c r="BP89" s="29">
        <v>7.2649572649572655E-2</v>
      </c>
      <c r="BQ89" s="29">
        <v>0.14222222222222222</v>
      </c>
      <c r="BR89" s="29">
        <v>0</v>
      </c>
      <c r="BS89" s="29">
        <v>0.13494318181818182</v>
      </c>
      <c r="BT89" s="29">
        <v>8.673469387755102E-2</v>
      </c>
      <c r="BU89" s="29">
        <v>0.12372982665869695</v>
      </c>
      <c r="BV89" s="29">
        <v>0.2</v>
      </c>
      <c r="BW89" s="29">
        <v>5.7142857142857141E-2</v>
      </c>
      <c r="BX89" s="29">
        <v>0.13262032085561498</v>
      </c>
      <c r="BY89" s="29">
        <v>7.8853046594982074E-2</v>
      </c>
      <c r="BZ89" s="29">
        <v>0.1189358372456964</v>
      </c>
      <c r="CA89" s="29">
        <v>0.17847025495750707</v>
      </c>
      <c r="CB89" s="29">
        <v>8.1551860649247826E-2</v>
      </c>
      <c r="CC89" s="29">
        <v>0.11026615969581749</v>
      </c>
      <c r="CD89" s="29">
        <v>0.19131714495952906</v>
      </c>
      <c r="CE89" s="29">
        <v>0.18251273344651953</v>
      </c>
      <c r="CF89" s="29">
        <v>0.14925373134328357</v>
      </c>
      <c r="CG89" s="29">
        <v>0.11013249021379103</v>
      </c>
      <c r="CH89" s="29">
        <v>0.11214953271028037</v>
      </c>
      <c r="CI89" s="29">
        <v>0.10165484633569739</v>
      </c>
      <c r="CJ89" s="29">
        <v>6.6666666666666666E-2</v>
      </c>
      <c r="CK89" s="29">
        <v>0.14580265095729014</v>
      </c>
      <c r="CL89" s="29">
        <v>0.14431239388794567</v>
      </c>
      <c r="CM89" s="29">
        <v>0.13010081613058089</v>
      </c>
      <c r="CN89" s="29">
        <v>0.11872146118721461</v>
      </c>
      <c r="CO89" s="29"/>
      <c r="CP89" s="29">
        <v>10.321571415908762</v>
      </c>
    </row>
    <row r="90" spans="1:94" x14ac:dyDescent="0.35">
      <c r="A90" s="28" t="s">
        <v>201</v>
      </c>
      <c r="B90" s="29">
        <v>0.10250569476082004</v>
      </c>
      <c r="C90" s="29">
        <v>0.17798913043478262</v>
      </c>
      <c r="D90" s="29">
        <v>0.15048543689320387</v>
      </c>
      <c r="E90" s="29">
        <v>0.17010309278350516</v>
      </c>
      <c r="F90" s="29">
        <v>6.8788501026694052E-2</v>
      </c>
      <c r="G90" s="29">
        <v>0.31632653061224492</v>
      </c>
      <c r="H90" s="29">
        <v>8.5125448028673834E-2</v>
      </c>
      <c r="I90" s="29">
        <v>0.15044247787610621</v>
      </c>
      <c r="J90" s="29">
        <v>7.8651685393258425E-2</v>
      </c>
      <c r="K90" s="29">
        <v>0.1245186136071887</v>
      </c>
      <c r="L90" s="29">
        <v>0.14432989690721648</v>
      </c>
      <c r="M90" s="29">
        <v>9.6371882086167801E-2</v>
      </c>
      <c r="N90" s="29">
        <v>8.1967213114754092E-2</v>
      </c>
      <c r="O90" s="29">
        <v>0.11486486486486487</v>
      </c>
      <c r="P90" s="29">
        <v>0.1111111111111111</v>
      </c>
      <c r="Q90" s="29">
        <v>0.14945054945054945</v>
      </c>
      <c r="R90" s="29">
        <v>0.14115308151093439</v>
      </c>
      <c r="S90" s="29">
        <v>0.15384615384615385</v>
      </c>
      <c r="T90" s="29">
        <v>0.1116564417177914</v>
      </c>
      <c r="U90" s="29">
        <v>9.8765432098765427E-2</v>
      </c>
      <c r="V90" s="29">
        <v>0.14556962025316456</v>
      </c>
      <c r="W90" s="29">
        <v>0.13793103448275862</v>
      </c>
      <c r="X90" s="29">
        <v>0.15662650602409639</v>
      </c>
      <c r="Y90" s="29">
        <v>9.4736842105263161E-2</v>
      </c>
      <c r="Z90" s="29">
        <v>0.10995085995085994</v>
      </c>
      <c r="AA90" s="29">
        <v>0.10215053763440861</v>
      </c>
      <c r="AB90" s="29">
        <v>9.5238095238095233E-2</v>
      </c>
      <c r="AC90" s="29">
        <v>0.10096153846153846</v>
      </c>
      <c r="AD90" s="29">
        <v>5.7692307692307696E-2</v>
      </c>
      <c r="AE90" s="29">
        <v>0.14851485148514851</v>
      </c>
      <c r="AF90" s="29">
        <v>0.11363636363636363</v>
      </c>
      <c r="AG90" s="29">
        <v>0.10020040080160321</v>
      </c>
      <c r="AH90" s="29">
        <v>6.4304461942257224E-2</v>
      </c>
      <c r="AI90" s="29">
        <v>0.12767094017094016</v>
      </c>
      <c r="AJ90" s="29">
        <v>0.14509803921568629</v>
      </c>
      <c r="AK90" s="29">
        <v>9.297052154195011E-2</v>
      </c>
      <c r="AL90" s="29">
        <v>0.11538461538461539</v>
      </c>
      <c r="AM90" s="29">
        <v>0.1543296089385475</v>
      </c>
      <c r="AN90" s="29">
        <v>0.15120967741935484</v>
      </c>
      <c r="AO90" s="29">
        <v>8.0890973036342323E-2</v>
      </c>
      <c r="AP90" s="29">
        <v>9.6493187402278316E-2</v>
      </c>
      <c r="AQ90" s="29">
        <v>6.5432098765432101E-2</v>
      </c>
      <c r="AR90" s="29">
        <v>0.14479638009049775</v>
      </c>
      <c r="AS90" s="29">
        <v>8.2089552238805971E-2</v>
      </c>
      <c r="AT90" s="29">
        <v>7.4626865671641784E-2</v>
      </c>
      <c r="AU90" s="29">
        <v>0.12973086627417998</v>
      </c>
      <c r="AV90" s="29">
        <v>0.11576011157601115</v>
      </c>
      <c r="AW90" s="29">
        <v>0.10916179337231968</v>
      </c>
      <c r="AX90" s="29">
        <v>0.10136765888978279</v>
      </c>
      <c r="AY90" s="29">
        <v>5.2542084679476277E-2</v>
      </c>
      <c r="AZ90" s="29">
        <v>0.10128913443830571</v>
      </c>
      <c r="BA90" s="29">
        <v>0.12250217202432667</v>
      </c>
      <c r="BB90" s="29">
        <v>7.8590785907859076E-2</v>
      </c>
      <c r="BC90" s="29">
        <v>0.23540856031128404</v>
      </c>
      <c r="BD90" s="29">
        <v>7.3429951690821255E-2</v>
      </c>
      <c r="BE90" s="29">
        <v>6.8965517241379309E-2</v>
      </c>
      <c r="BF90" s="29">
        <v>0</v>
      </c>
      <c r="BG90" s="29">
        <v>0.10088191008819102</v>
      </c>
      <c r="BH90" s="29">
        <v>0.1448382126348228</v>
      </c>
      <c r="BI90" s="29">
        <v>9.1441441441441437E-2</v>
      </c>
      <c r="BJ90" s="29">
        <v>0.10237849017580145</v>
      </c>
      <c r="BK90" s="29">
        <v>6.7460317460317457E-2</v>
      </c>
      <c r="BL90" s="29">
        <v>0.1111111111111111</v>
      </c>
      <c r="BM90" s="29">
        <v>0.14285714285714285</v>
      </c>
      <c r="BN90" s="29">
        <v>0</v>
      </c>
      <c r="BO90" s="29"/>
      <c r="BP90" s="29">
        <v>0.10256410256410256</v>
      </c>
      <c r="BQ90" s="29">
        <v>0.12087912087912088</v>
      </c>
      <c r="BR90" s="29">
        <v>0.22222222222222221</v>
      </c>
      <c r="BS90" s="29">
        <v>0.14224137931034483</v>
      </c>
      <c r="BT90" s="29">
        <v>0.10256410256410256</v>
      </c>
      <c r="BU90" s="29">
        <v>0.11817102137767221</v>
      </c>
      <c r="BV90" s="29">
        <v>0.2</v>
      </c>
      <c r="BW90" s="29">
        <v>6.1666666666666668E-2</v>
      </c>
      <c r="BX90" s="29">
        <v>0.1336206896551724</v>
      </c>
      <c r="BY90" s="29">
        <v>7.0143884892086325E-2</v>
      </c>
      <c r="BZ90" s="29">
        <v>0.12288786482334869</v>
      </c>
      <c r="CA90" s="29">
        <v>0.18571428571428572</v>
      </c>
      <c r="CB90" s="29">
        <v>7.3895582329317269E-2</v>
      </c>
      <c r="CC90" s="29">
        <v>0.10074626865671642</v>
      </c>
      <c r="CD90" s="29">
        <v>0.14708056171470807</v>
      </c>
      <c r="CE90" s="29">
        <v>0.18604651162790697</v>
      </c>
      <c r="CF90" s="29">
        <v>0.15094339622641509</v>
      </c>
      <c r="CG90" s="29">
        <v>0.11134658056795232</v>
      </c>
      <c r="CH90" s="29">
        <v>0.15492957746478872</v>
      </c>
      <c r="CI90" s="29">
        <v>0.11564625850340136</v>
      </c>
      <c r="CJ90" s="29">
        <v>0.11688311688311688</v>
      </c>
      <c r="CK90" s="29">
        <v>0.12714285714285714</v>
      </c>
      <c r="CL90" s="29">
        <v>0.15057283142389524</v>
      </c>
      <c r="CM90" s="29">
        <v>0.10518731988472622</v>
      </c>
      <c r="CN90" s="29">
        <v>0.12422360248447205</v>
      </c>
      <c r="CO90" s="29"/>
      <c r="CP90" s="29">
        <v>10.583996185462713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619264593F1344969BF99CB84ABD03" ma:contentTypeVersion="11" ma:contentTypeDescription="Create a new document." ma:contentTypeScope="" ma:versionID="0a82af7b9b2cc32bb5acab63f87b1e4f">
  <xsd:schema xmlns:xsd="http://www.w3.org/2001/XMLSchema" xmlns:xs="http://www.w3.org/2001/XMLSchema" xmlns:p="http://schemas.microsoft.com/office/2006/metadata/properties" xmlns:ns3="a67d8d61-75bf-454c-bb13-a74dc1f669a9" xmlns:ns4="3910be46-db25-41d0-8e48-138fa3ff5606" targetNamespace="http://schemas.microsoft.com/office/2006/metadata/properties" ma:root="true" ma:fieldsID="80a2592f152fdfc2a8e6269b4bf4006e" ns3:_="" ns4:_="">
    <xsd:import namespace="a67d8d61-75bf-454c-bb13-a74dc1f669a9"/>
    <xsd:import namespace="3910be46-db25-41d0-8e48-138fa3ff560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7d8d61-75bf-454c-bb13-a74dc1f669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10be46-db25-41d0-8e48-138fa3ff560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6CC1C1-828F-42EC-9A8A-CEC060170F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BF819F-955B-4CE9-B903-A720A864B1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7d8d61-75bf-454c-bb13-a74dc1f669a9"/>
    <ds:schemaRef ds:uri="3910be46-db25-41d0-8e48-138fa3ff56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7B98ED-376E-4FF9-ADDF-0BF0C7F3391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North region</vt:lpstr>
      <vt:lpstr>Org level pivot charts</vt:lpstr>
      <vt:lpstr>Account totals data</vt:lpstr>
      <vt:lpstr>Account % of headcount</vt:lpstr>
      <vt:lpstr>Successful authentications</vt:lpstr>
      <vt:lpstr>% of accounts used</vt:lpstr>
      <vt:lpstr>Pivot tables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Dutton Michelle (RW3) CMFT Manchester</dc:creator>
  <cp:keywords/>
  <dc:description/>
  <cp:lastModifiedBy>Jenny Toller</cp:lastModifiedBy>
  <cp:revision/>
  <dcterms:created xsi:type="dcterms:W3CDTF">2021-07-28T09:18:49Z</dcterms:created>
  <dcterms:modified xsi:type="dcterms:W3CDTF">2021-11-08T15:05:32Z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0x010100D1619264593F1344969BF99CB84ABD03</vt:lpwstr>
  </property>
</Properties>
</file>