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Eric\Documents\Python\MyNotebooks\CapStatement\"/>
    </mc:Choice>
  </mc:AlternateContent>
  <xr:revisionPtr revIDLastSave="0" documentId="13_ncr:1_{9FC8DE80-08EB-4B3B-A2EB-D9E335E316D8}" xr6:coauthVersionLast="40" xr6:coauthVersionMax="40" xr10:uidLastSave="{00000000-0000-0000-0000-000000000000}"/>
  <bookViews>
    <workbookView xWindow="-120" yWindow="-120" windowWidth="25440" windowHeight="15390" activeTab="3" xr2:uid="{33C1B24A-521B-4A24-AA1F-999D8048322A}"/>
  </bookViews>
  <sheets>
    <sheet name="meta" sheetId="1" r:id="rId1"/>
    <sheet name="profiles" sheetId="2" r:id="rId2"/>
    <sheet name="resources" sheetId="3" r:id="rId3"/>
    <sheet name="interactions" sheetId="5" r:id="rId4"/>
    <sheet name="sps" sheetId="4" r:id="rId5"/>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9" i="4" l="1"/>
  <c r="H16" i="4"/>
  <c r="H15" i="4"/>
  <c r="H14" i="4"/>
  <c r="H13" i="4"/>
  <c r="H12" i="4"/>
  <c r="H11" i="4"/>
  <c r="H10" i="4"/>
  <c r="H8" i="4"/>
  <c r="H7" i="4"/>
  <c r="H6" i="4"/>
  <c r="H5" i="4"/>
  <c r="H4" i="4"/>
  <c r="H3" i="4"/>
</calcChain>
</file>

<file path=xl/sharedStrings.xml><?xml version="1.0" encoding="utf-8"?>
<sst xmlns="http://schemas.openxmlformats.org/spreadsheetml/2006/main" count="306" uniqueCount="92">
  <si>
    <t>Value</t>
  </si>
  <si>
    <t>Element</t>
  </si>
  <si>
    <t>Conformance</t>
  </si>
  <si>
    <t>id</t>
  </si>
  <si>
    <t>description</t>
  </si>
  <si>
    <t>SHALL</t>
  </si>
  <si>
    <t>assessmentbank</t>
  </si>
  <si>
    <t>http://fhir.org/guides/argonaut-questionnaire/StructureDefinition/argo-questionnaire-valueset</t>
  </si>
  <si>
    <t>http://fhir.org/guides/argonaut-questionnaire/StructureDefinition/argo-questionnaire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</si>
  <si>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</si>
  <si>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</si>
  <si>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</si>
  <si>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</si>
  <si>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</si>
  <si>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</si>
  <si>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SHOULD</t>
  </si>
  <si>
    <t>ig</t>
  </si>
  <si>
    <t>Profile</t>
  </si>
  <si>
    <t>http://fhir.org/guides/argonaut-questionnaire/ImplementationGuide/ig,http://hl7.org/fhir/us/core/ImplementationGuide/ig</t>
  </si>
  <si>
    <t>mode</t>
  </si>
  <si>
    <t>server</t>
  </si>
  <si>
    <t>documentation</t>
  </si>
  <si>
    <t>security</t>
  </si>
  <si>
    <t>For general security consideration refer to the [Security and Privacy Considerations](https://argonautproject.github.io/questionnaire/index.html#security-and-privacy-considerations) in the US Core Implementation Guide.'</t>
  </si>
  <si>
    <t>Resource</t>
  </si>
  <si>
    <t>Parameter</t>
  </si>
  <si>
    <t>Exists</t>
  </si>
  <si>
    <t>Update</t>
  </si>
  <si>
    <t>Type</t>
  </si>
  <si>
    <t>Expression</t>
  </si>
  <si>
    <t>ands</t>
  </si>
  <si>
    <t>ors</t>
  </si>
  <si>
    <t>Modifiers</t>
  </si>
  <si>
    <t>Comparators</t>
  </si>
  <si>
    <t>References</t>
  </si>
  <si>
    <t>Chains</t>
  </si>
  <si>
    <t>Description</t>
  </si>
  <si>
    <t>Example Query</t>
  </si>
  <si>
    <t>Y</t>
  </si>
  <si>
    <t>N</t>
  </si>
  <si>
    <t>token</t>
  </si>
  <si>
    <t>Questionnaire</t>
  </si>
  <si>
    <t>_id</t>
  </si>
  <si>
    <t>Questionnaire.id</t>
  </si>
  <si>
    <t>n/a</t>
  </si>
  <si>
    <t>url</t>
  </si>
  <si>
    <t>uri</t>
  </si>
  <si>
    <t>status</t>
  </si>
  <si>
    <t>title</t>
  </si>
  <si>
    <t>string</t>
  </si>
  <si>
    <t>contains</t>
  </si>
  <si>
    <t>publisher</t>
  </si>
  <si>
    <t>version</t>
  </si>
  <si>
    <t>context-type-value</t>
  </si>
  <si>
    <t>composite</t>
  </si>
  <si>
    <t>QuestionnaireResponse</t>
  </si>
  <si>
    <t>questionnaire</t>
  </si>
  <si>
    <t>reference</t>
  </si>
  <si>
    <t>patient</t>
  </si>
  <si>
    <t>patient.gender,patient.birthdate,patient.race,patient.ethnicity,patient.address-postalcode</t>
  </si>
  <si>
    <t>context</t>
  </si>
  <si>
    <t>author</t>
  </si>
  <si>
    <t>source</t>
  </si>
  <si>
    <t>individual</t>
  </si>
  <si>
    <t>birthdate</t>
  </si>
  <si>
    <t>date</t>
  </si>
  <si>
    <t>le,ge</t>
  </si>
  <si>
    <t>versioned</t>
  </si>
  <si>
    <t>versioning</t>
  </si>
  <si>
    <t>readHistory</t>
  </si>
  <si>
    <t>resolves</t>
  </si>
  <si>
    <t>referencePolicy</t>
  </si>
  <si>
    <t>create</t>
  </si>
  <si>
    <t>search-type</t>
  </si>
  <si>
    <t>read</t>
  </si>
  <si>
    <t>vread</t>
  </si>
  <si>
    <t>update</t>
  </si>
  <si>
    <t>patch</t>
  </si>
  <si>
    <t>delete</t>
  </si>
  <si>
    <t>history-instance</t>
  </si>
  <si>
    <t>history-type</t>
  </si>
  <si>
    <t>…todo…</t>
  </si>
  <si>
    <t>updateCreate</t>
  </si>
  <si>
    <t>type</t>
  </si>
  <si>
    <t>conformance</t>
  </si>
  <si>
    <t>code</t>
  </si>
  <si>
    <t>conf</t>
  </si>
  <si>
    <t>Patient</t>
  </si>
  <si>
    <t>Base</t>
  </si>
  <si>
    <t>This section outlines conformance requirements for the Argonaut Questionnaire Assessment-Bank Server which is responsible for storing Questionnaires and providing responses to the requests submitted by the  Form Author/Editor and Provider EHRs. The Argonaut Questionnaire Profile and the various interactions outlined in this guide are the RESTful artifacts and interactions that need to be supported. Note that the Argonaut Profiles identify the structural constraints, terminology bindings and invariants and the individual Argonaut SearchParameter resources define the definitions, comparators, modifiers and usage constraints.</t>
  </si>
  <si>
    <t>The Argonaut questionnaire Assessment-Bank **SHALL**:
1. Implement the RESTful behavior according to the FHIR specification including returning the appropriate response classes as described in the FHIR specification for [FHIR RESTful API](http://hl7.org/fhir/STU3/http.html).
1. Support json resource formats for all Argonaut Questionnaire interactions.
1. Declare a CapabilityStatement identifying the list of profiles, operations, search parameter supported.
The Argonaut questionnaire Assessment-Bank **SHOULD**:
1. Support xml resource formats for all Argonaut questionnaire interactions.</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</si>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</sst>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Fill="1"/>
    <xf numFmtId="0" fontId="1" fillId="0" borderId="0" xfId="1" applyFill="1"/>
    <xf numFmtId="0" fontId="0" fillId="0" borderId="0" xfId="0" applyAlignment="1">
      <alignment wrapText="1"/>
    </xf>
    <xf numFmtId="0" fontId="0" fillId="0" borderId="0" xfId="0"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fhir.org/guides/argonaut-questionnaire/ImplementationGuide/ig,http:/hl7.org/fhir/us/core/ImplementationGuide/i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7"/>
  <sheetViews>
    <sheetView workbookViewId="0">
      <selection activeCell="G6" sqref="G6"/>
    </sheetView>
  </sheetViews>
  <sheetFormatPr defaultRowHeight="15" x14ac:dyDescent="0.25"/>
  <cols>
    <col min="1" max="1" width="24.7109375" customWidth="1"/>
    <col min="2" max="2" width="95.42578125" bestFit="1" customWidth="1"/>
  </cols>
  <sheetData>
    <row r="1" spans="1:2" x14ac:dyDescent="0.25">
      <c r="A1" t="s">
        <v>1</v>
      </c>
      <c r="B1" t="s">
        <v>0</v>
      </c>
    </row>
    <row r="2" spans="1:2" x14ac:dyDescent="0.25">
      <c r="A2" t="s">
        <v>3</v>
      </c>
      <c r="B2" t="s">
        <v>6</v>
      </c>
    </row>
    <row r="3" spans="1:2" ht="105" x14ac:dyDescent="0.25">
      <c r="A3" t="s">
        <v>4</v>
      </c>
      <c r="B3" s="3" t="s">
        <v>89</v>
      </c>
    </row>
    <row r="4" spans="1:2" x14ac:dyDescent="0.25">
      <c r="A4" t="s">
        <v>16</v>
      </c>
      <c r="B4" s="2" t="s">
        <v>18</v>
      </c>
    </row>
    <row r="5" spans="1:2" x14ac:dyDescent="0.25">
      <c r="A5" t="s">
        <v>19</v>
      </c>
      <c r="B5" t="s">
        <v>20</v>
      </c>
    </row>
    <row r="6" spans="1:2" ht="180" x14ac:dyDescent="0.25">
      <c r="A6" t="s">
        <v>21</v>
      </c>
      <c r="B6" s="3" t="s">
        <v>90</v>
      </c>
    </row>
    <row r="7" spans="1:2" x14ac:dyDescent="0.25">
      <c r="A7" t="s">
        <v>22</v>
      </c>
      <c r="B7" s="4" t="s">
        <v>23</v>
      </c>
    </row>
  </sheetData>
  <hyperlinks>
    <hyperlink ref="B4" r:id="rId1" xr:uid="{F4E5E31C-2B38-4CFF-AC2F-20C524F5A5E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B9"/>
  <sheetViews>
    <sheetView workbookViewId="0">
      <selection sqref="A1:B1"/>
    </sheetView>
  </sheetViews>
  <sheetFormatPr defaultRowHeight="15" x14ac:dyDescent="0.25"/>
  <cols>
    <col min="1" max="1" width="94" bestFit="1" customWidth="1"/>
    <col min="2" max="2" width="20.140625" customWidth="1"/>
  </cols>
  <sheetData>
    <row r="1" spans="1:2" x14ac:dyDescent="0.25">
      <c r="A1" t="s">
        <v>17</v>
      </c>
      <c r="B1" t="s">
        <v>2</v>
      </c>
    </row>
    <row r="2" spans="1:2" x14ac:dyDescent="0.25">
      <c r="A2" t="s">
        <v>7</v>
      </c>
      <c r="B2" t="s">
        <v>5</v>
      </c>
    </row>
    <row r="3" spans="1:2" x14ac:dyDescent="0.25">
      <c r="A3" t="s">
        <v>8</v>
      </c>
      <c r="B3" t="s">
        <v>5</v>
      </c>
    </row>
    <row r="4" spans="1:2" x14ac:dyDescent="0.25">
      <c r="A4" t="s">
        <v>9</v>
      </c>
      <c r="B4" t="s">
        <v>5</v>
      </c>
    </row>
    <row r="5" spans="1:2" x14ac:dyDescent="0.25">
      <c r="A5" t="s">
        <v>10</v>
      </c>
      <c r="B5" t="s">
        <v>5</v>
      </c>
    </row>
    <row r="6" spans="1:2" x14ac:dyDescent="0.25">
      <c r="A6" t="s">
        <v>11</v>
      </c>
      <c r="B6" t="s">
        <v>5</v>
      </c>
    </row>
    <row r="7" spans="1:2" x14ac:dyDescent="0.25">
      <c r="A7" t="s">
        <v>12</v>
      </c>
      <c r="B7" t="s">
        <v>5</v>
      </c>
    </row>
    <row r="8" spans="1:2" x14ac:dyDescent="0.25">
      <c r="A8" t="s">
        <v>13</v>
      </c>
      <c r="B8" t="s">
        <v>5</v>
      </c>
    </row>
    <row r="9" spans="1:2" x14ac:dyDescent="0.25">
      <c r="A9" t="s">
        <v>14</v>
      </c>
      <c r="B9"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G2"/>
  <sheetViews>
    <sheetView workbookViewId="0">
      <selection activeCell="B11" sqref="B11"/>
    </sheetView>
  </sheetViews>
  <sheetFormatPr defaultRowHeight="15" x14ac:dyDescent="0.25"/>
  <cols>
    <col min="1" max="1" width="36.42578125" customWidth="1"/>
    <col min="2" max="2" width="25.28515625" customWidth="1"/>
    <col min="3" max="3" width="21.140625" customWidth="1"/>
    <col min="4" max="4" width="15.140625" customWidth="1"/>
    <col min="5" max="6" width="17.42578125" customWidth="1"/>
    <col min="7" max="7" width="20.5703125" customWidth="1"/>
  </cols>
  <sheetData>
    <row r="1" spans="1:7" x14ac:dyDescent="0.25">
      <c r="A1" t="s">
        <v>83</v>
      </c>
      <c r="B1" t="s">
        <v>84</v>
      </c>
      <c r="C1" t="s">
        <v>21</v>
      </c>
      <c r="D1" t="s">
        <v>68</v>
      </c>
      <c r="E1" t="s">
        <v>69</v>
      </c>
      <c r="F1" t="s">
        <v>82</v>
      </c>
      <c r="G1" t="s">
        <v>71</v>
      </c>
    </row>
    <row r="2" spans="1:7" x14ac:dyDescent="0.25">
      <c r="A2" t="s">
        <v>41</v>
      </c>
      <c r="B2" t="s">
        <v>5</v>
      </c>
      <c r="C2" t="s">
        <v>81</v>
      </c>
      <c r="D2" s="1" t="s">
        <v>67</v>
      </c>
      <c r="E2" t="b">
        <v>1</v>
      </c>
      <c r="G2" s="1" t="s">
        <v>70</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B10"/>
  <sheetViews>
    <sheetView tabSelected="1" workbookViewId="0">
      <selection activeCell="B13" sqref="B13"/>
    </sheetView>
  </sheetViews>
  <sheetFormatPr defaultRowHeight="15" x14ac:dyDescent="0.25"/>
  <cols>
    <col min="1" max="1" width="10.7109375" bestFit="1" customWidth="1"/>
    <col min="2" max="2" width="12.85546875" bestFit="1" customWidth="1"/>
  </cols>
  <sheetData>
    <row r="1" spans="1:2" x14ac:dyDescent="0.25">
      <c r="A1" t="s">
        <v>85</v>
      </c>
      <c r="B1" t="s">
        <v>86</v>
      </c>
    </row>
    <row r="2" spans="1:2" x14ac:dyDescent="0.25">
      <c r="A2" t="s">
        <v>72</v>
      </c>
      <c r="B2" t="s">
        <v>5</v>
      </c>
    </row>
    <row r="3" spans="1:2" x14ac:dyDescent="0.25">
      <c r="A3" t="s">
        <v>73</v>
      </c>
      <c r="B3" t="s">
        <v>5</v>
      </c>
    </row>
    <row r="4" spans="1:2" x14ac:dyDescent="0.25">
      <c r="A4" t="s">
        <v>74</v>
      </c>
      <c r="B4" t="s">
        <v>5</v>
      </c>
    </row>
    <row r="5" spans="1:2" x14ac:dyDescent="0.25">
      <c r="A5" t="s">
        <v>75</v>
      </c>
      <c r="B5" t="s">
        <v>5</v>
      </c>
    </row>
    <row r="6" spans="1:2" x14ac:dyDescent="0.25">
      <c r="A6" t="s">
        <v>76</v>
      </c>
      <c r="B6" t="s">
        <v>15</v>
      </c>
    </row>
    <row r="7" spans="1:2" x14ac:dyDescent="0.25">
      <c r="A7" t="s">
        <v>77</v>
      </c>
      <c r="B7" t="s">
        <v>91</v>
      </c>
    </row>
    <row r="8" spans="1:2" x14ac:dyDescent="0.25">
      <c r="A8" t="s">
        <v>78</v>
      </c>
      <c r="B8" t="s">
        <v>5</v>
      </c>
    </row>
    <row r="9" spans="1:2" x14ac:dyDescent="0.25">
      <c r="A9" t="s">
        <v>79</v>
      </c>
      <c r="B9" t="s">
        <v>5</v>
      </c>
    </row>
    <row r="10" spans="1:2" x14ac:dyDescent="0.25">
      <c r="A10" t="s">
        <v>80</v>
      </c>
      <c r="B10"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P16"/>
  <sheetViews>
    <sheetView workbookViewId="0">
      <selection activeCell="E21" sqref="E21"/>
    </sheetView>
  </sheetViews>
  <sheetFormatPr defaultRowHeight="15" x14ac:dyDescent="0.25"/>
  <cols>
    <col min="1" max="1" width="63.5703125" bestFit="1" customWidth="1"/>
    <col min="2" max="2" width="19.7109375" customWidth="1"/>
    <col min="3" max="3" width="19.5703125" customWidth="1"/>
    <col min="6" max="6" width="22.7109375" bestFit="1" customWidth="1"/>
  </cols>
  <sheetData>
    <row r="1" spans="1:16" x14ac:dyDescent="0.25">
      <c r="A1" t="s">
        <v>24</v>
      </c>
      <c r="B1" t="s">
        <v>2</v>
      </c>
      <c r="C1" t="s">
        <v>25</v>
      </c>
      <c r="D1" t="s">
        <v>26</v>
      </c>
      <c r="E1" t="s">
        <v>27</v>
      </c>
      <c r="F1" t="s">
        <v>88</v>
      </c>
      <c r="G1" t="s">
        <v>28</v>
      </c>
      <c r="H1" t="s">
        <v>29</v>
      </c>
      <c r="I1" t="s">
        <v>30</v>
      </c>
      <c r="J1" t="s">
        <v>31</v>
      </c>
      <c r="K1" t="s">
        <v>32</v>
      </c>
      <c r="L1" t="s">
        <v>33</v>
      </c>
      <c r="M1" t="s">
        <v>34</v>
      </c>
      <c r="N1" t="s">
        <v>35</v>
      </c>
      <c r="O1" t="s">
        <v>36</v>
      </c>
      <c r="P1" t="s">
        <v>37</v>
      </c>
    </row>
    <row r="2" spans="1:16" x14ac:dyDescent="0.25">
      <c r="A2" t="s">
        <v>41</v>
      </c>
      <c r="B2" t="s">
        <v>5</v>
      </c>
      <c r="C2" t="s">
        <v>42</v>
      </c>
      <c r="D2" t="s">
        <v>38</v>
      </c>
      <c r="E2" t="s">
        <v>39</v>
      </c>
      <c r="F2" t="s">
        <v>24</v>
      </c>
      <c r="G2" t="s">
        <v>40</v>
      </c>
      <c r="H2" t="s">
        <v>43</v>
      </c>
      <c r="I2" t="s">
        <v>39</v>
      </c>
      <c r="J2" t="s">
        <v>39</v>
      </c>
      <c r="K2" t="s">
        <v>44</v>
      </c>
      <c r="L2" t="s">
        <v>44</v>
      </c>
      <c r="M2" t="s">
        <v>44</v>
      </c>
      <c r="N2" t="s">
        <v>44</v>
      </c>
      <c r="O2" t="s">
        <v>44</v>
      </c>
      <c r="P2" t="s">
        <v>44</v>
      </c>
    </row>
    <row r="3" spans="1:16" x14ac:dyDescent="0.25">
      <c r="A3" t="s">
        <v>41</v>
      </c>
      <c r="B3" t="s">
        <v>5</v>
      </c>
      <c r="C3" t="s">
        <v>45</v>
      </c>
      <c r="D3" t="s">
        <v>38</v>
      </c>
      <c r="E3" t="s">
        <v>39</v>
      </c>
      <c r="F3" t="s">
        <v>41</v>
      </c>
      <c r="G3" t="s">
        <v>46</v>
      </c>
      <c r="H3" t="str">
        <f>A3&amp;"."&amp;C3</f>
        <v>Questionnaire.url</v>
      </c>
      <c r="I3" t="s">
        <v>39</v>
      </c>
      <c r="J3" t="s">
        <v>39</v>
      </c>
      <c r="K3" t="s">
        <v>44</v>
      </c>
      <c r="L3" t="s">
        <v>44</v>
      </c>
      <c r="M3" t="s">
        <v>44</v>
      </c>
      <c r="N3" t="s">
        <v>44</v>
      </c>
      <c r="O3" t="s">
        <v>44</v>
      </c>
      <c r="P3" t="s">
        <v>44</v>
      </c>
    </row>
    <row r="4" spans="1:16" x14ac:dyDescent="0.25">
      <c r="A4" t="s">
        <v>41</v>
      </c>
      <c r="B4" t="s">
        <v>5</v>
      </c>
      <c r="C4" t="s">
        <v>47</v>
      </c>
      <c r="D4" t="s">
        <v>38</v>
      </c>
      <c r="E4" t="s">
        <v>38</v>
      </c>
      <c r="F4" t="s">
        <v>41</v>
      </c>
      <c r="G4" t="s">
        <v>40</v>
      </c>
      <c r="H4" t="str">
        <f t="shared" ref="H4:H16" si="0">A4&amp;"."&amp;C4</f>
        <v>Questionnaire.status</v>
      </c>
      <c r="I4" t="s">
        <v>38</v>
      </c>
      <c r="J4" t="s">
        <v>38</v>
      </c>
      <c r="K4" t="s">
        <v>44</v>
      </c>
      <c r="L4" t="s">
        <v>44</v>
      </c>
      <c r="M4" t="s">
        <v>44</v>
      </c>
      <c r="N4" t="s">
        <v>44</v>
      </c>
      <c r="O4" t="s">
        <v>44</v>
      </c>
      <c r="P4" t="s">
        <v>44</v>
      </c>
    </row>
    <row r="5" spans="1:16" x14ac:dyDescent="0.25">
      <c r="A5" t="s">
        <v>41</v>
      </c>
      <c r="B5" t="s">
        <v>5</v>
      </c>
      <c r="C5" t="s">
        <v>48</v>
      </c>
      <c r="D5" t="s">
        <v>38</v>
      </c>
      <c r="E5" t="s">
        <v>38</v>
      </c>
      <c r="F5" t="s">
        <v>41</v>
      </c>
      <c r="G5" t="s">
        <v>49</v>
      </c>
      <c r="H5" t="str">
        <f t="shared" si="0"/>
        <v>Questionnaire.title</v>
      </c>
      <c r="I5" t="s">
        <v>38</v>
      </c>
      <c r="J5" t="s">
        <v>38</v>
      </c>
      <c r="K5" t="s">
        <v>50</v>
      </c>
      <c r="L5" t="s">
        <v>44</v>
      </c>
      <c r="M5" t="s">
        <v>44</v>
      </c>
      <c r="N5" t="s">
        <v>44</v>
      </c>
      <c r="O5" t="s">
        <v>44</v>
      </c>
      <c r="P5" t="s">
        <v>44</v>
      </c>
    </row>
    <row r="6" spans="1:16" x14ac:dyDescent="0.25">
      <c r="A6" t="s">
        <v>41</v>
      </c>
      <c r="B6" t="s">
        <v>5</v>
      </c>
      <c r="C6" t="s">
        <v>51</v>
      </c>
      <c r="D6" t="s">
        <v>38</v>
      </c>
      <c r="E6" t="s">
        <v>38</v>
      </c>
      <c r="F6" t="s">
        <v>41</v>
      </c>
      <c r="G6" t="s">
        <v>49</v>
      </c>
      <c r="H6" t="str">
        <f t="shared" si="0"/>
        <v>Questionnaire.publisher</v>
      </c>
      <c r="I6" t="s">
        <v>38</v>
      </c>
      <c r="J6" t="s">
        <v>38</v>
      </c>
      <c r="K6" t="s">
        <v>50</v>
      </c>
      <c r="L6" t="s">
        <v>44</v>
      </c>
      <c r="M6" t="s">
        <v>44</v>
      </c>
      <c r="N6" t="s">
        <v>44</v>
      </c>
      <c r="O6" t="s">
        <v>44</v>
      </c>
      <c r="P6" t="s">
        <v>44</v>
      </c>
    </row>
    <row r="7" spans="1:16" x14ac:dyDescent="0.25">
      <c r="A7" t="s">
        <v>41</v>
      </c>
      <c r="B7" t="s">
        <v>15</v>
      </c>
      <c r="C7" t="s">
        <v>52</v>
      </c>
      <c r="D7" t="s">
        <v>38</v>
      </c>
      <c r="E7" t="s">
        <v>38</v>
      </c>
      <c r="F7" t="s">
        <v>41</v>
      </c>
      <c r="G7" t="s">
        <v>40</v>
      </c>
      <c r="H7" t="str">
        <f t="shared" si="0"/>
        <v>Questionnaire.version</v>
      </c>
      <c r="I7" t="s">
        <v>38</v>
      </c>
      <c r="J7" t="s">
        <v>38</v>
      </c>
      <c r="K7" t="s">
        <v>44</v>
      </c>
      <c r="L7" t="s">
        <v>44</v>
      </c>
      <c r="M7" t="s">
        <v>44</v>
      </c>
      <c r="N7" t="s">
        <v>44</v>
      </c>
      <c r="O7" t="s">
        <v>44</v>
      </c>
      <c r="P7" t="s">
        <v>44</v>
      </c>
    </row>
    <row r="8" spans="1:16" x14ac:dyDescent="0.25">
      <c r="A8" t="s">
        <v>41</v>
      </c>
      <c r="B8" t="s">
        <v>15</v>
      </c>
      <c r="C8" t="s">
        <v>53</v>
      </c>
      <c r="D8" t="s">
        <v>39</v>
      </c>
      <c r="E8" t="s">
        <v>39</v>
      </c>
      <c r="F8" t="s">
        <v>41</v>
      </c>
      <c r="G8" t="s">
        <v>54</v>
      </c>
      <c r="H8" t="str">
        <f t="shared" si="0"/>
        <v>Questionnaire.context-type-value</v>
      </c>
      <c r="I8" t="s">
        <v>39</v>
      </c>
      <c r="J8" t="s">
        <v>39</v>
      </c>
      <c r="K8" t="s">
        <v>44</v>
      </c>
      <c r="L8" t="s">
        <v>44</v>
      </c>
      <c r="M8" t="s">
        <v>44</v>
      </c>
      <c r="N8" t="s">
        <v>44</v>
      </c>
      <c r="O8" t="s">
        <v>44</v>
      </c>
      <c r="P8" t="s">
        <v>44</v>
      </c>
    </row>
    <row r="9" spans="1:16" x14ac:dyDescent="0.25">
      <c r="A9" t="s">
        <v>55</v>
      </c>
      <c r="B9" t="s">
        <v>5</v>
      </c>
      <c r="C9" t="s">
        <v>42</v>
      </c>
      <c r="D9" t="s">
        <v>38</v>
      </c>
      <c r="E9" t="s">
        <v>39</v>
      </c>
      <c r="F9" t="s">
        <v>24</v>
      </c>
      <c r="G9" t="s">
        <v>40</v>
      </c>
      <c r="H9" t="str">
        <f>A9&amp;".id"</f>
        <v>QuestionnaireResponse.id</v>
      </c>
      <c r="I9" t="s">
        <v>39</v>
      </c>
      <c r="J9" t="s">
        <v>39</v>
      </c>
      <c r="K9" t="s">
        <v>44</v>
      </c>
      <c r="L9" t="s">
        <v>44</v>
      </c>
      <c r="M9" t="s">
        <v>44</v>
      </c>
      <c r="N9" t="s">
        <v>44</v>
      </c>
      <c r="O9" t="s">
        <v>44</v>
      </c>
      <c r="P9" t="s">
        <v>44</v>
      </c>
    </row>
    <row r="10" spans="1:16" x14ac:dyDescent="0.25">
      <c r="A10" t="s">
        <v>55</v>
      </c>
      <c r="B10" t="s">
        <v>5</v>
      </c>
      <c r="C10" t="s">
        <v>56</v>
      </c>
      <c r="D10" t="s">
        <v>38</v>
      </c>
      <c r="E10" t="s">
        <v>38</v>
      </c>
      <c r="F10" t="s">
        <v>55</v>
      </c>
      <c r="G10" t="s">
        <v>57</v>
      </c>
      <c r="H10" t="str">
        <f t="shared" si="0"/>
        <v>QuestionnaireResponse.questionnaire</v>
      </c>
      <c r="I10" t="s">
        <v>38</v>
      </c>
      <c r="J10" t="s">
        <v>38</v>
      </c>
      <c r="K10" t="s">
        <v>44</v>
      </c>
      <c r="L10" t="s">
        <v>44</v>
      </c>
      <c r="M10" t="s">
        <v>44</v>
      </c>
      <c r="N10" t="s">
        <v>44</v>
      </c>
      <c r="O10" t="s">
        <v>44</v>
      </c>
      <c r="P10" t="s">
        <v>44</v>
      </c>
    </row>
    <row r="11" spans="1:16" x14ac:dyDescent="0.25">
      <c r="A11" t="s">
        <v>55</v>
      </c>
      <c r="B11" t="s">
        <v>5</v>
      </c>
      <c r="C11" t="s">
        <v>58</v>
      </c>
      <c r="D11" t="s">
        <v>38</v>
      </c>
      <c r="E11" t="s">
        <v>38</v>
      </c>
      <c r="F11" t="s">
        <v>55</v>
      </c>
      <c r="G11" t="s">
        <v>57</v>
      </c>
      <c r="H11" t="str">
        <f t="shared" si="0"/>
        <v>QuestionnaireResponse.patient</v>
      </c>
      <c r="I11" t="s">
        <v>38</v>
      </c>
      <c r="J11" t="s">
        <v>38</v>
      </c>
      <c r="K11" t="s">
        <v>44</v>
      </c>
      <c r="L11" t="s">
        <v>44</v>
      </c>
      <c r="M11" t="s">
        <v>44</v>
      </c>
      <c r="N11" t="s">
        <v>59</v>
      </c>
      <c r="O11" t="s">
        <v>44</v>
      </c>
      <c r="P11" t="s">
        <v>44</v>
      </c>
    </row>
    <row r="12" spans="1:16" x14ac:dyDescent="0.25">
      <c r="A12" t="s">
        <v>55</v>
      </c>
      <c r="B12" t="s">
        <v>5</v>
      </c>
      <c r="C12" t="s">
        <v>60</v>
      </c>
      <c r="D12" t="s">
        <v>38</v>
      </c>
      <c r="E12" t="s">
        <v>38</v>
      </c>
      <c r="F12" t="s">
        <v>55</v>
      </c>
      <c r="G12" t="s">
        <v>57</v>
      </c>
      <c r="H12" t="str">
        <f t="shared" si="0"/>
        <v>QuestionnaireResponse.context</v>
      </c>
      <c r="I12" t="s">
        <v>38</v>
      </c>
      <c r="J12" t="s">
        <v>38</v>
      </c>
      <c r="K12" t="s">
        <v>44</v>
      </c>
      <c r="L12" t="s">
        <v>44</v>
      </c>
      <c r="M12" t="s">
        <v>44</v>
      </c>
      <c r="N12" t="s">
        <v>44</v>
      </c>
      <c r="O12" t="s">
        <v>44</v>
      </c>
      <c r="P12" t="s">
        <v>44</v>
      </c>
    </row>
    <row r="13" spans="1:16" x14ac:dyDescent="0.25">
      <c r="A13" t="s">
        <v>55</v>
      </c>
      <c r="B13" t="s">
        <v>5</v>
      </c>
      <c r="C13" t="s">
        <v>47</v>
      </c>
      <c r="D13" t="s">
        <v>38</v>
      </c>
      <c r="E13" t="s">
        <v>38</v>
      </c>
      <c r="F13" t="s">
        <v>55</v>
      </c>
      <c r="G13" t="s">
        <v>40</v>
      </c>
      <c r="H13" t="str">
        <f t="shared" si="0"/>
        <v>QuestionnaireResponse.status</v>
      </c>
      <c r="I13" t="s">
        <v>38</v>
      </c>
      <c r="J13" t="s">
        <v>38</v>
      </c>
      <c r="K13" t="s">
        <v>44</v>
      </c>
      <c r="L13" t="s">
        <v>44</v>
      </c>
      <c r="M13" t="s">
        <v>44</v>
      </c>
      <c r="N13" t="s">
        <v>44</v>
      </c>
      <c r="O13" t="s">
        <v>44</v>
      </c>
      <c r="P13" t="s">
        <v>44</v>
      </c>
    </row>
    <row r="14" spans="1:16" x14ac:dyDescent="0.25">
      <c r="A14" t="s">
        <v>55</v>
      </c>
      <c r="B14" t="s">
        <v>15</v>
      </c>
      <c r="C14" t="s">
        <v>61</v>
      </c>
      <c r="D14" t="s">
        <v>38</v>
      </c>
      <c r="E14" t="s">
        <v>38</v>
      </c>
      <c r="F14" t="s">
        <v>55</v>
      </c>
      <c r="G14" t="s">
        <v>57</v>
      </c>
      <c r="H14" t="str">
        <f t="shared" si="0"/>
        <v>QuestionnaireResponse.author</v>
      </c>
      <c r="I14" t="s">
        <v>38</v>
      </c>
      <c r="J14" t="s">
        <v>38</v>
      </c>
      <c r="K14" t="s">
        <v>44</v>
      </c>
      <c r="L14" t="s">
        <v>44</v>
      </c>
      <c r="M14" t="s">
        <v>44</v>
      </c>
      <c r="N14" t="s">
        <v>44</v>
      </c>
      <c r="O14" t="s">
        <v>44</v>
      </c>
      <c r="P14" t="s">
        <v>44</v>
      </c>
    </row>
    <row r="15" spans="1:16" x14ac:dyDescent="0.25">
      <c r="A15" t="s">
        <v>55</v>
      </c>
      <c r="B15" t="s">
        <v>15</v>
      </c>
      <c r="C15" t="s">
        <v>62</v>
      </c>
      <c r="D15" t="s">
        <v>38</v>
      </c>
      <c r="E15" t="s">
        <v>38</v>
      </c>
      <c r="F15" t="s">
        <v>55</v>
      </c>
      <c r="G15" t="s">
        <v>57</v>
      </c>
      <c r="H15" t="str">
        <f t="shared" si="0"/>
        <v>QuestionnaireResponse.source</v>
      </c>
      <c r="I15" t="s">
        <v>38</v>
      </c>
      <c r="J15" t="s">
        <v>38</v>
      </c>
      <c r="K15" t="s">
        <v>44</v>
      </c>
      <c r="L15" t="s">
        <v>44</v>
      </c>
      <c r="M15" t="s">
        <v>44</v>
      </c>
      <c r="N15" t="s">
        <v>44</v>
      </c>
      <c r="O15" t="s">
        <v>44</v>
      </c>
      <c r="P15" t="s">
        <v>44</v>
      </c>
    </row>
    <row r="16" spans="1:16" x14ac:dyDescent="0.25">
      <c r="A16" t="s">
        <v>87</v>
      </c>
      <c r="B16" t="s">
        <v>15</v>
      </c>
      <c r="C16" t="s">
        <v>64</v>
      </c>
      <c r="D16" t="s">
        <v>38</v>
      </c>
      <c r="E16" t="s">
        <v>38</v>
      </c>
      <c r="F16" t="s">
        <v>63</v>
      </c>
      <c r="G16" t="s">
        <v>65</v>
      </c>
      <c r="H16" t="str">
        <f t="shared" si="0"/>
        <v>Patient.birthdate</v>
      </c>
      <c r="I16" t="s">
        <v>39</v>
      </c>
      <c r="J16" t="s">
        <v>39</v>
      </c>
      <c r="K16" t="s">
        <v>44</v>
      </c>
      <c r="L16" t="s">
        <v>66</v>
      </c>
      <c r="M16" t="s">
        <v>44</v>
      </c>
      <c r="N16" t="s">
        <v>44</v>
      </c>
      <c r="O16" t="s">
        <v>44</v>
      </c>
      <c r="P16"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vt:lpstr>
      <vt:lpstr>profiles</vt:lpstr>
      <vt:lpstr>resources</vt:lpstr>
      <vt:lpstr>interactions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2019-02-20T01:26:50Z</dcterms:modified>
</cp:coreProperties>
</file>