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231"/>
  <workbookPr defaultThemeVersion="166925"/>
  <mc:AlternateContent xmlns:mc="http://schemas.openxmlformats.org/markup-compatibility/2006">
    <mc:Choice Requires="x15">
      <x15ac:absPath xmlns:x15ac="http://schemas.microsoft.com/office/spreadsheetml/2010/11/ac" url="C:\Users\Eric\Documents\Python\MyNotebooks\CapStatement\"/>
    </mc:Choice>
  </mc:AlternateContent>
  <xr:revisionPtr revIDLastSave="0" documentId="13_ncr:1_{1327FED1-11BB-4991-93AC-86D3FF9F6B58}" xr6:coauthVersionLast="40" xr6:coauthVersionMax="40" xr10:uidLastSave="{00000000-0000-0000-0000-000000000000}"/>
  <bookViews>
    <workbookView xWindow="-25485" yWindow="585" windowWidth="23250" windowHeight="11055" activeTab="5" xr2:uid="{33C1B24A-521B-4A24-AA1F-999D8048322A}"/>
  </bookViews>
  <sheets>
    <sheet name="meta" sheetId="1" r:id="rId1"/>
    <sheet name="profiles" sheetId="2" r:id="rId2"/>
    <sheet name="resources" sheetId="3" r:id="rId3"/>
    <sheet name="ops" sheetId="7" r:id="rId4"/>
    <sheet name="interactions" sheetId="5" r:id="rId5"/>
    <sheet name="sps" sheetId="4" r:id="rId6"/>
  </sheets>
  <calcPr calcId="191029" refMode="R1C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5" i="4" l="1"/>
  <c r="H4" i="4"/>
  <c r="H10" i="4"/>
  <c r="H8" i="4" l="1"/>
  <c r="H12" i="4"/>
  <c r="H11" i="4"/>
  <c r="H9" i="4"/>
  <c r="H7" i="4"/>
  <c r="H6" i="4"/>
</calcChain>
</file>

<file path=xl/sharedStrings.xml><?xml version="1.0" encoding="utf-8"?>
<sst xmlns="http://schemas.openxmlformats.org/spreadsheetml/2006/main" count="258" uniqueCount="84">
  <si>
    <t>Value</t>
  </si>
  <si>
    <t>Element</t>
  </si>
  <si>
    <t>Conformance</t>
  </si>
  <si>
    <t>id</t>
  </si>
  <si>
    <t>description</t>
  </si>
  <si>
    <t>SHALL</t>
  </si>
  <si>
    <t>SHOULD</t>
  </si>
  <si>
    <t>ig</t>
  </si>
  <si>
    <t>Profile</t>
  </si>
  <si>
    <t>mode</t>
  </si>
  <si>
    <t>server</t>
  </si>
  <si>
    <t>documentation</t>
  </si>
  <si>
    <t>security</t>
  </si>
  <si>
    <t>Resource</t>
  </si>
  <si>
    <t>Parameter</t>
  </si>
  <si>
    <t>Exists</t>
  </si>
  <si>
    <t>Update</t>
  </si>
  <si>
    <t>Type</t>
  </si>
  <si>
    <t>Expression</t>
  </si>
  <si>
    <t>ands</t>
  </si>
  <si>
    <t>ors</t>
  </si>
  <si>
    <t>Modifiers</t>
  </si>
  <si>
    <t>Comparators</t>
  </si>
  <si>
    <t>References</t>
  </si>
  <si>
    <t>Chains</t>
  </si>
  <si>
    <t>Description</t>
  </si>
  <si>
    <t>Example Query</t>
  </si>
  <si>
    <t>Y</t>
  </si>
  <si>
    <t>N</t>
  </si>
  <si>
    <t>token</t>
  </si>
  <si>
    <t>_id</t>
  </si>
  <si>
    <t>n/a</t>
  </si>
  <si>
    <t>reference</t>
  </si>
  <si>
    <t>patient</t>
  </si>
  <si>
    <t>date</t>
  </si>
  <si>
    <t>le,ge</t>
  </si>
  <si>
    <t>versioned</t>
  </si>
  <si>
    <t>versioning</t>
  </si>
  <si>
    <t>readHistory</t>
  </si>
  <si>
    <t>resolves</t>
  </si>
  <si>
    <t>referencePolicy</t>
  </si>
  <si>
    <t>create</t>
  </si>
  <si>
    <t>search-type</t>
  </si>
  <si>
    <t>read</t>
  </si>
  <si>
    <t>vread</t>
  </si>
  <si>
    <t>update</t>
  </si>
  <si>
    <t>patch</t>
  </si>
  <si>
    <t>delete</t>
  </si>
  <si>
    <t>history-instance</t>
  </si>
  <si>
    <t>history-type</t>
  </si>
  <si>
    <t>updateCreate</t>
  </si>
  <si>
    <t>type</t>
  </si>
  <si>
    <t>conformance</t>
  </si>
  <si>
    <t>code</t>
  </si>
  <si>
    <t>conf</t>
  </si>
  <si>
    <t>Base</t>
  </si>
  <si>
    <t>Name</t>
  </si>
  <si>
    <t>For general security consideration refer to the [Security and Privacy Considerations](https://argonautproject.github.io/questionnaire/index.html#security-and-privacy-considerations).</t>
  </si>
  <si>
    <t>searchInclude</t>
  </si>
  <si>
    <t>name</t>
  </si>
  <si>
    <t>http://fhir.org/guides/argonaut-clinicalnotes/StructureDefinition/argo-clinicalnotes</t>
  </si>
  <si>
    <t>http://fhir.org/guides/argonaut-clinicalnotes/StructureDefinition/argo-diagnosticreport-notes-and-reports</t>
  </si>
  <si>
    <t>DocumentReference</t>
  </si>
  <si>
    <t>definition</t>
  </si>
  <si>
    <t>conf_DocumentReference</t>
  </si>
  <si>
    <t>ClinicalNotes</t>
  </si>
  <si>
    <t>http://fhir.org/guides/argonaut-clinicalnotes/ImplementationGuide/ig</t>
  </si>
  <si>
    <t>Argonaut Diagnostic Report Profile for Report and Note exchange </t>
  </si>
  <si>
    <t>Argonaut Clinical Notes Profile </t>
  </si>
  <si>
    <t>DiagnosticReport</t>
  </si>
  <si>
    <t>DocumentReference.id</t>
  </si>
  <si>
    <t>category</t>
  </si>
  <si>
    <t>Binary</t>
  </si>
  <si>
    <t>Binary.id</t>
  </si>
  <si>
    <t>class</t>
  </si>
  <si>
    <t>created</t>
  </si>
  <si>
    <t>This profile defines the expected capabilities of an Argonaut Data Query server when conforming to the Argonaut Data Query Clinical Notes IG. The CapabilityStatement resource includes the complete list of actual Clinical Notes profiles, RESTful operations, and search parameters supported by Argonaut Data Query Servers. Servers have the option of choosing from this list to access necessary data based on their local use cases and other contextual requirements.</t>
  </si>
  <si>
    <t>expand</t>
  </si>
  <si>
    <t>http://hl7.org/fhir/OperationDefinition/ValueSet-expand</t>
  </si>
  <si>
    <t>ValueSet</t>
  </si>
  <si>
    <t>patient,code,category</t>
  </si>
  <si>
    <t>combo_pairs</t>
  </si>
  <si>
    <t>conf_DiagnosticReport</t>
  </si>
  <si>
    <t>The Argonaut Clinical Notes Data Query Server **SHALL**:
1. Implement the RESTful behavior according to the FHIR specification including returning the appropriate response classes as described in the FHIR specification for [FHIR RESTful API](http://hl7.org/fhir/STU3/http.html).
1. Support json resource formats for all Argonaut Clinical Notes interactions.
1. Declare a CapabilityStatement identifying the list of profiles, operations, search parameter supported.
1. Support xml resource formats for all Argonaut questionnaire interactions.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</si>
</sst>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u/>
      <sz val="11"/>
      <color theme="10"/>
      <name val="Calibri"/>
      <family val="2"/>
      <scheme val="minor"/>
    </font>
    <font>
      <sz val="9"/>
      <color rgb="FF333333"/>
      <name val="Consolas"/>
      <family val="3"/>
    </font>
  </fonts>
  <fills count="3">
    <fill>
      <patternFill patternType="none"/>
    </fill>
    <fill>
      <patternFill patternType="gray125"/>
    </fill>
    <fill>
      <patternFill patternType="solid">
        <fgColor rgb="FFFFFF00"/>
        <bgColor indexed="64"/>
      </patternFill>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2">
    <xf numFmtId="0" fontId="0" fillId="0" borderId="0"/>
    <xf numFmtId="0" fontId="1" fillId="0" borderId="0" applyNumberFormat="0" applyFill="0" applyBorder="0" applyAlignment="0" applyProtection="0"/>
  </cellStyleXfs>
  <cellXfs count="6">
    <xf numFmtId="0" fontId="0" fillId="0" borderId="0" xfId="0"/>
    <xf numFmtId="0" fontId="0" fillId="0" borderId="0" xfId="0" applyAlignment="1">
      <alignment wrapText="1"/>
    </xf>
    <xf numFmtId="0" fontId="0" fillId="0" borderId="0" xfId="0" quotePrefix="1" applyAlignment="1">
      <alignment wrapText="1"/>
    </xf>
    <xf numFmtId="0" fontId="1" fillId="2" borderId="0" xfId="1" applyFill="1"/>
    <xf numFmtId="0" fontId="0" fillId="2" borderId="0" xfId="0" applyFill="1"/>
    <xf numFmtId="0" fontId="2" fillId="0" borderId="1" xfId="0" applyFont="1" applyBorder="1" applyAlignment="1">
      <alignment horizontal="left" vertical="center" inden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fhir.org/guides/argonaut-clinicalnotes/ImplementationGuide/ig"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5F3286-55C1-40D0-93FC-C97EF26956B8}">
  <dimension ref="A1:B7"/>
  <sheetViews>
    <sheetView topLeftCell="A4" workbookViewId="0">
      <selection activeCell="E6" sqref="E6"/>
    </sheetView>
  </sheetViews>
  <sheetFormatPr defaultRowHeight="15" x14ac:dyDescent="0.25"/>
  <cols>
    <col min="1" max="1" width="24.7109375" customWidth="1"/>
    <col min="2" max="2" width="95.42578125" bestFit="1" customWidth="1"/>
  </cols>
  <sheetData>
    <row r="1" spans="1:2" x14ac:dyDescent="0.25">
      <c r="A1" t="s">
        <v>1</v>
      </c>
      <c r="B1" t="s">
        <v>0</v>
      </c>
    </row>
    <row r="2" spans="1:2" x14ac:dyDescent="0.25">
      <c r="A2" t="s">
        <v>3</v>
      </c>
      <c r="B2" t="s">
        <v>65</v>
      </c>
    </row>
    <row r="3" spans="1:2" ht="75" x14ac:dyDescent="0.25">
      <c r="A3" t="s">
        <v>4</v>
      </c>
      <c r="B3" s="1" t="s">
        <v>76</v>
      </c>
    </row>
    <row r="4" spans="1:2" x14ac:dyDescent="0.25">
      <c r="A4" t="s">
        <v>7</v>
      </c>
      <c r="B4" s="3" t="s">
        <v>66</v>
      </c>
    </row>
    <row r="5" spans="1:2" x14ac:dyDescent="0.25">
      <c r="A5" t="s">
        <v>9</v>
      </c>
      <c r="B5" t="s">
        <v>10</v>
      </c>
    </row>
    <row r="6" spans="1:2" ht="135" x14ac:dyDescent="0.25">
      <c r="A6" t="s">
        <v>11</v>
      </c>
      <c r="B6" s="1" t="s">
        <v>83</v>
      </c>
    </row>
    <row r="7" spans="1:2" ht="45" x14ac:dyDescent="0.25">
      <c r="A7" t="s">
        <v>12</v>
      </c>
      <c r="B7" s="2" t="s">
        <v>57</v>
      </c>
    </row>
  </sheetData>
  <hyperlinks>
    <hyperlink ref="B4" r:id="rId1" xr:uid="{F4E5E31C-2B38-4CFF-AC2F-20C524F5A5E3}"/>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39EF60-0633-48C5-B394-C56F006BD6B3}">
  <dimension ref="A1:D3"/>
  <sheetViews>
    <sheetView workbookViewId="0">
      <selection activeCell="A10" sqref="A10"/>
    </sheetView>
  </sheetViews>
  <sheetFormatPr defaultRowHeight="15" x14ac:dyDescent="0.25"/>
  <cols>
    <col min="1" max="1" width="98.42578125" customWidth="1"/>
    <col min="2" max="2" width="60.5703125" bestFit="1" customWidth="1"/>
    <col min="3" max="3" width="20.140625" customWidth="1"/>
    <col min="4" max="4" width="16.140625" customWidth="1"/>
  </cols>
  <sheetData>
    <row r="1" spans="1:4" x14ac:dyDescent="0.25">
      <c r="A1" t="s">
        <v>8</v>
      </c>
      <c r="B1" t="s">
        <v>56</v>
      </c>
      <c r="C1" t="s">
        <v>2</v>
      </c>
      <c r="D1" t="s">
        <v>17</v>
      </c>
    </row>
    <row r="2" spans="1:4" x14ac:dyDescent="0.25">
      <c r="A2" t="s">
        <v>60</v>
      </c>
      <c r="B2" t="s">
        <v>68</v>
      </c>
      <c r="C2" t="s">
        <v>5</v>
      </c>
      <c r="D2" t="s">
        <v>62</v>
      </c>
    </row>
    <row r="3" spans="1:4" x14ac:dyDescent="0.25">
      <c r="A3" t="s">
        <v>61</v>
      </c>
      <c r="B3" t="s">
        <v>67</v>
      </c>
      <c r="C3" t="s">
        <v>5</v>
      </c>
      <c r="D3" t="s">
        <v>69</v>
      </c>
    </row>
  </sheetData>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CB4CFA-AAEF-4FC6-A49B-107CEE80A317}">
  <dimension ref="A1:H3"/>
  <sheetViews>
    <sheetView workbookViewId="0">
      <selection activeCell="H6" sqref="H6"/>
    </sheetView>
  </sheetViews>
  <sheetFormatPr defaultRowHeight="15" x14ac:dyDescent="0.25"/>
  <cols>
    <col min="1" max="1" width="36.42578125" customWidth="1"/>
    <col min="2" max="2" width="25.28515625" customWidth="1"/>
    <col min="3" max="3" width="53" customWidth="1"/>
    <col min="4" max="4" width="15.140625" customWidth="1"/>
    <col min="5" max="6" width="17.42578125" customWidth="1"/>
    <col min="7" max="7" width="20.5703125" customWidth="1"/>
    <col min="8" max="8" width="13.42578125" bestFit="1" customWidth="1"/>
  </cols>
  <sheetData>
    <row r="1" spans="1:8" x14ac:dyDescent="0.25">
      <c r="A1" t="s">
        <v>51</v>
      </c>
      <c r="B1" t="s">
        <v>52</v>
      </c>
      <c r="C1" t="s">
        <v>11</v>
      </c>
      <c r="D1" t="s">
        <v>37</v>
      </c>
      <c r="E1" t="s">
        <v>38</v>
      </c>
      <c r="F1" t="s">
        <v>50</v>
      </c>
      <c r="G1" t="s">
        <v>40</v>
      </c>
      <c r="H1" t="s">
        <v>58</v>
      </c>
    </row>
    <row r="2" spans="1:8" x14ac:dyDescent="0.25">
      <c r="A2" t="s">
        <v>62</v>
      </c>
      <c r="B2" t="s">
        <v>5</v>
      </c>
      <c r="C2" s="2"/>
      <c r="D2" t="s">
        <v>36</v>
      </c>
      <c r="E2" t="b">
        <v>1</v>
      </c>
      <c r="G2" t="s">
        <v>39</v>
      </c>
    </row>
    <row r="3" spans="1:8" x14ac:dyDescent="0.25">
      <c r="A3" t="s">
        <v>69</v>
      </c>
      <c r="B3" t="s">
        <v>5</v>
      </c>
      <c r="C3" s="2"/>
      <c r="D3" t="s">
        <v>36</v>
      </c>
      <c r="E3" t="b">
        <v>1</v>
      </c>
      <c r="G3" t="s">
        <v>39</v>
      </c>
    </row>
  </sheetData>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BD6ECC-0BFD-4409-A93E-9F9ABC9C3BE7}">
  <sheetPr>
    <tabColor rgb="FFFFFF00"/>
  </sheetPr>
  <dimension ref="A1:D2"/>
  <sheetViews>
    <sheetView workbookViewId="0">
      <selection activeCell="B12" sqref="B12"/>
    </sheetView>
  </sheetViews>
  <sheetFormatPr defaultRowHeight="15" x14ac:dyDescent="0.25"/>
  <cols>
    <col min="2" max="2" width="59" bestFit="1" customWidth="1"/>
  </cols>
  <sheetData>
    <row r="1" spans="1:4" ht="15.75" thickBot="1" x14ac:dyDescent="0.3">
      <c r="A1" t="s">
        <v>59</v>
      </c>
      <c r="B1" t="s">
        <v>63</v>
      </c>
      <c r="C1" t="s">
        <v>51</v>
      </c>
      <c r="D1" t="s">
        <v>54</v>
      </c>
    </row>
    <row r="2" spans="1:4" ht="15.75" thickBot="1" x14ac:dyDescent="0.3">
      <c r="A2" t="s">
        <v>77</v>
      </c>
      <c r="B2" s="5" t="s">
        <v>78</v>
      </c>
      <c r="C2" t="s">
        <v>79</v>
      </c>
      <c r="D2" t="s">
        <v>6</v>
      </c>
    </row>
  </sheetData>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E2E280-092F-4777-8984-8212A8DAB750}">
  <dimension ref="A1:C10"/>
  <sheetViews>
    <sheetView workbookViewId="0">
      <selection activeCell="C7" sqref="C6:C7"/>
    </sheetView>
  </sheetViews>
  <sheetFormatPr defaultRowHeight="15" x14ac:dyDescent="0.25"/>
  <cols>
    <col min="1" max="1" width="16.28515625" customWidth="1"/>
    <col min="2" max="2" width="24.5703125" bestFit="1" customWidth="1"/>
    <col min="3" max="3" width="21.42578125" bestFit="1" customWidth="1"/>
  </cols>
  <sheetData>
    <row r="1" spans="1:3" x14ac:dyDescent="0.25">
      <c r="A1" t="s">
        <v>53</v>
      </c>
      <c r="B1" t="s">
        <v>64</v>
      </c>
      <c r="C1" t="s">
        <v>82</v>
      </c>
    </row>
    <row r="2" spans="1:3" x14ac:dyDescent="0.25">
      <c r="A2" t="s">
        <v>41</v>
      </c>
      <c r="B2" t="s">
        <v>5</v>
      </c>
      <c r="C2" t="s">
        <v>5</v>
      </c>
    </row>
    <row r="3" spans="1:3" x14ac:dyDescent="0.25">
      <c r="A3" t="s">
        <v>42</v>
      </c>
    </row>
    <row r="4" spans="1:3" x14ac:dyDescent="0.25">
      <c r="A4" t="s">
        <v>43</v>
      </c>
      <c r="B4" t="s">
        <v>5</v>
      </c>
      <c r="C4" t="s">
        <v>5</v>
      </c>
    </row>
    <row r="5" spans="1:3" x14ac:dyDescent="0.25">
      <c r="A5" t="s">
        <v>44</v>
      </c>
    </row>
    <row r="6" spans="1:3" x14ac:dyDescent="0.25">
      <c r="A6" t="s">
        <v>45</v>
      </c>
    </row>
    <row r="7" spans="1:3" x14ac:dyDescent="0.25">
      <c r="A7" t="s">
        <v>46</v>
      </c>
    </row>
    <row r="8" spans="1:3" x14ac:dyDescent="0.25">
      <c r="A8" t="s">
        <v>47</v>
      </c>
      <c r="B8" t="s">
        <v>5</v>
      </c>
      <c r="C8" t="s">
        <v>5</v>
      </c>
    </row>
    <row r="9" spans="1:3" x14ac:dyDescent="0.25">
      <c r="A9" t="s">
        <v>48</v>
      </c>
    </row>
    <row r="10" spans="1:3" x14ac:dyDescent="0.25">
      <c r="A10" t="s">
        <v>49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99C2ED-EDEB-47AB-8C1E-1290512B1D2F}">
  <dimension ref="A1:Q12"/>
  <sheetViews>
    <sheetView tabSelected="1" topLeftCell="C1" workbookViewId="0">
      <selection activeCell="H14" sqref="H14"/>
    </sheetView>
  </sheetViews>
  <sheetFormatPr defaultRowHeight="15" x14ac:dyDescent="0.25"/>
  <cols>
    <col min="1" max="1" width="63.5703125" bestFit="1" customWidth="1"/>
    <col min="2" max="2" width="19.7109375" customWidth="1"/>
    <col min="3" max="3" width="19.5703125" customWidth="1"/>
    <col min="4" max="5" width="9.140625" customWidth="1"/>
    <col min="6" max="6" width="22.7109375" customWidth="1"/>
    <col min="7" max="7" width="9.140625" customWidth="1"/>
    <col min="8" max="8" width="34.7109375" customWidth="1"/>
    <col min="9" max="15" width="9.140625" customWidth="1"/>
    <col min="16" max="16" width="14.5703125" customWidth="1"/>
    <col min="17" max="17" width="20.85546875" bestFit="1" customWidth="1"/>
  </cols>
  <sheetData>
    <row r="1" spans="1:17" x14ac:dyDescent="0.25">
      <c r="A1" t="s">
        <v>13</v>
      </c>
      <c r="B1" t="s">
        <v>2</v>
      </c>
      <c r="C1" t="s">
        <v>14</v>
      </c>
      <c r="D1" t="s">
        <v>15</v>
      </c>
      <c r="E1" t="s">
        <v>16</v>
      </c>
      <c r="F1" t="s">
        <v>55</v>
      </c>
      <c r="G1" t="s">
        <v>17</v>
      </c>
      <c r="H1" t="s">
        <v>18</v>
      </c>
      <c r="I1" t="s">
        <v>19</v>
      </c>
      <c r="J1" t="s">
        <v>20</v>
      </c>
      <c r="K1" t="s">
        <v>21</v>
      </c>
      <c r="L1" t="s">
        <v>22</v>
      </c>
      <c r="M1" t="s">
        <v>23</v>
      </c>
      <c r="N1" t="s">
        <v>24</v>
      </c>
      <c r="O1" t="s">
        <v>25</v>
      </c>
      <c r="P1" t="s">
        <v>26</v>
      </c>
      <c r="Q1" t="s">
        <v>81</v>
      </c>
    </row>
    <row r="2" spans="1:17" x14ac:dyDescent="0.25">
      <c r="A2" s="4" t="s">
        <v>72</v>
      </c>
      <c r="B2" t="s">
        <v>5</v>
      </c>
      <c r="C2" t="s">
        <v>30</v>
      </c>
      <c r="D2" t="s">
        <v>27</v>
      </c>
      <c r="E2" t="s">
        <v>28</v>
      </c>
      <c r="F2" t="s">
        <v>13</v>
      </c>
      <c r="G2" t="s">
        <v>29</v>
      </c>
      <c r="H2" t="s">
        <v>73</v>
      </c>
      <c r="I2" t="s">
        <v>28</v>
      </c>
      <c r="J2" t="s">
        <v>28</v>
      </c>
      <c r="K2" t="s">
        <v>31</v>
      </c>
      <c r="L2" t="s">
        <v>31</v>
      </c>
      <c r="M2" t="s">
        <v>31</v>
      </c>
      <c r="N2" t="s">
        <v>31</v>
      </c>
      <c r="O2" t="s">
        <v>31</v>
      </c>
      <c r="P2" t="s">
        <v>31</v>
      </c>
    </row>
    <row r="3" spans="1:17" x14ac:dyDescent="0.25">
      <c r="A3" t="s">
        <v>62</v>
      </c>
      <c r="B3" t="s">
        <v>5</v>
      </c>
      <c r="C3" t="s">
        <v>30</v>
      </c>
      <c r="D3" t="s">
        <v>27</v>
      </c>
      <c r="E3" t="s">
        <v>28</v>
      </c>
      <c r="F3" t="s">
        <v>13</v>
      </c>
      <c r="G3" t="s">
        <v>29</v>
      </c>
      <c r="H3" t="s">
        <v>70</v>
      </c>
      <c r="I3" t="s">
        <v>28</v>
      </c>
      <c r="J3" t="s">
        <v>28</v>
      </c>
      <c r="K3" t="s">
        <v>31</v>
      </c>
      <c r="L3" t="s">
        <v>31</v>
      </c>
      <c r="M3" t="s">
        <v>31</v>
      </c>
      <c r="N3" t="s">
        <v>31</v>
      </c>
      <c r="O3" t="s">
        <v>31</v>
      </c>
      <c r="P3" t="s">
        <v>31</v>
      </c>
    </row>
    <row r="4" spans="1:17" x14ac:dyDescent="0.25">
      <c r="A4" t="s">
        <v>62</v>
      </c>
      <c r="B4" t="s">
        <v>5</v>
      </c>
      <c r="C4" t="s">
        <v>74</v>
      </c>
      <c r="D4" t="s">
        <v>27</v>
      </c>
      <c r="E4" t="s">
        <v>28</v>
      </c>
      <c r="F4" t="s">
        <v>62</v>
      </c>
      <c r="G4" t="s">
        <v>29</v>
      </c>
      <c r="H4" t="str">
        <f t="shared" ref="H4" si="0">A4&amp;"."&amp;C4</f>
        <v>DocumentReference.class</v>
      </c>
      <c r="I4" t="s">
        <v>27</v>
      </c>
      <c r="J4" t="s">
        <v>28</v>
      </c>
      <c r="K4" t="s">
        <v>31</v>
      </c>
      <c r="L4" t="s">
        <v>31</v>
      </c>
      <c r="M4" t="s">
        <v>31</v>
      </c>
      <c r="N4" t="s">
        <v>31</v>
      </c>
      <c r="O4" t="s">
        <v>31</v>
      </c>
      <c r="P4" t="s">
        <v>31</v>
      </c>
      <c r="Q4" t="s">
        <v>33</v>
      </c>
    </row>
    <row r="5" spans="1:17" x14ac:dyDescent="0.25">
      <c r="A5" t="s">
        <v>62</v>
      </c>
      <c r="B5" t="s">
        <v>5</v>
      </c>
      <c r="C5" t="s">
        <v>75</v>
      </c>
      <c r="D5" t="s">
        <v>27</v>
      </c>
      <c r="E5" t="s">
        <v>28</v>
      </c>
      <c r="F5" t="s">
        <v>62</v>
      </c>
      <c r="G5" t="s">
        <v>29</v>
      </c>
      <c r="H5" t="str">
        <f t="shared" ref="H5" si="1">A5&amp;"."&amp;C5</f>
        <v>DocumentReference.created</v>
      </c>
      <c r="I5" t="s">
        <v>27</v>
      </c>
      <c r="J5" t="s">
        <v>28</v>
      </c>
      <c r="K5" t="s">
        <v>31</v>
      </c>
      <c r="L5" t="s">
        <v>31</v>
      </c>
      <c r="M5" t="s">
        <v>31</v>
      </c>
      <c r="N5" t="s">
        <v>31</v>
      </c>
      <c r="O5" t="s">
        <v>31</v>
      </c>
      <c r="P5" t="s">
        <v>31</v>
      </c>
      <c r="Q5" t="s">
        <v>33</v>
      </c>
    </row>
    <row r="6" spans="1:17" x14ac:dyDescent="0.25">
      <c r="A6" t="s">
        <v>62</v>
      </c>
      <c r="B6" t="s">
        <v>5</v>
      </c>
      <c r="C6" t="s">
        <v>33</v>
      </c>
      <c r="D6" t="s">
        <v>27</v>
      </c>
      <c r="E6" t="s">
        <v>28</v>
      </c>
      <c r="F6" t="s">
        <v>62</v>
      </c>
      <c r="G6" t="s">
        <v>32</v>
      </c>
      <c r="H6" t="str">
        <f>A6&amp;"."&amp;C6</f>
        <v>DocumentReference.patient</v>
      </c>
      <c r="I6" t="s">
        <v>27</v>
      </c>
      <c r="J6" t="s">
        <v>28</v>
      </c>
      <c r="K6" t="s">
        <v>31</v>
      </c>
      <c r="L6" t="s">
        <v>31</v>
      </c>
      <c r="M6" t="s">
        <v>31</v>
      </c>
      <c r="N6" t="s">
        <v>31</v>
      </c>
      <c r="O6" t="s">
        <v>31</v>
      </c>
      <c r="P6" t="s">
        <v>31</v>
      </c>
    </row>
    <row r="7" spans="1:17" x14ac:dyDescent="0.25">
      <c r="A7" t="s">
        <v>62</v>
      </c>
      <c r="B7" t="s">
        <v>5</v>
      </c>
      <c r="C7" t="s">
        <v>51</v>
      </c>
      <c r="D7" t="s">
        <v>27</v>
      </c>
      <c r="E7" t="s">
        <v>28</v>
      </c>
      <c r="F7" t="s">
        <v>62</v>
      </c>
      <c r="G7" t="s">
        <v>29</v>
      </c>
      <c r="H7" t="str">
        <f t="shared" ref="H7:H12" si="2">A7&amp;"."&amp;C7</f>
        <v>DocumentReference.type</v>
      </c>
      <c r="I7" t="s">
        <v>27</v>
      </c>
      <c r="J7" t="s">
        <v>28</v>
      </c>
      <c r="K7" t="s">
        <v>31</v>
      </c>
      <c r="L7" t="s">
        <v>31</v>
      </c>
      <c r="M7" t="s">
        <v>31</v>
      </c>
      <c r="N7" t="s">
        <v>31</v>
      </c>
      <c r="O7" t="s">
        <v>31</v>
      </c>
      <c r="P7" t="s">
        <v>31</v>
      </c>
      <c r="Q7" t="s">
        <v>33</v>
      </c>
    </row>
    <row r="8" spans="1:17" x14ac:dyDescent="0.25">
      <c r="A8" t="s">
        <v>69</v>
      </c>
      <c r="B8" t="s">
        <v>5</v>
      </c>
      <c r="C8" t="s">
        <v>30</v>
      </c>
      <c r="D8" t="s">
        <v>27</v>
      </c>
      <c r="E8" t="s">
        <v>28</v>
      </c>
      <c r="F8" t="s">
        <v>13</v>
      </c>
      <c r="G8" t="s">
        <v>29</v>
      </c>
      <c r="H8" t="str">
        <f>A8&amp;".id"</f>
        <v>DiagnosticReport.id</v>
      </c>
      <c r="I8" t="s">
        <v>28</v>
      </c>
      <c r="J8" t="s">
        <v>28</v>
      </c>
      <c r="K8" t="s">
        <v>31</v>
      </c>
      <c r="L8" t="s">
        <v>31</v>
      </c>
      <c r="M8" t="s">
        <v>31</v>
      </c>
      <c r="N8" t="s">
        <v>31</v>
      </c>
      <c r="O8" t="s">
        <v>31</v>
      </c>
      <c r="P8" t="s">
        <v>31</v>
      </c>
    </row>
    <row r="9" spans="1:17" x14ac:dyDescent="0.25">
      <c r="A9" t="s">
        <v>69</v>
      </c>
      <c r="B9" t="s">
        <v>6</v>
      </c>
      <c r="C9" t="s">
        <v>71</v>
      </c>
      <c r="D9" t="s">
        <v>27</v>
      </c>
      <c r="E9" t="s">
        <v>28</v>
      </c>
      <c r="F9" t="s">
        <v>69</v>
      </c>
      <c r="G9" t="s">
        <v>29</v>
      </c>
      <c r="H9" t="str">
        <f t="shared" si="2"/>
        <v>DiagnosticReport.category</v>
      </c>
      <c r="I9" t="s">
        <v>27</v>
      </c>
      <c r="J9" t="s">
        <v>28</v>
      </c>
      <c r="K9" t="s">
        <v>31</v>
      </c>
      <c r="L9" t="s">
        <v>31</v>
      </c>
      <c r="M9" t="s">
        <v>31</v>
      </c>
      <c r="N9" t="s">
        <v>31</v>
      </c>
      <c r="O9" t="s">
        <v>31</v>
      </c>
      <c r="P9" t="s">
        <v>31</v>
      </c>
      <c r="Q9" t="s">
        <v>33</v>
      </c>
    </row>
    <row r="10" spans="1:17" x14ac:dyDescent="0.25">
      <c r="A10" t="s">
        <v>69</v>
      </c>
      <c r="B10" t="s">
        <v>5</v>
      </c>
      <c r="C10" t="s">
        <v>53</v>
      </c>
      <c r="D10" t="s">
        <v>27</v>
      </c>
      <c r="E10" t="s">
        <v>28</v>
      </c>
      <c r="F10" t="s">
        <v>69</v>
      </c>
      <c r="G10" t="s">
        <v>29</v>
      </c>
      <c r="H10" t="str">
        <f t="shared" si="2"/>
        <v>DiagnosticReport.code</v>
      </c>
      <c r="I10" t="s">
        <v>27</v>
      </c>
      <c r="J10" t="s">
        <v>28</v>
      </c>
      <c r="K10" t="s">
        <v>31</v>
      </c>
      <c r="L10" t="s">
        <v>31</v>
      </c>
      <c r="M10" t="s">
        <v>31</v>
      </c>
      <c r="N10" t="s">
        <v>31</v>
      </c>
      <c r="O10" t="s">
        <v>31</v>
      </c>
      <c r="P10" t="s">
        <v>31</v>
      </c>
      <c r="Q10" t="s">
        <v>33</v>
      </c>
    </row>
    <row r="11" spans="1:17" x14ac:dyDescent="0.25">
      <c r="A11" t="s">
        <v>69</v>
      </c>
      <c r="B11" t="s">
        <v>5</v>
      </c>
      <c r="C11" t="s">
        <v>33</v>
      </c>
      <c r="D11" t="s">
        <v>27</v>
      </c>
      <c r="E11" t="s">
        <v>28</v>
      </c>
      <c r="F11" t="s">
        <v>69</v>
      </c>
      <c r="G11" t="s">
        <v>32</v>
      </c>
      <c r="H11" t="str">
        <f t="shared" si="2"/>
        <v>DiagnosticReport.patient</v>
      </c>
      <c r="I11" t="s">
        <v>27</v>
      </c>
      <c r="J11" t="s">
        <v>28</v>
      </c>
      <c r="K11" t="s">
        <v>31</v>
      </c>
      <c r="L11" t="s">
        <v>31</v>
      </c>
      <c r="M11" t="s">
        <v>31</v>
      </c>
      <c r="N11" t="s">
        <v>31</v>
      </c>
      <c r="O11" t="s">
        <v>31</v>
      </c>
      <c r="P11" t="s">
        <v>31</v>
      </c>
    </row>
    <row r="12" spans="1:17" x14ac:dyDescent="0.25">
      <c r="A12" t="s">
        <v>69</v>
      </c>
      <c r="B12" t="s">
        <v>6</v>
      </c>
      <c r="C12" t="s">
        <v>34</v>
      </c>
      <c r="D12" t="s">
        <v>27</v>
      </c>
      <c r="E12" t="s">
        <v>28</v>
      </c>
      <c r="F12" t="s">
        <v>69</v>
      </c>
      <c r="G12" t="s">
        <v>34</v>
      </c>
      <c r="H12" t="str">
        <f t="shared" si="2"/>
        <v>DiagnosticReport.date</v>
      </c>
      <c r="I12" t="s">
        <v>27</v>
      </c>
      <c r="J12" t="s">
        <v>28</v>
      </c>
      <c r="K12" t="s">
        <v>31</v>
      </c>
      <c r="L12" t="s">
        <v>35</v>
      </c>
      <c r="M12" t="s">
        <v>31</v>
      </c>
      <c r="N12" t="s">
        <v>31</v>
      </c>
      <c r="O12" t="s">
        <v>31</v>
      </c>
      <c r="P12" t="s">
        <v>31</v>
      </c>
      <c r="Q12" t="s">
        <v>80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meta</vt:lpstr>
      <vt:lpstr>profiles</vt:lpstr>
      <vt:lpstr>resources</vt:lpstr>
      <vt:lpstr>ops</vt:lpstr>
      <vt:lpstr>interactions</vt:lpstr>
      <vt:lpstr>sps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2019-02-19T18:23:22Z</dcterms:created>
  <dcterms:modified xsi:type="dcterms:W3CDTF">2019-02-28T19:06:53Z</dcterms:modified>
</cp:coreProperties>
</file>