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ehaas/Documents/Python/Jupyter/MyNotebooks/CapStatement/temp_source_spreadsheets/2022-10-26_DEQM/"/>
    </mc:Choice>
  </mc:AlternateContent>
  <xr:revisionPtr revIDLastSave="0" documentId="13_ncr:1_{D59C34D8-F60C-0243-B0B8-3DFFE8817931}" xr6:coauthVersionLast="47" xr6:coauthVersionMax="47" xr10:uidLastSave="{00000000-0000-0000-0000-000000000000}"/>
  <bookViews>
    <workbookView xWindow="34140" yWindow="500" windowWidth="34120" windowHeight="28300" activeTab="5" xr2:uid="{33C1B24A-521B-4A24-AA1F-999D8048322A}"/>
  </bookViews>
  <sheets>
    <sheet name="config" sheetId="11" r:id="rId1"/>
    <sheet name="meta" sheetId="1" r:id="rId2"/>
    <sheet name="igs" sheetId="8" r:id="rId3"/>
    <sheet name="capstatements" sheetId="12" r:id="rId4"/>
    <sheet name="profiles" sheetId="2" r:id="rId5"/>
    <sheet name="resources" sheetId="3" r:id="rId6"/>
    <sheet name="ops" sheetId="7" r:id="rId7"/>
    <sheet name="interactions" sheetId="5" r:id="rId8"/>
    <sheet name="sps" sheetId="4" r:id="rId9"/>
    <sheet name="rest_interactions" sheetId="9" r:id="rId10"/>
    <sheet name="sp_combos" sheetId="10" r:id="rId11"/>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10" l="1"/>
  <c r="C2" i="10"/>
</calcChain>
</file>

<file path=xl/sharedStrings.xml><?xml version="1.0" encoding="utf-8"?>
<sst xmlns="http://schemas.openxmlformats.org/spreadsheetml/2006/main" count="217" uniqueCount="169">
  <si>
    <t>Value</t>
  </si>
  <si>
    <t>Element</t>
  </si>
  <si>
    <t>Conformance</t>
  </si>
  <si>
    <t>id</t>
  </si>
  <si>
    <t>description</t>
  </si>
  <si>
    <t>SHALL</t>
  </si>
  <si>
    <t>ig</t>
  </si>
  <si>
    <t>Profile</t>
  </si>
  <si>
    <t>mode</t>
  </si>
  <si>
    <t>server</t>
  </si>
  <si>
    <t>documentation</t>
  </si>
  <si>
    <t>security</t>
  </si>
  <si>
    <t>Resource</t>
  </si>
  <si>
    <t>Parameter</t>
  </si>
  <si>
    <t>Exists</t>
  </si>
  <si>
    <t>Update</t>
  </si>
  <si>
    <t>Type</t>
  </si>
  <si>
    <t>Expression</t>
  </si>
  <si>
    <t>ands</t>
  </si>
  <si>
    <t>ors</t>
  </si>
  <si>
    <t>Modifiers</t>
  </si>
  <si>
    <t>Comparators</t>
  </si>
  <si>
    <t>References</t>
  </si>
  <si>
    <t>Chains</t>
  </si>
  <si>
    <t>Description</t>
  </si>
  <si>
    <t>Example Query</t>
  </si>
  <si>
    <t>versioning</t>
  </si>
  <si>
    <t>readHistory</t>
  </si>
  <si>
    <t>referencePolicy</t>
  </si>
  <si>
    <t>create</t>
  </si>
  <si>
    <t>search-type</t>
  </si>
  <si>
    <t>read</t>
  </si>
  <si>
    <t>vread</t>
  </si>
  <si>
    <t>update</t>
  </si>
  <si>
    <t>patch</t>
  </si>
  <si>
    <t>delete</t>
  </si>
  <si>
    <t>history-instance</t>
  </si>
  <si>
    <t>history-type</t>
  </si>
  <si>
    <t>updateCreate</t>
  </si>
  <si>
    <t>type</t>
  </si>
  <si>
    <t>conformance</t>
  </si>
  <si>
    <t>code</t>
  </si>
  <si>
    <t>conf</t>
  </si>
  <si>
    <t>Base</t>
  </si>
  <si>
    <t>Name</t>
  </si>
  <si>
    <t>name</t>
  </si>
  <si>
    <t>definition</t>
  </si>
  <si>
    <t>combo_pairs</t>
  </si>
  <si>
    <t>DeviceRequest</t>
  </si>
  <si>
    <t>MedicationAdministration</t>
  </si>
  <si>
    <t>MeasureReport</t>
  </si>
  <si>
    <t>Practitioner</t>
  </si>
  <si>
    <t>DeviceUseStatement</t>
  </si>
  <si>
    <t>Organization</t>
  </si>
  <si>
    <t>Coverage</t>
  </si>
  <si>
    <t>MedicationRequest</t>
  </si>
  <si>
    <t>Subscription</t>
  </si>
  <si>
    <t>DEQM DeviceRequest Profile</t>
  </si>
  <si>
    <t>DEQM MedicationAdministration Profile</t>
  </si>
  <si>
    <t>DEQM Practitioner Profile</t>
  </si>
  <si>
    <t>DEQM DeviceUseStatement Profile</t>
  </si>
  <si>
    <t>DEQM Coverage Profile</t>
  </si>
  <si>
    <t>DEQM MedicationRequest Profile</t>
  </si>
  <si>
    <t>DEQM Subscription Profile</t>
  </si>
  <si>
    <t>DEQM Summary MeasureReport Profile</t>
  </si>
  <si>
    <t>DEQM Data Exchange MeasureReport Profile</t>
  </si>
  <si>
    <t>DEQM Individual MeasureReport Profile</t>
  </si>
  <si>
    <t>QI Core</t>
  </si>
  <si>
    <t>CFQM</t>
  </si>
  <si>
    <t>version</t>
  </si>
  <si>
    <t>fhirVersion</t>
  </si>
  <si>
    <t>CQFM Measure</t>
  </si>
  <si>
    <t>Measure</t>
  </si>
  <si>
    <t>versioning_conf</t>
  </si>
  <si>
    <t>readHistory_conf</t>
  </si>
  <si>
    <t>updateCreate_conf</t>
  </si>
  <si>
    <t>conditionalCreate</t>
  </si>
  <si>
    <t>conditionalCreate_conf</t>
  </si>
  <si>
    <t>conditionalRead</t>
  </si>
  <si>
    <t>conditionalRead_conf</t>
  </si>
  <si>
    <t>conditionalUpdate</t>
  </si>
  <si>
    <t>conditionalUpdate_conf</t>
  </si>
  <si>
    <t>conditionalDelete</t>
  </si>
  <si>
    <t>conditionalDelete_conf</t>
  </si>
  <si>
    <t>referencePolicy_conf</t>
  </si>
  <si>
    <t>conf_Measure</t>
  </si>
  <si>
    <t>conf_MeasureReport</t>
  </si>
  <si>
    <t>SHOULD</t>
  </si>
  <si>
    <t>doc</t>
  </si>
  <si>
    <t>transaction</t>
  </si>
  <si>
    <t>MAY</t>
  </si>
  <si>
    <t>batch</t>
  </si>
  <si>
    <t>search-system</t>
  </si>
  <si>
    <t>history-system</t>
  </si>
  <si>
    <t>index</t>
  </si>
  <si>
    <t>base</t>
  </si>
  <si>
    <t>profile</t>
  </si>
  <si>
    <t>combo</t>
  </si>
  <si>
    <t>combo_conf</t>
  </si>
  <si>
    <t>types</t>
  </si>
  <si>
    <t>fixed_kv</t>
  </si>
  <si>
    <t>example</t>
  </si>
  <si>
    <t>imp_note</t>
  </si>
  <si>
    <t>!Encounter</t>
  </si>
  <si>
    <t>class,date</t>
  </si>
  <si>
    <t>date,token</t>
  </si>
  <si>
    <t>!http://hl7.org/fhir/us/davinci-deqm/StructureDefinition/subscription-deqm</t>
  </si>
  <si>
    <t>!http://hl7.org/fhir/us/davinci-deqm/StructureDefinition/devicerequest-deqm</t>
  </si>
  <si>
    <t>!http://hl7.org/fhir/us/davinci-deqm/StructureDefinition/medicationadministration-deqm</t>
  </si>
  <si>
    <t>!http://hl7.org/fhir/us/davinci-deqm/StructureDefinition/summary-measurereport-deqm</t>
  </si>
  <si>
    <t>!http://hl7.org/fhir/us/davinci-deqm/StructureDefinition/datax-measurereport-deqm</t>
  </si>
  <si>
    <t>!http://hl7.org/fhir/us/davinci-deqm/StructureDefinition/practitioner-deqm</t>
  </si>
  <si>
    <t>!http://hl7.org/fhir/us/davinci-deqm/StructureDefinition/deviceusestatement-deqm</t>
  </si>
  <si>
    <t>!http://hl7.org/fhir/us/davinci-deqm/StructureDefinition/coverage-deqm</t>
  </si>
  <si>
    <t>!http://hl7.org/fhir/us/davinci-deqm/StructureDefinition/indv-measurereport-deqm</t>
  </si>
  <si>
    <t>!http://hl7.org/fhir/us/davinci-deqm/StructureDefinition/medicationrequest-deqm</t>
  </si>
  <si>
    <t>ATR</t>
  </si>
  <si>
    <t>http://hl7.org/fhir/us/davinci-atr/ImplementationGuide/davinci-atr</t>
  </si>
  <si>
    <t>http://hl7.org/fhir/us/davinci-deqm/StructureDefinition/gaps-indv-measurereport-deqm</t>
  </si>
  <si>
    <t>DEQM Gaps In Care Individual MeasureReport Profile</t>
  </si>
  <si>
    <t>http://hl7.org/fhir/us/davinci-deqm/StructureDefinition/gaps-bundle-deqm</t>
  </si>
  <si>
    <t>DEQM Gaps In Care Bundle Profile</t>
  </si>
  <si>
    <t>Bundle</t>
  </si>
  <si>
    <t>!http://hl7.org/fhir/us/cqfmeasures/StructureDefinition/measure-cqfm</t>
  </si>
  <si>
    <t>care-gaps</t>
  </si>
  <si>
    <t>http://hl7.org/fhir/us/davinci-deqm/OperationDefinition/care-gaps</t>
  </si>
  <si>
    <t>source</t>
  </si>
  <si>
    <t>packagepath</t>
  </si>
  <si>
    <t>pre</t>
  </si>
  <si>
    <t>Da Vinci</t>
  </si>
  <si>
    <t>canon</t>
  </si>
  <si>
    <t>publisher</t>
  </si>
  <si>
    <t>HL7 International - Clinical Quality Information Work Group</t>
  </si>
  <si>
    <t>publishersystem</t>
  </si>
  <si>
    <t>url</t>
  </si>
  <si>
    <t>publishervalue</t>
  </si>
  <si>
    <t>http://www.hl7.org/Special/committees/cqi/index.cfm</t>
  </si>
  <si>
    <t>This profile defines the expected capabilities of a Da Vinci DEQM Gaps In Care (GIC) Server when conforming to the Da Vinci DEQM Implementation Guide for interactions between Reporters and Receivers to exchange the gaps in care reports for a measure.  Reporters include systems that are primary reporters of patient healthcare information and systems that consume data from Producers.   This CapabilityStatement resource includes the complete list of the *recommended*  Da Vinci DEQM profiles and RESTful operations that a Da Vinci DEQM Reporter Client could support. Clients have the option of choosing from this list based on their local use cases and other contextual requirements.</t>
  </si>
  <si>
    <t>4.0.1</t>
  </si>
  <si>
    <t xml:space="preserve">Da Vinci DEQM GIC Receiver Server **SHALL**
1. Support the Gaps in Care Reporting  transactions defined in the *Framework* Section of  this  Implementation Guide.
1. Declare a CapabilityStatement identifying the list of supported profiles and operations.
1. Implement the RESTful behavior according to the FHIR specification including returning the appropriate response classes as described in the FHIR specification for [FHIR RESTful API](http://hl7.org/fhir/STU3/http.html).
1. Support both xml and json resource formats for all interactions.
</t>
  </si>
  <si>
    <t>For general security consideration refer to the [Security and Privacy Considerations](http://hl7.org/fhir/R4/secpriv-module.html).</t>
  </si>
  <si>
    <t>gic-receiver-server</t>
  </si>
  <si>
    <t>http://hl7.org/fhir/us/davinci-deqm/</t>
  </si>
  <si>
    <t>3.1.0</t>
  </si>
  <si>
    <t>http://hl7.org/fhir/us/davinci-deqm/ImplementationGuide/hl7.fhir.us.davinci-deqm|3.1.0</t>
  </si>
  <si>
    <t>http://hl7.org/fhir/us/cqfmeasures/ImplementationGuide/hl7.fhir.us.cqfmeasures|3.0.0</t>
  </si>
  <si>
    <t>!http://hl7.org/fhir/us/qicore/StructureDefinition/qicore-organization</t>
  </si>
  <si>
    <t>QI Core Organization Profile</t>
  </si>
  <si>
    <t>https://build.fhir.org/ig/HL7/davinci-deqm/package.tgz</t>
  </si>
  <si>
    <t>Documents/Python/Jupyter/MyNotebooks/CapStatement/temp_source_spreadsheets/2022-10-26_DEQM/</t>
  </si>
  <si>
    <t>format</t>
  </si>
  <si>
    <t>json,xml</t>
  </si>
  <si>
    <t>format_conf</t>
  </si>
  <si>
    <t>SHALL,SHALL</t>
  </si>
  <si>
    <t>patchFormat</t>
  </si>
  <si>
    <t>application/json-patch+json</t>
  </si>
  <si>
    <t>patchFormat_conf</t>
  </si>
  <si>
    <t>canonical</t>
  </si>
  <si>
    <t>http://hl7.org/fhir/us/qicore/ImplementationGuide/hl7.fhir.us.qicore|4.1.1</t>
  </si>
  <si>
    <t>https://hl7.org/fhir/us/qicore/STU4.1.1/index.html</t>
  </si>
  <si>
    <t>http://hl7.org/fhir/us/cqfmeasures/STU3/index.html</t>
  </si>
  <si>
    <t>http://hl7.org/fhir/us/davinci-atr/index.html</t>
  </si>
  <si>
    <t>imports</t>
  </si>
  <si>
    <t>instantiates</t>
  </si>
  <si>
    <t>profile_conf</t>
  </si>
  <si>
    <t>include_conf</t>
  </si>
  <si>
    <t>include</t>
  </si>
  <si>
    <t>revinclude</t>
  </si>
  <si>
    <t>revinclude_conf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</si>
</sst>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3"/>
      <color theme="3"/>
      <name val="Calibri"/>
      <family val="2"/>
      <scheme val="minor"/>
    </font>
    <font>
      <sz val="11"/>
      <color rgb="FF333333"/>
      <name val="Verdana"/>
      <family val="2"/>
    </font>
    <font>
      <sz val="9"/>
      <color rgb="FF333333"/>
      <name val="Consolas"/>
      <family val="3"/>
    </font>
    <font>
      <sz val="9"/>
      <color rgb="FF333333"/>
      <name val="Verdana"/>
      <family val="2"/>
    </font>
    <font>
      <sz val="11"/>
      <color rgb="FF005C00"/>
      <name val="Monaco"/>
      <family val="2"/>
    </font>
  </fonts>
  <fills count="4">
    <fill>
      <patternFill patternType="none"/>
    </fill>
    <fill>
      <patternFill patternType="gray125"/>
    </fill>
    <fill>
      <patternFill patternType="solid">
        <fgColor rgb="FFFFFF00"/>
        <bgColor indexed="64"/>
      </patternFill>
    </fill>
    <fill>
      <patternFill patternType="solid">
        <fgColor rgb="FFFFFFFF"/>
        <bgColor indexed="64"/>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applyNumberFormat="0" applyFill="0" applyAlignment="0" applyProtection="0"/>
  </cellStyleXfs>
  <cellXfs count="11">
    <xf numFmtId="0" fontId="0" fillId="0" borderId="0" xfId="0"/>
    <xf numFmtId="0" fontId="0" fillId="0" borderId="0" xfId="0" applyAlignment="1">
      <alignment wrapText="1"/>
    </xf>
    <xf numFmtId="0" fontId="0" fillId="0" borderId="0" xfId="0" quotePrefix="1" applyAlignment="1">
      <alignment wrapText="1"/>
    </xf>
    <xf numFmtId="0" fontId="0" fillId="2" borderId="0" xfId="0" applyFill="1"/>
    <xf numFmtId="0" fontId="1" fillId="0" borderId="1" xfId="1"/>
    <xf numFmtId="0" fontId="2" fillId="0" borderId="0" xfId="0" applyFont="1"/>
    <xf numFmtId="0" fontId="3" fillId="0" borderId="2" xfId="0" applyFont="1" applyBorder="1" applyAlignment="1">
      <alignment horizontal="left" vertical="center" indent="1"/>
    </xf>
    <xf numFmtId="0" fontId="4" fillId="3" borderId="0" xfId="0" applyFont="1" applyFill="1" applyAlignment="1">
      <alignment horizontal="left" vertical="top" wrapText="1"/>
    </xf>
    <xf numFmtId="0" fontId="4" fillId="0" borderId="0" xfId="0" applyFont="1"/>
    <xf numFmtId="0" fontId="5" fillId="0" borderId="0" xfId="0" applyFont="1"/>
    <xf numFmtId="0" fontId="0" fillId="0" borderId="0" xfId="0" applyFill="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hl7.org/fhir/us/cqfmeasures/2019May/StructureDefinition-measure-cqfm.html" TargetMode="External"/><Relationship Id="rId1" Type="http://schemas.openxmlformats.org/officeDocument/2006/relationships/hyperlink" Target="http://hl7.org/fhir/us/cqfmeasures/2019May/StructureDefinition-measure-cqfm.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CB706-5275-4D8E-902B-F28C785CE0C7}">
  <dimension ref="A1:B8"/>
  <sheetViews>
    <sheetView workbookViewId="0">
      <selection activeCell="C18" sqref="C18"/>
    </sheetView>
  </sheetViews>
  <sheetFormatPr baseColWidth="10" defaultColWidth="8.83203125" defaultRowHeight="15" x14ac:dyDescent="0.2"/>
  <sheetData>
    <row r="1" spans="1:2" x14ac:dyDescent="0.2">
      <c r="A1" t="s">
        <v>44</v>
      </c>
      <c r="B1" t="s">
        <v>0</v>
      </c>
    </row>
    <row r="2" spans="1:2" x14ac:dyDescent="0.2">
      <c r="A2" t="s">
        <v>127</v>
      </c>
      <c r="B2" t="s">
        <v>148</v>
      </c>
    </row>
    <row r="3" spans="1:2" x14ac:dyDescent="0.2">
      <c r="A3" t="s">
        <v>126</v>
      </c>
      <c r="B3" t="s">
        <v>149</v>
      </c>
    </row>
    <row r="4" spans="1:2" x14ac:dyDescent="0.2">
      <c r="A4" t="s">
        <v>128</v>
      </c>
      <c r="B4" t="s">
        <v>129</v>
      </c>
    </row>
    <row r="5" spans="1:2" x14ac:dyDescent="0.2">
      <c r="A5" t="s">
        <v>130</v>
      </c>
      <c r="B5" t="s">
        <v>142</v>
      </c>
    </row>
    <row r="6" spans="1:2" x14ac:dyDescent="0.2">
      <c r="A6" t="s">
        <v>131</v>
      </c>
      <c r="B6" t="s">
        <v>132</v>
      </c>
    </row>
    <row r="7" spans="1:2" x14ac:dyDescent="0.2">
      <c r="A7" t="s">
        <v>133</v>
      </c>
      <c r="B7" t="s">
        <v>134</v>
      </c>
    </row>
    <row r="8" spans="1:2" x14ac:dyDescent="0.2">
      <c r="A8" t="s">
        <v>135</v>
      </c>
      <c r="B8" t="s">
        <v>136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B3646-CBB6-4534-A5E3-5BAABA40CEC6}">
  <dimension ref="A1:C5"/>
  <sheetViews>
    <sheetView workbookViewId="0">
      <selection activeCell="I28" sqref="I28"/>
    </sheetView>
  </sheetViews>
  <sheetFormatPr baseColWidth="10" defaultColWidth="8.83203125" defaultRowHeight="15" x14ac:dyDescent="0.2"/>
  <cols>
    <col min="1" max="1" width="15.1640625" customWidth="1"/>
    <col min="2" max="2" width="12.6640625" customWidth="1"/>
  </cols>
  <sheetData>
    <row r="1" spans="1:3" ht="16" x14ac:dyDescent="0.2">
      <c r="A1" t="s">
        <v>41</v>
      </c>
      <c r="B1" t="s">
        <v>42</v>
      </c>
      <c r="C1" s="1" t="s">
        <v>88</v>
      </c>
    </row>
    <row r="2" spans="1:3" x14ac:dyDescent="0.2">
      <c r="A2" t="s">
        <v>89</v>
      </c>
      <c r="B2" t="s">
        <v>90</v>
      </c>
      <c r="C2" s="1"/>
    </row>
    <row r="3" spans="1:3" x14ac:dyDescent="0.2">
      <c r="A3" t="s">
        <v>91</v>
      </c>
      <c r="B3" t="s">
        <v>90</v>
      </c>
      <c r="C3" s="1"/>
    </row>
    <row r="4" spans="1:3" x14ac:dyDescent="0.2">
      <c r="A4" t="s">
        <v>92</v>
      </c>
      <c r="B4" t="s">
        <v>90</v>
      </c>
      <c r="C4" s="1"/>
    </row>
    <row r="5" spans="1:3" x14ac:dyDescent="0.2">
      <c r="A5" t="s">
        <v>93</v>
      </c>
      <c r="B5" t="s">
        <v>90</v>
      </c>
      <c r="C5" s="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D1054-537B-4E98-A3AA-4921979072CA}">
  <dimension ref="A1:J2"/>
  <sheetViews>
    <sheetView workbookViewId="0">
      <selection activeCell="J10" sqref="J10"/>
    </sheetView>
  </sheetViews>
  <sheetFormatPr baseColWidth="10" defaultColWidth="8.83203125" defaultRowHeight="15" x14ac:dyDescent="0.2"/>
  <sheetData>
    <row r="1" spans="1:10" ht="18" thickBot="1" x14ac:dyDescent="0.25">
      <c r="A1" t="s">
        <v>94</v>
      </c>
      <c r="B1" s="4" t="s">
        <v>95</v>
      </c>
      <c r="C1" s="4" t="s">
        <v>96</v>
      </c>
      <c r="D1" s="4" t="s">
        <v>97</v>
      </c>
      <c r="E1" s="4" t="s">
        <v>98</v>
      </c>
      <c r="F1" s="4" t="s">
        <v>99</v>
      </c>
      <c r="G1" s="4" t="s">
        <v>100</v>
      </c>
      <c r="H1" s="4" t="s">
        <v>4</v>
      </c>
      <c r="I1" s="4" t="s">
        <v>101</v>
      </c>
      <c r="J1" s="4" t="s">
        <v>102</v>
      </c>
    </row>
    <row r="2" spans="1:10" ht="16" thickTop="1" x14ac:dyDescent="0.2">
      <c r="A2">
        <v>1</v>
      </c>
      <c r="B2" t="s">
        <v>103</v>
      </c>
      <c r="C2" t="str">
        <f t="shared" ref="C2" si="0">"http://hl7.org/fhir/us/core/StructureDefinition/us-core-"&amp;LOWER(B2)</f>
        <v>http://hl7.org/fhir/us/core/StructureDefinition/us-core-!encounter</v>
      </c>
      <c r="D2" t="s">
        <v>104</v>
      </c>
      <c r="E2" t="s">
        <v>87</v>
      </c>
      <c r="F2" t="s">
        <v>105</v>
      </c>
      <c r="J2" s="5" t="str">
        <f t="shared" ref="J2" si="1">"Fetches a bundle of all "&amp;B2&amp;" resources matching the specified "&amp;SUBSTITUTE(D2,","," and ")</f>
        <v>Fetches a bundle of all !Encounter resources matching the specified class and date</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3286-55C1-40D0-93FC-C97EF26956B8}">
  <dimension ref="A1:B13"/>
  <sheetViews>
    <sheetView workbookViewId="0">
      <selection activeCell="B29" sqref="B29"/>
    </sheetView>
  </sheetViews>
  <sheetFormatPr baseColWidth="10" defaultColWidth="8.83203125" defaultRowHeight="15" x14ac:dyDescent="0.2"/>
  <cols>
    <col min="1" max="1" width="24.6640625" customWidth="1"/>
    <col min="2" max="2" width="95.5" bestFit="1" customWidth="1"/>
  </cols>
  <sheetData>
    <row r="1" spans="1:2" x14ac:dyDescent="0.2">
      <c r="A1" t="s">
        <v>1</v>
      </c>
      <c r="B1" t="s">
        <v>0</v>
      </c>
    </row>
    <row r="2" spans="1:2" x14ac:dyDescent="0.2">
      <c r="A2" t="s">
        <v>3</v>
      </c>
      <c r="B2" t="s">
        <v>141</v>
      </c>
    </row>
    <row r="3" spans="1:2" x14ac:dyDescent="0.2">
      <c r="A3" t="s">
        <v>69</v>
      </c>
      <c r="B3" t="s">
        <v>143</v>
      </c>
    </row>
    <row r="4" spans="1:2" x14ac:dyDescent="0.2">
      <c r="A4" t="s">
        <v>70</v>
      </c>
      <c r="B4" t="s">
        <v>138</v>
      </c>
    </row>
    <row r="5" spans="1:2" ht="96" x14ac:dyDescent="0.2">
      <c r="A5" t="s">
        <v>4</v>
      </c>
      <c r="B5" s="1" t="s">
        <v>137</v>
      </c>
    </row>
    <row r="6" spans="1:2" x14ac:dyDescent="0.2">
      <c r="A6" t="s">
        <v>6</v>
      </c>
      <c r="B6" t="s">
        <v>144</v>
      </c>
    </row>
    <row r="7" spans="1:2" x14ac:dyDescent="0.2">
      <c r="A7" t="s">
        <v>8</v>
      </c>
      <c r="B7" t="s">
        <v>9</v>
      </c>
    </row>
    <row r="8" spans="1:2" ht="128" x14ac:dyDescent="0.2">
      <c r="A8" t="s">
        <v>10</v>
      </c>
      <c r="B8" s="1" t="s">
        <v>139</v>
      </c>
    </row>
    <row r="9" spans="1:2" ht="32" x14ac:dyDescent="0.2">
      <c r="A9" t="s">
        <v>11</v>
      </c>
      <c r="B9" s="2" t="s">
        <v>140</v>
      </c>
    </row>
    <row r="10" spans="1:2" x14ac:dyDescent="0.2">
      <c r="A10" t="s">
        <v>150</v>
      </c>
      <c r="B10" t="s">
        <v>151</v>
      </c>
    </row>
    <row r="11" spans="1:2" x14ac:dyDescent="0.2">
      <c r="A11" t="s">
        <v>152</v>
      </c>
      <c r="B11" t="s">
        <v>153</v>
      </c>
    </row>
    <row r="12" spans="1:2" x14ac:dyDescent="0.2">
      <c r="A12" t="s">
        <v>154</v>
      </c>
      <c r="B12" s="9" t="s">
        <v>155</v>
      </c>
    </row>
    <row r="13" spans="1:2" x14ac:dyDescent="0.2">
      <c r="A13" t="s">
        <v>156</v>
      </c>
      <c r="B13" t="s">
        <v>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9A918-BBB6-6345-897C-371FBE4213DF}">
  <dimension ref="A1:D4"/>
  <sheetViews>
    <sheetView workbookViewId="0">
      <selection activeCell="C18" sqref="C18"/>
    </sheetView>
  </sheetViews>
  <sheetFormatPr baseColWidth="10" defaultColWidth="11.5" defaultRowHeight="15" x14ac:dyDescent="0.2"/>
  <cols>
    <col min="2" max="2" width="69" bestFit="1" customWidth="1"/>
    <col min="3" max="3" width="41.83203125" bestFit="1" customWidth="1"/>
  </cols>
  <sheetData>
    <row r="1" spans="1:4" x14ac:dyDescent="0.2">
      <c r="A1" t="s">
        <v>45</v>
      </c>
      <c r="B1" t="s">
        <v>157</v>
      </c>
      <c r="C1" t="s">
        <v>134</v>
      </c>
      <c r="D1" t="s">
        <v>40</v>
      </c>
    </row>
    <row r="2" spans="1:4" x14ac:dyDescent="0.2">
      <c r="A2" t="s">
        <v>67</v>
      </c>
      <c r="B2" t="s">
        <v>158</v>
      </c>
      <c r="C2" t="s">
        <v>159</v>
      </c>
      <c r="D2" t="s">
        <v>5</v>
      </c>
    </row>
    <row r="3" spans="1:4" x14ac:dyDescent="0.2">
      <c r="A3" t="s">
        <v>68</v>
      </c>
      <c r="B3" t="s">
        <v>145</v>
      </c>
      <c r="C3" t="s">
        <v>160</v>
      </c>
      <c r="D3" t="s">
        <v>5</v>
      </c>
    </row>
    <row r="4" spans="1:4" x14ac:dyDescent="0.2">
      <c r="A4" t="s">
        <v>116</v>
      </c>
      <c r="B4" s="10" t="s">
        <v>117</v>
      </c>
      <c r="C4" t="s">
        <v>161</v>
      </c>
      <c r="D4" t="s">
        <v>5</v>
      </c>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24CF9-2F06-694F-8A43-EC897E630EE3}">
  <dimension ref="A1:F1"/>
  <sheetViews>
    <sheetView workbookViewId="0">
      <selection activeCell="D22" sqref="D22"/>
    </sheetView>
  </sheetViews>
  <sheetFormatPr baseColWidth="10" defaultRowHeight="15" x14ac:dyDescent="0.2"/>
  <sheetData>
    <row r="1" spans="1:6" x14ac:dyDescent="0.2">
      <c r="A1" t="s">
        <v>162</v>
      </c>
      <c r="B1" t="s">
        <v>163</v>
      </c>
      <c r="C1" t="s">
        <v>45</v>
      </c>
      <c r="D1" t="s">
        <v>157</v>
      </c>
      <c r="E1" t="s">
        <v>134</v>
      </c>
      <c r="F1" t="s">
        <v>40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EF60-0633-48C5-B394-C56F006BD6B3}">
  <dimension ref="A1:E15"/>
  <sheetViews>
    <sheetView workbookViewId="0">
      <selection activeCell="A53" sqref="A53"/>
    </sheetView>
  </sheetViews>
  <sheetFormatPr baseColWidth="10" defaultColWidth="8.83203125" defaultRowHeight="15" x14ac:dyDescent="0.2"/>
  <cols>
    <col min="1" max="1" width="98.5" customWidth="1"/>
    <col min="2" max="2" width="60.5" bestFit="1" customWidth="1"/>
    <col min="3" max="3" width="20.1640625" customWidth="1"/>
    <col min="4" max="4" width="16.1640625" customWidth="1"/>
  </cols>
  <sheetData>
    <row r="1" spans="1:5" x14ac:dyDescent="0.2">
      <c r="A1" t="s">
        <v>7</v>
      </c>
      <c r="B1" t="s">
        <v>44</v>
      </c>
      <c r="C1" t="s">
        <v>2</v>
      </c>
      <c r="D1" t="s">
        <v>16</v>
      </c>
      <c r="E1" t="s">
        <v>134</v>
      </c>
    </row>
    <row r="2" spans="1:5" x14ac:dyDescent="0.2">
      <c r="A2" t="s">
        <v>107</v>
      </c>
      <c r="B2" t="s">
        <v>57</v>
      </c>
      <c r="C2" t="s">
        <v>5</v>
      </c>
      <c r="D2" t="s">
        <v>48</v>
      </c>
    </row>
    <row r="3" spans="1:5" x14ac:dyDescent="0.2">
      <c r="A3" t="s">
        <v>108</v>
      </c>
      <c r="B3" t="s">
        <v>58</v>
      </c>
      <c r="C3" t="s">
        <v>5</v>
      </c>
      <c r="D3" t="s">
        <v>49</v>
      </c>
    </row>
    <row r="4" spans="1:5" x14ac:dyDescent="0.2">
      <c r="A4" t="s">
        <v>109</v>
      </c>
      <c r="B4" t="s">
        <v>64</v>
      </c>
      <c r="C4" t="s">
        <v>5</v>
      </c>
      <c r="D4" t="s">
        <v>50</v>
      </c>
    </row>
    <row r="5" spans="1:5" x14ac:dyDescent="0.2">
      <c r="A5" t="s">
        <v>110</v>
      </c>
      <c r="B5" t="s">
        <v>65</v>
      </c>
      <c r="C5" t="s">
        <v>5</v>
      </c>
      <c r="D5" t="s">
        <v>50</v>
      </c>
    </row>
    <row r="6" spans="1:5" x14ac:dyDescent="0.2">
      <c r="A6" t="s">
        <v>111</v>
      </c>
      <c r="B6" t="s">
        <v>59</v>
      </c>
      <c r="C6" t="s">
        <v>5</v>
      </c>
      <c r="D6" t="s">
        <v>51</v>
      </c>
    </row>
    <row r="7" spans="1:5" x14ac:dyDescent="0.2">
      <c r="A7" t="s">
        <v>112</v>
      </c>
      <c r="B7" t="s">
        <v>60</v>
      </c>
      <c r="C7" t="s">
        <v>5</v>
      </c>
      <c r="D7" t="s">
        <v>52</v>
      </c>
    </row>
    <row r="8" spans="1:5" x14ac:dyDescent="0.2">
      <c r="A8" t="s">
        <v>146</v>
      </c>
      <c r="B8" t="s">
        <v>147</v>
      </c>
      <c r="C8" t="s">
        <v>5</v>
      </c>
      <c r="D8" t="s">
        <v>53</v>
      </c>
    </row>
    <row r="9" spans="1:5" x14ac:dyDescent="0.2">
      <c r="A9" t="s">
        <v>113</v>
      </c>
      <c r="B9" t="s">
        <v>61</v>
      </c>
      <c r="C9" t="s">
        <v>5</v>
      </c>
      <c r="D9" t="s">
        <v>54</v>
      </c>
    </row>
    <row r="10" spans="1:5" x14ac:dyDescent="0.2">
      <c r="A10" t="s">
        <v>114</v>
      </c>
      <c r="B10" t="s">
        <v>66</v>
      </c>
      <c r="C10" t="s">
        <v>5</v>
      </c>
      <c r="D10" t="s">
        <v>50</v>
      </c>
    </row>
    <row r="11" spans="1:5" x14ac:dyDescent="0.2">
      <c r="A11" t="s">
        <v>115</v>
      </c>
      <c r="B11" t="s">
        <v>62</v>
      </c>
      <c r="C11" t="s">
        <v>5</v>
      </c>
      <c r="D11" t="s">
        <v>55</v>
      </c>
    </row>
    <row r="12" spans="1:5" x14ac:dyDescent="0.2">
      <c r="A12" t="s">
        <v>106</v>
      </c>
      <c r="B12" t="s">
        <v>63</v>
      </c>
      <c r="C12" t="s">
        <v>5</v>
      </c>
      <c r="D12" t="s">
        <v>56</v>
      </c>
    </row>
    <row r="13" spans="1:5" ht="16" thickBot="1" x14ac:dyDescent="0.25">
      <c r="A13" t="s">
        <v>123</v>
      </c>
      <c r="B13" t="s">
        <v>71</v>
      </c>
      <c r="C13" t="s">
        <v>5</v>
      </c>
      <c r="D13" t="s">
        <v>72</v>
      </c>
    </row>
    <row r="14" spans="1:5" ht="16" thickBot="1" x14ac:dyDescent="0.25">
      <c r="A14" s="6" t="s">
        <v>118</v>
      </c>
      <c r="B14" s="7" t="s">
        <v>119</v>
      </c>
      <c r="C14" t="s">
        <v>5</v>
      </c>
      <c r="D14" t="s">
        <v>50</v>
      </c>
    </row>
    <row r="15" spans="1:5" ht="16" thickBot="1" x14ac:dyDescent="0.25">
      <c r="A15" s="6" t="s">
        <v>120</v>
      </c>
      <c r="B15" s="8" t="s">
        <v>121</v>
      </c>
      <c r="C15" t="s">
        <v>5</v>
      </c>
      <c r="D15" t="s">
        <v>122</v>
      </c>
    </row>
  </sheetData>
  <hyperlinks>
    <hyperlink ref="B13" r:id="rId1" display="http://hl7.org/fhir/us/cqfmeasures/2019May/StructureDefinition-measure-cqfm.html" xr:uid="{E5F78E44-E81F-4BF1-B8A6-306ACA2E3485}"/>
    <hyperlink ref="C13" r:id="rId2" display="http://hl7.org/fhir/us/cqfmeasures/2019May/StructureDefinition-measure-cqfm.html" xr:uid="{2B5F80D6-1BFB-42F8-94E7-EC2FC2B26A79}"/>
  </hyperlinks>
  <pageMargins left="0.7" right="0.7" top="0.75" bottom="0.75" header="0.3" footer="0.3"/>
  <pageSetup orientation="portrait" horizontalDpi="1200" verticalDpi="120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4CFA-AAEF-4FC6-A49B-107CEE80A317}">
  <dimension ref="A1:Y3"/>
  <sheetViews>
    <sheetView tabSelected="1" topLeftCell="D1" workbookViewId="0">
      <selection activeCell="G14" sqref="G14"/>
    </sheetView>
  </sheetViews>
  <sheetFormatPr baseColWidth="10" defaultColWidth="8.83203125" defaultRowHeight="15" x14ac:dyDescent="0.2"/>
  <cols>
    <col min="1" max="1" width="36.5" customWidth="1"/>
    <col min="2" max="2" width="25.33203125" customWidth="1"/>
    <col min="3" max="3" width="53" customWidth="1"/>
    <col min="4" max="4" width="15.1640625" customWidth="1"/>
    <col min="5" max="6" width="17.5" customWidth="1"/>
    <col min="7" max="7" width="20.5" customWidth="1"/>
    <col min="8" max="8" width="13.5" bestFit="1" customWidth="1"/>
    <col min="9" max="9" width="25.5" customWidth="1"/>
  </cols>
  <sheetData>
    <row r="1" spans="1:25" ht="25.5" customHeight="1" thickBot="1" x14ac:dyDescent="0.25">
      <c r="A1" t="s">
        <v>39</v>
      </c>
      <c r="B1" t="s">
        <v>40</v>
      </c>
      <c r="C1" s="1" t="s">
        <v>10</v>
      </c>
      <c r="D1" s="1" t="s">
        <v>96</v>
      </c>
      <c r="E1" s="1" t="s">
        <v>164</v>
      </c>
      <c r="F1" t="s">
        <v>26</v>
      </c>
      <c r="G1" t="s">
        <v>73</v>
      </c>
      <c r="H1" t="s">
        <v>27</v>
      </c>
      <c r="I1" t="s">
        <v>74</v>
      </c>
      <c r="J1" t="s">
        <v>38</v>
      </c>
      <c r="K1" t="s">
        <v>75</v>
      </c>
      <c r="L1" t="s">
        <v>76</v>
      </c>
      <c r="M1" t="s">
        <v>77</v>
      </c>
      <c r="N1" t="s">
        <v>78</v>
      </c>
      <c r="O1" t="s">
        <v>79</v>
      </c>
      <c r="P1" t="s">
        <v>80</v>
      </c>
      <c r="Q1" t="s">
        <v>81</v>
      </c>
      <c r="R1" t="s">
        <v>82</v>
      </c>
      <c r="S1" t="s">
        <v>83</v>
      </c>
      <c r="T1" t="s">
        <v>28</v>
      </c>
      <c r="U1" t="s">
        <v>84</v>
      </c>
      <c r="V1" s="4" t="s">
        <v>165</v>
      </c>
      <c r="W1" s="4" t="s">
        <v>166</v>
      </c>
      <c r="X1" s="4" t="s">
        <v>167</v>
      </c>
      <c r="Y1" s="4" t="s">
        <v>168</v>
      </c>
    </row>
    <row r="2" spans="1:25" ht="13.5" customHeight="1" thickTop="1" x14ac:dyDescent="0.2">
      <c r="A2" t="s">
        <v>72</v>
      </c>
      <c r="B2" t="s">
        <v>5</v>
      </c>
    </row>
    <row r="3" spans="1:25" x14ac:dyDescent="0.2">
      <c r="C3" s="2"/>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D6ECC-0BFD-4409-A93E-9F9ABC9C3BE7}">
  <sheetPr>
    <tabColor rgb="FFFFFF00"/>
  </sheetPr>
  <dimension ref="A1:E2"/>
  <sheetViews>
    <sheetView workbookViewId="0">
      <selection activeCell="E3" sqref="E3"/>
    </sheetView>
  </sheetViews>
  <sheetFormatPr baseColWidth="10" defaultColWidth="8.83203125" defaultRowHeight="15" x14ac:dyDescent="0.2"/>
  <cols>
    <col min="1" max="1" width="15.1640625" bestFit="1" customWidth="1"/>
    <col min="2" max="2" width="70.6640625" customWidth="1"/>
    <col min="3" max="3" width="15.1640625" customWidth="1"/>
    <col min="5" max="5" width="14.6640625" bestFit="1" customWidth="1"/>
  </cols>
  <sheetData>
    <row r="1" spans="1:5" x14ac:dyDescent="0.2">
      <c r="A1" t="s">
        <v>45</v>
      </c>
      <c r="B1" t="s">
        <v>46</v>
      </c>
      <c r="C1" t="s">
        <v>39</v>
      </c>
      <c r="D1" t="s">
        <v>42</v>
      </c>
      <c r="E1" t="s">
        <v>10</v>
      </c>
    </row>
    <row r="2" spans="1:5" x14ac:dyDescent="0.2">
      <c r="A2" t="s">
        <v>124</v>
      </c>
      <c r="B2" t="s">
        <v>125</v>
      </c>
      <c r="C2" t="s">
        <v>72</v>
      </c>
      <c r="D2" t="s">
        <v>5</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280-092F-4777-8984-8212A8DAB750}">
  <dimension ref="A1:C10"/>
  <sheetViews>
    <sheetView workbookViewId="0">
      <selection activeCell="C8" sqref="C8"/>
    </sheetView>
  </sheetViews>
  <sheetFormatPr baseColWidth="10" defaultColWidth="8.83203125" defaultRowHeight="15" x14ac:dyDescent="0.2"/>
  <cols>
    <col min="1" max="1" width="16.33203125" customWidth="1"/>
    <col min="2" max="2" width="21.5" bestFit="1" customWidth="1"/>
    <col min="3" max="3" width="24.5" customWidth="1"/>
  </cols>
  <sheetData>
    <row r="1" spans="1:3" x14ac:dyDescent="0.2">
      <c r="A1" t="s">
        <v>41</v>
      </c>
      <c r="B1" t="s">
        <v>85</v>
      </c>
      <c r="C1" t="s">
        <v>86</v>
      </c>
    </row>
    <row r="2" spans="1:3" x14ac:dyDescent="0.2">
      <c r="A2" t="s">
        <v>29</v>
      </c>
    </row>
    <row r="3" spans="1:3" x14ac:dyDescent="0.2">
      <c r="A3" t="s">
        <v>30</v>
      </c>
    </row>
    <row r="4" spans="1:3" x14ac:dyDescent="0.2">
      <c r="A4" t="s">
        <v>31</v>
      </c>
      <c r="B4" t="s">
        <v>87</v>
      </c>
      <c r="C4" t="s">
        <v>87</v>
      </c>
    </row>
    <row r="5" spans="1:3" x14ac:dyDescent="0.2">
      <c r="A5" t="s">
        <v>32</v>
      </c>
    </row>
    <row r="6" spans="1:3" x14ac:dyDescent="0.2">
      <c r="A6" t="s">
        <v>33</v>
      </c>
    </row>
    <row r="7" spans="1:3" x14ac:dyDescent="0.2">
      <c r="A7" t="s">
        <v>34</v>
      </c>
    </row>
    <row r="8" spans="1:3" x14ac:dyDescent="0.2">
      <c r="A8" t="s">
        <v>35</v>
      </c>
    </row>
    <row r="9" spans="1:3" x14ac:dyDescent="0.2">
      <c r="A9" t="s">
        <v>36</v>
      </c>
    </row>
    <row r="10" spans="1:3" x14ac:dyDescent="0.2">
      <c r="A10" t="s">
        <v>37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9C2ED-EDEB-47AB-8C1E-1290512B1D2F}">
  <dimension ref="A1:Q2"/>
  <sheetViews>
    <sheetView topLeftCell="C1" workbookViewId="0">
      <selection activeCell="F12" sqref="F12"/>
    </sheetView>
  </sheetViews>
  <sheetFormatPr baseColWidth="10" defaultColWidth="8.83203125" defaultRowHeight="15" x14ac:dyDescent="0.2"/>
  <cols>
    <col min="1" max="1" width="63.5" bestFit="1" customWidth="1"/>
    <col min="2" max="2" width="19.6640625" customWidth="1"/>
    <col min="3" max="3" width="19.5" customWidth="1"/>
    <col min="4" max="5" width="9.1640625" customWidth="1"/>
    <col min="6" max="6" width="22.6640625" customWidth="1"/>
    <col min="7" max="7" width="9.1640625" customWidth="1"/>
    <col min="8" max="8" width="34.6640625" customWidth="1"/>
    <col min="9" max="15" width="9.1640625" customWidth="1"/>
    <col min="16" max="16" width="14.5" customWidth="1"/>
    <col min="17" max="17" width="20.83203125" bestFit="1" customWidth="1"/>
  </cols>
  <sheetData>
    <row r="1" spans="1:17" x14ac:dyDescent="0.2">
      <c r="A1" t="s">
        <v>12</v>
      </c>
      <c r="B1" t="s">
        <v>2</v>
      </c>
      <c r="C1" t="s">
        <v>13</v>
      </c>
      <c r="D1" t="s">
        <v>14</v>
      </c>
      <c r="E1" t="s">
        <v>15</v>
      </c>
      <c r="F1" t="s">
        <v>43</v>
      </c>
      <c r="G1" t="s">
        <v>16</v>
      </c>
      <c r="H1" t="s">
        <v>17</v>
      </c>
      <c r="I1" t="s">
        <v>18</v>
      </c>
      <c r="J1" t="s">
        <v>19</v>
      </c>
      <c r="K1" t="s">
        <v>20</v>
      </c>
      <c r="L1" t="s">
        <v>21</v>
      </c>
      <c r="M1" t="s">
        <v>22</v>
      </c>
      <c r="N1" t="s">
        <v>23</v>
      </c>
      <c r="O1" t="s">
        <v>24</v>
      </c>
      <c r="P1" t="s">
        <v>25</v>
      </c>
      <c r="Q1" t="s">
        <v>47</v>
      </c>
    </row>
    <row r="2" spans="1:17" x14ac:dyDescent="0.2">
      <c r="A2"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sps</vt:lpstr>
      <vt:lpstr>rest_interactions</vt:lpstr>
      <vt:lpstr>sp_combos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2022-10-28T07:49:19Z</dcterms:modified>
</cp:coreProperties>
</file>