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as/Documents/Python/MyNotebooks/Obs_maker/"/>
    </mc:Choice>
  </mc:AlternateContent>
  <xr:revisionPtr revIDLastSave="0" documentId="13_ncr:9_{DF3E3542-5DB4-2B4F-9D41-F50C676EE548}" xr6:coauthVersionLast="47" xr6:coauthVersionMax="47" xr10:uidLastSave="{00000000-0000-0000-0000-000000000000}"/>
  <bookViews>
    <workbookView xWindow="380" yWindow="460" windowWidth="28040" windowHeight="17040" xr2:uid="{DDBD3D41-EA1E-954B-8E9E-FFAE8582D994}"/>
  </bookViews>
  <sheets>
    <sheet name="wt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6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H17" i="1" s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F7" i="1"/>
  <c r="F6" i="1"/>
  <c r="F5" i="1"/>
  <c r="C5" i="1"/>
  <c r="F4" i="1"/>
  <c r="F3" i="1"/>
  <c r="F2" i="1"/>
  <c r="H6" i="1" l="1"/>
  <c r="H10" i="1"/>
  <c r="H14" i="1"/>
  <c r="H3" i="1"/>
  <c r="H7" i="1"/>
  <c r="H11" i="1"/>
  <c r="H15" i="1"/>
  <c r="H4" i="1"/>
  <c r="H8" i="1"/>
  <c r="H12" i="1"/>
  <c r="H16" i="1"/>
  <c r="H5" i="1"/>
  <c r="H9" i="1"/>
  <c r="H13" i="1"/>
  <c r="H2" i="1"/>
</calcChain>
</file>

<file path=xl/sharedStrings.xml><?xml version="1.0" encoding="utf-8"?>
<sst xmlns="http://schemas.openxmlformats.org/spreadsheetml/2006/main" count="174" uniqueCount="54">
  <si>
    <t>encounter_display</t>
  </si>
  <si>
    <t>patient_fhirid</t>
  </si>
  <si>
    <t>patient_identifier</t>
  </si>
  <si>
    <t>patient_display</t>
  </si>
  <si>
    <t>encounter_fhirid</t>
  </si>
  <si>
    <t>encounter_identifier</t>
  </si>
  <si>
    <t>value</t>
  </si>
  <si>
    <t>device_fhirid</t>
  </si>
  <si>
    <t>device_identifier</t>
  </si>
  <si>
    <t>device_display</t>
  </si>
  <si>
    <t>servicerequest_fhirid</t>
  </si>
  <si>
    <t>servicerequest_identifier</t>
  </si>
  <si>
    <t>servicerequest_display</t>
  </si>
  <si>
    <t>modality</t>
  </si>
  <si>
    <t>Patient Supplied WT Example 1</t>
  </si>
  <si>
    <t>Patient Supplied WT Example 2</t>
  </si>
  <si>
    <t>Patient Supplied WT Example 3</t>
  </si>
  <si>
    <t>Patient Supplied WT Example 4</t>
  </si>
  <si>
    <t>Patient Supplied WT Example 5</t>
  </si>
  <si>
    <t>Patient Supplied WT Example 6</t>
  </si>
  <si>
    <t>Patient Supplied WT Example 7</t>
  </si>
  <si>
    <t>Patient Supplied WT Example 8</t>
  </si>
  <si>
    <t>Patient Supplied WT Example 9</t>
  </si>
  <si>
    <t>Patient Supplied WT Example 10</t>
  </si>
  <si>
    <t>Patient Supplied WT Example 11</t>
  </si>
  <si>
    <t>Patient Supplied WT Example 12</t>
  </si>
  <si>
    <t>Patient Supplied WT Example 13</t>
  </si>
  <si>
    <t>Patient Supplied WT Example 14</t>
  </si>
  <si>
    <t>Patient Supplied WT Example 15</t>
  </si>
  <si>
    <t>Patient Supplied WT Example 16</t>
  </si>
  <si>
    <t>WiTscale S200 Bluetooth scale</t>
  </si>
  <si>
    <t>Patient/06e1f0dd-5fbe-4480-9bb4-6b54ec02d31b</t>
  </si>
  <si>
    <t>Eldon718 Halvorson124</t>
  </si>
  <si>
    <t>At Home Monitoring</t>
  </si>
  <si>
    <t>Device/123</t>
  </si>
  <si>
    <t>Dev123456</t>
  </si>
  <si>
    <t>ServiceRequest/123</t>
  </si>
  <si>
    <t>SR123456</t>
  </si>
  <si>
    <t>Provider X Home weight monitoring</t>
  </si>
  <si>
    <t>sensed</t>
  </si>
  <si>
    <t>instance_name</t>
  </si>
  <si>
    <t>instance_description</t>
  </si>
  <si>
    <t>effective_datetime</t>
  </si>
  <si>
    <t>This is a simple patient entered weight example for the Argo Write project without any identifier, service key, sensed/entered modality, or encounter data</t>
  </si>
  <si>
    <t>This is a simple patient entered weight example for the Argo Write project with a service key</t>
  </si>
  <si>
    <t>This is a simple patient entered weight example for the Argo Write project with a device provided for simple provenance</t>
  </si>
  <si>
    <t>identifier</t>
  </si>
  <si>
    <t>assigner</t>
  </si>
  <si>
    <t>source</t>
  </si>
  <si>
    <t>This is a simple patient entered weight example for the Argo Write project with a meta.source identifier/string provided for simple provenance</t>
  </si>
  <si>
    <t>This is a simple patient entered weight example for the Argo Write project with an identifier provided for simple provenance</t>
  </si>
  <si>
    <t>This is a simple patient entered weight example for the Argo Write project with encounter data provided</t>
  </si>
  <si>
    <t>This is a simple patient entered weight example for the Argo Write project with modality = sensed|entered by patient data</t>
  </si>
  <si>
    <t>This is a simple patient entered weight example for the Argo Write project with source, identifier, service key, sensed/entered modality, and encounter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</si>
</sst>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;@"/>
  </numFmts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8051-76EC-BC43-9721-41293D9A6D96}">
  <dimension ref="A1:U22"/>
  <sheetViews>
    <sheetView tabSelected="1" topLeftCell="A10" zoomScale="150" zoomScaleNormal="150" workbookViewId="0">
      <selection activeCell="B15" sqref="B15"/>
    </sheetView>
  </sheetViews>
  <sheetFormatPr baseColWidth="10" defaultRowHeight="16"/>
  <cols>
    <col min="1" max="1" width="27.33203125" bestFit="1" customWidth="1"/>
    <col min="2" max="2" width="51.1640625" style="4" customWidth="1"/>
    <col min="3" max="4" width="35.83203125" bestFit="1" customWidth="1"/>
    <col min="5" max="5" width="26.83203125" bestFit="1" customWidth="1"/>
    <col min="7" max="7" width="17.33203125" customWidth="1"/>
    <col min="8" max="8" width="21.33203125" customWidth="1"/>
    <col min="9" max="9" width="36" bestFit="1" customWidth="1"/>
    <col min="10" max="10" width="15.5" bestFit="1" customWidth="1"/>
    <col min="11" max="11" width="18" bestFit="1" customWidth="1"/>
    <col min="12" max="13" width="14.6640625" bestFit="1" customWidth="1"/>
    <col min="14" max="14" width="18" bestFit="1" customWidth="1"/>
    <col min="15" max="15" width="11.6640625" bestFit="1" customWidth="1"/>
    <col min="16" max="16" width="14.83203125" bestFit="1" customWidth="1"/>
    <col min="17" max="17" width="26.83203125" bestFit="1" customWidth="1"/>
    <col min="18" max="18" width="18.5" bestFit="1" customWidth="1"/>
    <col min="19" max="19" width="21.83203125" bestFit="1" customWidth="1"/>
    <col min="20" max="20" width="19.83203125" bestFit="1" customWidth="1"/>
  </cols>
  <sheetData>
    <row r="1" spans="1:21" ht="17">
      <c r="A1" t="s">
        <v>40</v>
      </c>
      <c r="B1" s="4" t="s">
        <v>41</v>
      </c>
      <c r="C1" t="s">
        <v>48</v>
      </c>
      <c r="D1" t="s">
        <v>46</v>
      </c>
      <c r="E1" t="s">
        <v>47</v>
      </c>
      <c r="F1" t="s">
        <v>6</v>
      </c>
      <c r="H1" t="s">
        <v>42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ht="51">
      <c r="A2" t="s">
        <v>14</v>
      </c>
      <c r="B2" s="4" t="s">
        <v>43</v>
      </c>
      <c r="F2">
        <f ca="1">RANDBETWEEN(160,168)</f>
        <v>165</v>
      </c>
      <c r="G2" s="1">
        <f ca="1">NOW()</f>
        <v>44382.910019560186</v>
      </c>
      <c r="H2" s="2" t="str">
        <f ca="1">TEXT(G2,"yyyy-mm-ddThh:MM:ss")&amp;"Z"</f>
        <v>2021-07-05T21:50:26Z</v>
      </c>
      <c r="I2" s="3" t="s">
        <v>31</v>
      </c>
      <c r="K2" s="3" t="s">
        <v>32</v>
      </c>
    </row>
    <row r="3" spans="1:21" ht="34">
      <c r="A3" t="s">
        <v>15</v>
      </c>
      <c r="B3" s="4" t="s">
        <v>44</v>
      </c>
      <c r="F3">
        <f t="shared" ref="F3:F17" ca="1" si="0">RANDBETWEEN(160,168)</f>
        <v>165</v>
      </c>
      <c r="G3" s="1">
        <f ca="1">G2+0.5</f>
        <v>44383.410019560186</v>
      </c>
      <c r="H3" s="2" t="str">
        <f t="shared" ref="H3:H17" ca="1" si="1">TEXT(G3,"yyyy-mm-ddThh:MM:ss")&amp;"Z"</f>
        <v>2021-07-06T09:50:26Z</v>
      </c>
      <c r="I3" s="3" t="s">
        <v>31</v>
      </c>
      <c r="K3" s="3" t="s">
        <v>32</v>
      </c>
      <c r="R3" t="s">
        <v>36</v>
      </c>
      <c r="S3" t="s">
        <v>37</v>
      </c>
      <c r="T3" t="s">
        <v>38</v>
      </c>
    </row>
    <row r="4" spans="1:21" ht="51">
      <c r="A4" t="s">
        <v>16</v>
      </c>
      <c r="B4" s="4" t="s">
        <v>45</v>
      </c>
      <c r="F4">
        <f t="shared" ca="1" si="0"/>
        <v>160</v>
      </c>
      <c r="G4" s="1">
        <f t="shared" ref="G4:G17" ca="1" si="2">G3+0.5</f>
        <v>44383.910019560186</v>
      </c>
      <c r="H4" s="2" t="str">
        <f t="shared" ca="1" si="1"/>
        <v>2021-07-06T21:50:26Z</v>
      </c>
      <c r="I4" s="3" t="s">
        <v>31</v>
      </c>
      <c r="K4" s="3" t="s">
        <v>32</v>
      </c>
      <c r="O4" t="s">
        <v>34</v>
      </c>
      <c r="P4" t="s">
        <v>35</v>
      </c>
      <c r="Q4" t="s">
        <v>30</v>
      </c>
    </row>
    <row r="5" spans="1:21" ht="51">
      <c r="A5" t="s">
        <v>17</v>
      </c>
      <c r="B5" s="4" t="s">
        <v>49</v>
      </c>
      <c r="C5" t="str">
        <f t="shared" ref="C5:D17" ca="1" si="3">LOWER(CONCATENATE(DEC2HEX(RANDBETWEEN(0,4294967295),8),"-",DEC2HEX(RANDBETWEEN(0,42949),4),"-",DEC2HEX(RANDBETWEEN(0,42949),4),"-",DEC2HEX(RANDBETWEEN(0,42949),4),"-",DEC2HEX(RANDBETWEEN(0,4294967295),8),DEC2HEX(RANDBETWEEN(0,42949),4)))</f>
        <v>18c749f9-31ba-920c-1a86-caad8ce861d6</v>
      </c>
      <c r="F5">
        <f t="shared" ca="1" si="0"/>
        <v>163</v>
      </c>
      <c r="G5" s="1">
        <f t="shared" ca="1" si="2"/>
        <v>44384.410019560186</v>
      </c>
      <c r="H5" s="2" t="str">
        <f t="shared" ca="1" si="1"/>
        <v>2021-07-07T09:50:26Z</v>
      </c>
      <c r="I5" s="3" t="s">
        <v>31</v>
      </c>
      <c r="K5" s="3" t="s">
        <v>32</v>
      </c>
    </row>
    <row r="6" spans="1:21" ht="51">
      <c r="A6" t="s">
        <v>18</v>
      </c>
      <c r="B6" s="4" t="s">
        <v>50</v>
      </c>
      <c r="D6" t="str">
        <f t="shared" ca="1" si="3"/>
        <v>d236f4b3-91b5-8d1d-29f1-801af2ac1696</v>
      </c>
      <c r="E6" t="s">
        <v>30</v>
      </c>
      <c r="F6">
        <f t="shared" ca="1" si="0"/>
        <v>164</v>
      </c>
      <c r="G6" s="1">
        <f t="shared" ca="1" si="2"/>
        <v>44384.910019560186</v>
      </c>
      <c r="H6" s="2" t="str">
        <f t="shared" ca="1" si="1"/>
        <v>2021-07-07T21:50:26Z</v>
      </c>
      <c r="I6" s="3" t="s">
        <v>31</v>
      </c>
      <c r="K6" s="3" t="s">
        <v>32</v>
      </c>
    </row>
    <row r="7" spans="1:21" ht="34">
      <c r="A7" t="s">
        <v>19</v>
      </c>
      <c r="B7" s="4" t="s">
        <v>51</v>
      </c>
      <c r="F7">
        <f t="shared" ca="1" si="0"/>
        <v>160</v>
      </c>
      <c r="G7" s="1">
        <f t="shared" ca="1" si="2"/>
        <v>44385.410019560186</v>
      </c>
      <c r="H7" s="2" t="str">
        <f t="shared" ca="1" si="1"/>
        <v>2021-07-08T09:50:26Z</v>
      </c>
      <c r="I7" s="3" t="s">
        <v>31</v>
      </c>
      <c r="K7" s="3" t="s">
        <v>32</v>
      </c>
      <c r="N7" t="s">
        <v>33</v>
      </c>
    </row>
    <row r="8" spans="1:21" ht="51">
      <c r="A8" t="s">
        <v>20</v>
      </c>
      <c r="B8" s="4" t="s">
        <v>52</v>
      </c>
      <c r="F8">
        <f t="shared" ca="1" si="0"/>
        <v>160</v>
      </c>
      <c r="G8" s="1">
        <f t="shared" ca="1" si="2"/>
        <v>44385.910019560186</v>
      </c>
      <c r="H8" s="2" t="str">
        <f t="shared" ca="1" si="1"/>
        <v>2021-07-08T21:50:26Z</v>
      </c>
      <c r="I8" s="3" t="s">
        <v>31</v>
      </c>
      <c r="K8" s="3" t="s">
        <v>32</v>
      </c>
      <c r="U8" t="s">
        <v>39</v>
      </c>
    </row>
    <row r="9" spans="1:21" ht="51">
      <c r="A9" t="s">
        <v>21</v>
      </c>
      <c r="B9" s="4" t="s">
        <v>53</v>
      </c>
      <c r="C9" t="str">
        <f t="shared" ca="1" si="3"/>
        <v>0e23a054-4246-806c-1db4-1629fc030475</v>
      </c>
      <c r="D9" t="str">
        <f t="shared" ca="1" si="3"/>
        <v>7051c783-4e4d-7a63-56f0-7f2a13654d06</v>
      </c>
      <c r="E9" t="s">
        <v>30</v>
      </c>
      <c r="F9">
        <f t="shared" ca="1" si="0"/>
        <v>161</v>
      </c>
      <c r="G9" s="1">
        <f t="shared" ca="1" si="2"/>
        <v>44386.410019560186</v>
      </c>
      <c r="H9" s="2" t="str">
        <f t="shared" ca="1" si="1"/>
        <v>2021-07-09T09:50:26Z</v>
      </c>
      <c r="I9" s="3" t="s">
        <v>31</v>
      </c>
      <c r="K9" s="3" t="s">
        <v>32</v>
      </c>
      <c r="N9" t="s">
        <v>33</v>
      </c>
      <c r="O9" t="s">
        <v>34</v>
      </c>
      <c r="P9" t="s">
        <v>35</v>
      </c>
      <c r="Q9" t="s">
        <v>30</v>
      </c>
      <c r="R9" t="s">
        <v>36</v>
      </c>
      <c r="S9" t="s">
        <v>37</v>
      </c>
      <c r="T9" t="s">
        <v>38</v>
      </c>
      <c r="U9" t="s">
        <v>39</v>
      </c>
    </row>
    <row r="10" spans="1:21" ht="51">
      <c r="A10" t="s">
        <v>22</v>
      </c>
      <c r="B10" s="4" t="s">
        <v>53</v>
      </c>
      <c r="C10" t="str">
        <f t="shared" ca="1" si="3"/>
        <v>2fad2b0e-50e3-509b-171f-523083941fdf</v>
      </c>
      <c r="D10" t="str">
        <f t="shared" ca="1" si="3"/>
        <v>da4e8b2b-8ab1-97be-45dc-cb6c16520f1f</v>
      </c>
      <c r="E10" t="s">
        <v>30</v>
      </c>
      <c r="F10">
        <f t="shared" ca="1" si="0"/>
        <v>166</v>
      </c>
      <c r="G10" s="1">
        <f t="shared" ca="1" si="2"/>
        <v>44386.910019560186</v>
      </c>
      <c r="H10" s="2" t="str">
        <f t="shared" ca="1" si="1"/>
        <v>2021-07-09T21:50:26Z</v>
      </c>
      <c r="I10" s="3" t="s">
        <v>31</v>
      </c>
      <c r="K10" s="3" t="s">
        <v>32</v>
      </c>
      <c r="N10" t="s">
        <v>33</v>
      </c>
      <c r="O10" t="s">
        <v>34</v>
      </c>
      <c r="P10" t="s">
        <v>35</v>
      </c>
      <c r="Q10" t="s">
        <v>30</v>
      </c>
      <c r="R10" t="s">
        <v>36</v>
      </c>
      <c r="S10" t="s">
        <v>37</v>
      </c>
      <c r="T10" t="s">
        <v>38</v>
      </c>
      <c r="U10" t="s">
        <v>39</v>
      </c>
    </row>
    <row r="11" spans="1:21" ht="51">
      <c r="A11" t="s">
        <v>23</v>
      </c>
      <c r="B11" s="4" t="s">
        <v>53</v>
      </c>
      <c r="C11" t="str">
        <f t="shared" ca="1" si="3"/>
        <v>dd19bdf0-0997-0a68-039d-e354fb7b8bcb</v>
      </c>
      <c r="D11" t="str">
        <f t="shared" ca="1" si="3"/>
        <v>9544da8f-447a-a692-7ab5-df767ae61b69</v>
      </c>
      <c r="E11" t="s">
        <v>30</v>
      </c>
      <c r="F11">
        <f t="shared" ca="1" si="0"/>
        <v>165</v>
      </c>
      <c r="G11" s="1">
        <f t="shared" ca="1" si="2"/>
        <v>44387.410019560186</v>
      </c>
      <c r="H11" s="2" t="str">
        <f t="shared" ca="1" si="1"/>
        <v>2021-07-10T09:50:26Z</v>
      </c>
      <c r="I11" s="3" t="s">
        <v>31</v>
      </c>
      <c r="K11" s="3" t="s">
        <v>32</v>
      </c>
      <c r="N11" t="s">
        <v>33</v>
      </c>
      <c r="O11" t="s">
        <v>34</v>
      </c>
      <c r="P11" t="s">
        <v>35</v>
      </c>
      <c r="Q11" t="s">
        <v>30</v>
      </c>
      <c r="R11" t="s">
        <v>36</v>
      </c>
      <c r="S11" t="s">
        <v>37</v>
      </c>
      <c r="T11" t="s">
        <v>38</v>
      </c>
      <c r="U11" t="s">
        <v>39</v>
      </c>
    </row>
    <row r="12" spans="1:21" ht="51">
      <c r="A12" t="s">
        <v>24</v>
      </c>
      <c r="B12" s="4" t="s">
        <v>53</v>
      </c>
      <c r="C12" t="str">
        <f t="shared" ca="1" si="3"/>
        <v>fb396a1b-0baf-1b70-2eea-047b4f7b4c0d</v>
      </c>
      <c r="D12" t="str">
        <f t="shared" ca="1" si="3"/>
        <v>97051f62-8dab-4bd9-276c-3cd88b2f5599</v>
      </c>
      <c r="E12" t="s">
        <v>30</v>
      </c>
      <c r="F12">
        <f t="shared" ca="1" si="0"/>
        <v>167</v>
      </c>
      <c r="G12" s="1">
        <f t="shared" ca="1" si="2"/>
        <v>44387.910019560186</v>
      </c>
      <c r="H12" s="2" t="str">
        <f t="shared" ca="1" si="1"/>
        <v>2021-07-10T21:50:26Z</v>
      </c>
      <c r="I12" s="3" t="s">
        <v>31</v>
      </c>
      <c r="K12" s="3" t="s">
        <v>32</v>
      </c>
      <c r="N12" t="s">
        <v>33</v>
      </c>
      <c r="O12" t="s">
        <v>34</v>
      </c>
      <c r="P12" t="s">
        <v>35</v>
      </c>
      <c r="Q12" t="s">
        <v>30</v>
      </c>
      <c r="R12" t="s">
        <v>36</v>
      </c>
      <c r="S12" t="s">
        <v>37</v>
      </c>
      <c r="T12" t="s">
        <v>38</v>
      </c>
      <c r="U12" t="s">
        <v>39</v>
      </c>
    </row>
    <row r="13" spans="1:21" ht="51">
      <c r="A13" t="s">
        <v>25</v>
      </c>
      <c r="B13" s="4" t="s">
        <v>53</v>
      </c>
      <c r="C13" t="str">
        <f t="shared" ca="1" si="3"/>
        <v>da4912b6-55e5-0b20-5ef2-fbcbe9659723</v>
      </c>
      <c r="D13" t="str">
        <f t="shared" ca="1" si="3"/>
        <v>8581ad94-486d-98c5-a437-fbb20e6005ee</v>
      </c>
      <c r="E13" t="s">
        <v>30</v>
      </c>
      <c r="F13">
        <f t="shared" ca="1" si="0"/>
        <v>161</v>
      </c>
      <c r="G13" s="1">
        <f t="shared" ca="1" si="2"/>
        <v>44388.410019560186</v>
      </c>
      <c r="H13" s="2" t="str">
        <f t="shared" ca="1" si="1"/>
        <v>2021-07-11T09:50:26Z</v>
      </c>
      <c r="I13" s="3" t="s">
        <v>31</v>
      </c>
      <c r="K13" s="3" t="s">
        <v>32</v>
      </c>
      <c r="N13" t="s">
        <v>33</v>
      </c>
      <c r="O13" t="s">
        <v>34</v>
      </c>
      <c r="P13" t="s">
        <v>35</v>
      </c>
      <c r="Q13" t="s">
        <v>30</v>
      </c>
      <c r="R13" t="s">
        <v>36</v>
      </c>
      <c r="S13" t="s">
        <v>37</v>
      </c>
      <c r="T13" t="s">
        <v>38</v>
      </c>
      <c r="U13" t="s">
        <v>39</v>
      </c>
    </row>
    <row r="14" spans="1:21" ht="51">
      <c r="A14" t="s">
        <v>26</v>
      </c>
      <c r="B14" s="4" t="s">
        <v>53</v>
      </c>
      <c r="C14" t="str">
        <f t="shared" ca="1" si="3"/>
        <v>b8530aea-7768-4dd2-1778-9863d5dc17f5</v>
      </c>
      <c r="D14" t="str">
        <f t="shared" ca="1" si="3"/>
        <v>a224318d-596b-004d-9295-8eb1a7bb0f28</v>
      </c>
      <c r="E14" t="s">
        <v>30</v>
      </c>
      <c r="F14">
        <f t="shared" ca="1" si="0"/>
        <v>168</v>
      </c>
      <c r="G14" s="1">
        <f t="shared" ca="1" si="2"/>
        <v>44388.910019560186</v>
      </c>
      <c r="H14" s="2" t="str">
        <f t="shared" ca="1" si="1"/>
        <v>2021-07-11T21:50:26Z</v>
      </c>
      <c r="I14" s="3" t="s">
        <v>31</v>
      </c>
      <c r="K14" s="3" t="s">
        <v>32</v>
      </c>
      <c r="N14" t="s">
        <v>33</v>
      </c>
      <c r="O14" t="s">
        <v>34</v>
      </c>
      <c r="P14" t="s">
        <v>35</v>
      </c>
      <c r="Q14" t="s">
        <v>30</v>
      </c>
      <c r="R14" t="s">
        <v>36</v>
      </c>
      <c r="S14" t="s">
        <v>37</v>
      </c>
      <c r="T14" t="s">
        <v>38</v>
      </c>
      <c r="U14" t="s">
        <v>39</v>
      </c>
    </row>
    <row r="15" spans="1:21" ht="51">
      <c r="A15" t="s">
        <v>27</v>
      </c>
      <c r="B15" s="4" t="s">
        <v>53</v>
      </c>
      <c r="C15" t="str">
        <f t="shared" ca="1" si="3"/>
        <v>635a72a7-7425-32ba-3d3e-4c0916374ec7</v>
      </c>
      <c r="D15" t="str">
        <f t="shared" ca="1" si="3"/>
        <v>c80b63dd-575d-646a-a5aa-38e947736ab1</v>
      </c>
      <c r="E15" t="s">
        <v>30</v>
      </c>
      <c r="F15">
        <f t="shared" ca="1" si="0"/>
        <v>160</v>
      </c>
      <c r="G15" s="1">
        <f t="shared" ca="1" si="2"/>
        <v>44389.410019560186</v>
      </c>
      <c r="H15" s="2" t="str">
        <f t="shared" ca="1" si="1"/>
        <v>2021-07-12T09:50:26Z</v>
      </c>
      <c r="I15" s="3" t="s">
        <v>31</v>
      </c>
      <c r="K15" s="3" t="s">
        <v>32</v>
      </c>
      <c r="N15" t="s">
        <v>33</v>
      </c>
      <c r="O15" t="s">
        <v>34</v>
      </c>
      <c r="P15" t="s">
        <v>35</v>
      </c>
      <c r="Q15" t="s">
        <v>30</v>
      </c>
      <c r="R15" t="s">
        <v>36</v>
      </c>
      <c r="S15" t="s">
        <v>37</v>
      </c>
      <c r="T15" t="s">
        <v>38</v>
      </c>
      <c r="U15" t="s">
        <v>39</v>
      </c>
    </row>
    <row r="16" spans="1:21" ht="51">
      <c r="A16" t="s">
        <v>28</v>
      </c>
      <c r="B16" s="4" t="s">
        <v>53</v>
      </c>
      <c r="C16" t="str">
        <f t="shared" ca="1" si="3"/>
        <v>4fe4a25e-51f1-4645-2f7a-4a2efdc93c90</v>
      </c>
      <c r="D16" t="str">
        <f t="shared" ca="1" si="3"/>
        <v>8e175ea0-017a-90d7-96d6-f259d76d9be3</v>
      </c>
      <c r="E16" t="s">
        <v>30</v>
      </c>
      <c r="F16">
        <f t="shared" ca="1" si="0"/>
        <v>162</v>
      </c>
      <c r="G16" s="1">
        <f t="shared" ca="1" si="2"/>
        <v>44389.910019560186</v>
      </c>
      <c r="H16" s="2" t="str">
        <f t="shared" ca="1" si="1"/>
        <v>2021-07-12T21:50:26Z</v>
      </c>
      <c r="I16" s="3" t="s">
        <v>31</v>
      </c>
      <c r="K16" s="3" t="s">
        <v>32</v>
      </c>
      <c r="N16" t="s">
        <v>33</v>
      </c>
      <c r="O16" t="s">
        <v>34</v>
      </c>
      <c r="P16" t="s">
        <v>35</v>
      </c>
      <c r="Q16" t="s">
        <v>30</v>
      </c>
      <c r="R16" t="s">
        <v>36</v>
      </c>
      <c r="S16" t="s">
        <v>37</v>
      </c>
      <c r="T16" t="s">
        <v>38</v>
      </c>
      <c r="U16" t="s">
        <v>39</v>
      </c>
    </row>
    <row r="17" spans="1:21" ht="51">
      <c r="A17" t="s">
        <v>29</v>
      </c>
      <c r="B17" s="4" t="s">
        <v>53</v>
      </c>
      <c r="C17" t="str">
        <f t="shared" ca="1" si="3"/>
        <v>5dba2571-3a32-20b0-0332-c45f037ca0b7</v>
      </c>
      <c r="D17" t="str">
        <f t="shared" ca="1" si="3"/>
        <v>ac7f522d-44e6-447a-8f68-44eec9125fa2</v>
      </c>
      <c r="E17" t="s">
        <v>30</v>
      </c>
      <c r="F17">
        <f t="shared" ca="1" si="0"/>
        <v>167</v>
      </c>
      <c r="G17" s="1">
        <f t="shared" ca="1" si="2"/>
        <v>44390.410019560186</v>
      </c>
      <c r="H17" s="2" t="str">
        <f t="shared" ca="1" si="1"/>
        <v>2021-07-13T09:50:26Z</v>
      </c>
      <c r="I17" s="3" t="s">
        <v>31</v>
      </c>
      <c r="K17" s="3" t="s">
        <v>32</v>
      </c>
      <c r="N17" t="s">
        <v>33</v>
      </c>
      <c r="O17" t="s">
        <v>34</v>
      </c>
      <c r="P17" t="s">
        <v>35</v>
      </c>
      <c r="Q17" t="s">
        <v>30</v>
      </c>
      <c r="R17" t="s">
        <v>36</v>
      </c>
      <c r="S17" t="s">
        <v>37</v>
      </c>
      <c r="T17" t="s">
        <v>38</v>
      </c>
      <c r="U17" t="s">
        <v>39</v>
      </c>
    </row>
    <row r="19" spans="1:21">
      <c r="E19" s="1"/>
    </row>
    <row r="20" spans="1:21">
      <c r="E20" s="1"/>
    </row>
    <row r="21" spans="1:21">
      <c r="E21" s="1"/>
    </row>
    <row r="22" spans="1:21">
      <c r="E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2021-07-05T18:02:05Z</dcterms:created>
  <dcterms:modified xsi:type="dcterms:W3CDTF">2021-07-06T04:50:38Z</dcterms:modified>
</cp:coreProperties>
</file>