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980" yWindow="-105" windowWidth="18045" windowHeight="14265"/>
  </bookViews>
  <sheets>
    <sheet name="Inputs" sheetId="1" r:id="rId1"/>
    <sheet name="Costs" sheetId="2" r:id="rId2"/>
    <sheet name="RegCoeffs" sheetId="3" r:id="rId3"/>
    <sheet name="PrefCoeffs" sheetId="4" r:id="rId4"/>
    <sheet name="TestChars" sheetId="5" r:id="rId5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/>
</calcChain>
</file>

<file path=xl/comments1.xml><?xml version="1.0" encoding="utf-8"?>
<comments xmlns="http://schemas.openxmlformats.org/spreadsheetml/2006/main">
  <authors>
    <author>Ian Cromwell</author>
    <author>Microsoft Office User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Ian Cromwell:</t>
        </r>
        <r>
          <rPr>
            <sz val="9"/>
            <color indexed="81"/>
            <rFont val="Tahoma"/>
            <charset val="1"/>
          </rPr>
          <t xml:space="preserve">
1 - Probability
2 - Normal
3 - Weibull
4 - Gamma
5 - Dirichlet
6 - Lognormal
7 - Transition Probability
8 - Beta
9 - Point Estimate
10 - Test Characteristic</t>
        </r>
      </text>
    </comment>
    <comment ref="A16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Annual probability that existing condition will be detected in the course of routine practice</t>
        </r>
      </text>
    </comment>
    <comment ref="A1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Have to use a different form for the probability here, as the parameterization doesn't work for values close to 1</t>
        </r>
      </text>
    </comment>
    <comment ref="A1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Base case assumes that all dentists participate in routine screening according to guideline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comments3.xml><?xml version="1.0" encoding="utf-8"?>
<comments xmlns="http://schemas.openxmlformats.org/spreadsheetml/2006/main">
  <authors>
    <author>Ian Cromwell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Type Number:
1 - categorical
2 - continuous</t>
        </r>
      </text>
    </comment>
  </commentList>
</comments>
</file>

<file path=xl/sharedStrings.xml><?xml version="1.0" encoding="utf-8"?>
<sst xmlns="http://schemas.openxmlformats.org/spreadsheetml/2006/main" count="321" uniqueCount="139">
  <si>
    <t>TypeNo</t>
  </si>
  <si>
    <t>Mean</t>
  </si>
  <si>
    <t>SE</t>
  </si>
  <si>
    <t>Parameter</t>
  </si>
  <si>
    <t>NatHist_prevOPLunder50m</t>
  </si>
  <si>
    <t>Tx_recurrence_probSurgery</t>
  </si>
  <si>
    <t>Tx_stageI_probSurgery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</si>
  <si>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</si>
  <si>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</si>
  <si>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</si>
  <si>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</si>
  <si>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</si>
  <si>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</si>
  <si>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</si>
  <si>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</si>
  <si>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</si>
  <si>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</si>
  <si>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</si>
  <si>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</si>
  <si>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</si>
  <si>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</si>
  <si>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Screen_compliance</t>
  </si>
  <si>
    <t>Discount</t>
  </si>
  <si>
    <t>Global</t>
  </si>
  <si>
    <t>Death from Natural Causes</t>
  </si>
  <si>
    <t>Factor</t>
  </si>
  <si>
    <t>VarType</t>
  </si>
  <si>
    <t>Value</t>
  </si>
  <si>
    <t>Intercept</t>
  </si>
  <si>
    <t>age</t>
  </si>
  <si>
    <t>sex</t>
  </si>
  <si>
    <t>ref</t>
  </si>
  <si>
    <t>Assumption</t>
  </si>
  <si>
    <t>Sigma</t>
  </si>
  <si>
    <t>F</t>
  </si>
  <si>
    <t>I</t>
  </si>
  <si>
    <t>II</t>
  </si>
  <si>
    <t>M</t>
  </si>
  <si>
    <t>cancerStage</t>
  </si>
  <si>
    <t>tx_prim</t>
  </si>
  <si>
    <t>tx_recur</t>
  </si>
  <si>
    <t>Tx_stageI_probSurgeryRT</t>
  </si>
  <si>
    <t>Tx_stageI_probOther</t>
  </si>
  <si>
    <t>Retrospective cohort</t>
  </si>
  <si>
    <t>Tx_recurrence_probNonsurgery</t>
  </si>
  <si>
    <t>Tx_recurrence_probPalliative</t>
  </si>
  <si>
    <t>Speight (2008)</t>
  </si>
  <si>
    <t>Tx_recurrence_probNoTx</t>
  </si>
  <si>
    <t>NatHist_timeStagefour_death80plusm</t>
  </si>
  <si>
    <t>NatHist_timeStagefour_death80plusf</t>
  </si>
  <si>
    <t>NatHist_timeSympt_OPL</t>
  </si>
  <si>
    <t>Util_Well</t>
  </si>
  <si>
    <t>Adv</t>
  </si>
  <si>
    <t>Surgery</t>
  </si>
  <si>
    <t>SurgeryRT</t>
  </si>
  <si>
    <t>Other</t>
  </si>
  <si>
    <t>Nonsurgery</t>
  </si>
  <si>
    <t>Palliative</t>
  </si>
  <si>
    <t>Notx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</si>
  <si>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</si>
  <si>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</si>
  <si>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</si>
  <si>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</si>
  <si>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</si>
  <si>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</si>
  <si>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</si>
  <si>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</si>
  <si>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</si>
  <si>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</si>
  <si>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</si>
  <si>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</si>
  <si>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</si>
  <si>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</si>
  <si>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</si>
  <si>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Specialist Appointment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</si>
  <si>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</si>
  <si>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</si>
  <si>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</si>
  <si>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</si>
  <si>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</si>
  <si>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Cost_TxPrim</t>
  </si>
  <si>
    <t>Cost_Recur</t>
  </si>
  <si>
    <t>Cost_2Recur</t>
  </si>
  <si>
    <t>Cost_EoL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</si>
  <si>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</si>
  <si>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</si>
  <si>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</si>
  <si>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</si>
  <si>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Treatment - HGL - Surgery</t>
  </si>
  <si>
    <t>VarNo</t>
  </si>
  <si>
    <t>PtPref_Test</t>
  </si>
  <si>
    <t>Pref_patient_invasiveness</t>
  </si>
  <si>
    <t>Pref_patient_WTP</t>
  </si>
  <si>
    <t>blood</t>
  </si>
  <si>
    <t>biopsy</t>
  </si>
  <si>
    <t>surgery</t>
  </si>
  <si>
    <t>Pref_patient_accuracy</t>
  </si>
  <si>
    <t>Pref_patient_useofresults</t>
  </si>
  <si>
    <t>treatment</t>
  </si>
  <si>
    <t>relapse</t>
  </si>
  <si>
    <t>prognosis</t>
  </si>
  <si>
    <t>none</t>
  </si>
  <si>
    <t>Pref_patient_nobenefit</t>
  </si>
  <si>
    <t>Pref_HCP_invasiveness</t>
  </si>
  <si>
    <t>Pref_HCP_accuracy</t>
  </si>
  <si>
    <t>Pref_HCP_useofresults</t>
  </si>
  <si>
    <t>Pref_HCP_nobenefit</t>
  </si>
  <si>
    <t>Pref_HCP_WTP</t>
  </si>
  <si>
    <t>TestChar_probNobenefit</t>
  </si>
  <si>
    <t>TestChar_costOOP</t>
  </si>
  <si>
    <t>TestChar_probFalse</t>
  </si>
  <si>
    <t>Diag_sensitivity_NGS</t>
  </si>
  <si>
    <t>Diag_specificity_NGS</t>
  </si>
  <si>
    <t>Diag_sensitivity_conventional</t>
  </si>
  <si>
    <t>Diag_specificity_conventional</t>
  </si>
  <si>
    <t>TestChar_invasive</t>
  </si>
  <si>
    <t>Level</t>
  </si>
  <si>
    <t>TestChar_useofresults</t>
  </si>
  <si>
    <t>Target</t>
  </si>
  <si>
    <t>patient</t>
  </si>
  <si>
    <t>HCP</t>
  </si>
  <si>
    <t>TestChar_incrementalSensitivity</t>
  </si>
  <si>
    <t>TestChar_incrementalSpecificity</t>
  </si>
  <si>
    <t>Attribute</t>
  </si>
  <si>
    <t>Demo_startage</t>
  </si>
  <si>
    <t>Demo_cancerhistory</t>
  </si>
  <si>
    <t>Clin_COO_ABC</t>
  </si>
  <si>
    <t>Clin_COO_GCB</t>
  </si>
  <si>
    <t>Clin_COO_Undef</t>
  </si>
  <si>
    <t>Clin_COO_Dhit</t>
  </si>
  <si>
    <t>Scott et al (2015)</t>
  </si>
  <si>
    <t>invasiveness</t>
  </si>
  <si>
    <t>accuracy</t>
  </si>
  <si>
    <t>useofresults</t>
  </si>
  <si>
    <t>nobenefit</t>
  </si>
  <si>
    <t>OOP</t>
  </si>
  <si>
    <t>falseresult</t>
  </si>
  <si>
    <t>addsensitivity</t>
  </si>
  <si>
    <t>addspecificity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</si>
</sst>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NumberForma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4"/>
  <sheetViews>
    <sheetView tabSelected="1" workbookViewId="0">
      <selection activeCell="E24" sqref="E24"/>
    </sheetView>
  </sheetViews>
  <sheetFormatPr defaultColWidth="8.85546875" defaultRowHeight="15"/>
  <cols>
    <col min="1" max="1" width="32.7109375" customWidth="1"/>
    <col min="4" max="4" width="8.85546875" customWidth="1"/>
    <col min="5" max="5" width="10.140625" bestFit="1" customWidth="1"/>
    <col min="10" max="10" width="29" customWidth="1"/>
  </cols>
  <sheetData>
    <row r="1" spans="1:6">
      <c r="A1" t="s">
        <v>3</v>
      </c>
      <c r="B1" t="s">
        <v>0</v>
      </c>
      <c r="C1" t="s">
        <v>89</v>
      </c>
      <c r="D1" t="s">
        <v>1</v>
      </c>
      <c r="E1" t="s">
        <v>2</v>
      </c>
      <c r="F1" t="s">
        <v>7</v>
      </c>
    </row>
    <row r="2" spans="1:6">
      <c r="A2" t="s">
        <v>124</v>
      </c>
      <c r="B2">
        <v>2</v>
      </c>
      <c r="C2">
        <v>1</v>
      </c>
      <c r="D2">
        <v>58</v>
      </c>
      <c r="E2">
        <v>11</v>
      </c>
    </row>
    <row r="3" spans="1:6">
      <c r="A3" t="s">
        <v>125</v>
      </c>
      <c r="B3">
        <v>1</v>
      </c>
      <c r="C3">
        <v>1</v>
      </c>
      <c r="D3">
        <v>0.33</v>
      </c>
      <c r="E3">
        <v>0.1</v>
      </c>
    </row>
    <row r="4" spans="1:6">
      <c r="A4" t="s">
        <v>126</v>
      </c>
      <c r="B4">
        <v>5</v>
      </c>
      <c r="C4">
        <v>1</v>
      </c>
      <c r="D4">
        <v>108</v>
      </c>
      <c r="F4" t="s">
        <v>130</v>
      </c>
    </row>
    <row r="5" spans="1:6">
      <c r="A5" t="s">
        <v>127</v>
      </c>
      <c r="B5">
        <v>5</v>
      </c>
      <c r="C5">
        <v>1</v>
      </c>
      <c r="D5">
        <v>166</v>
      </c>
      <c r="F5" t="s">
        <v>130</v>
      </c>
    </row>
    <row r="6" spans="1:6">
      <c r="A6" t="s">
        <v>128</v>
      </c>
      <c r="B6">
        <v>5</v>
      </c>
      <c r="C6">
        <v>1</v>
      </c>
      <c r="D6">
        <v>38</v>
      </c>
      <c r="F6" t="s">
        <v>130</v>
      </c>
    </row>
    <row r="7" spans="1:6">
      <c r="A7" t="s">
        <v>129</v>
      </c>
      <c r="B7">
        <v>5</v>
      </c>
      <c r="C7">
        <v>1</v>
      </c>
      <c r="D7">
        <v>23</v>
      </c>
      <c r="F7" t="s">
        <v>130</v>
      </c>
    </row>
    <row r="8" spans="1:6">
      <c r="A8" t="s">
        <v>5</v>
      </c>
      <c r="B8">
        <v>5</v>
      </c>
      <c r="C8">
        <v>2</v>
      </c>
      <c r="D8">
        <v>62</v>
      </c>
      <c r="F8" t="s">
        <v>43</v>
      </c>
    </row>
    <row r="9" spans="1:6">
      <c r="A9" t="s">
        <v>44</v>
      </c>
      <c r="B9">
        <v>5</v>
      </c>
      <c r="C9">
        <v>2</v>
      </c>
      <c r="D9">
        <v>48</v>
      </c>
      <c r="F9" t="s">
        <v>43</v>
      </c>
    </row>
    <row r="10" spans="1:6">
      <c r="A10" t="s">
        <v>45</v>
      </c>
      <c r="B10">
        <v>5</v>
      </c>
      <c r="C10">
        <v>2</v>
      </c>
      <c r="D10">
        <v>14</v>
      </c>
      <c r="F10" t="s">
        <v>43</v>
      </c>
    </row>
    <row r="11" spans="1:6">
      <c r="A11" t="s">
        <v>47</v>
      </c>
      <c r="B11">
        <v>5</v>
      </c>
      <c r="C11">
        <v>2</v>
      </c>
      <c r="D11">
        <v>17</v>
      </c>
      <c r="F11" t="s">
        <v>43</v>
      </c>
    </row>
    <row r="12" spans="1:6">
      <c r="A12" t="s">
        <v>6</v>
      </c>
      <c r="B12">
        <v>5</v>
      </c>
      <c r="C12">
        <v>3</v>
      </c>
      <c r="D12">
        <v>235</v>
      </c>
      <c r="F12" t="s">
        <v>43</v>
      </c>
    </row>
    <row r="13" spans="1:6">
      <c r="A13" t="s">
        <v>41</v>
      </c>
      <c r="B13">
        <v>5</v>
      </c>
      <c r="C13">
        <v>3</v>
      </c>
      <c r="D13">
        <v>26</v>
      </c>
      <c r="F13" t="s">
        <v>43</v>
      </c>
    </row>
    <row r="14" spans="1:6">
      <c r="A14" t="s">
        <v>42</v>
      </c>
      <c r="B14">
        <v>5</v>
      </c>
      <c r="C14">
        <v>3</v>
      </c>
      <c r="D14">
        <v>58</v>
      </c>
      <c r="F14" t="s">
        <v>43</v>
      </c>
    </row>
    <row r="15" spans="1:6">
      <c r="A15" t="s">
        <v>4</v>
      </c>
      <c r="B15" s="7">
        <v>6</v>
      </c>
      <c r="C15">
        <v>1</v>
      </c>
      <c r="D15" s="8">
        <v>-3.1318000000000001</v>
      </c>
      <c r="E15" s="7">
        <v>0.25790000000000002</v>
      </c>
      <c r="F15" t="s">
        <v>46</v>
      </c>
    </row>
    <row r="16" spans="1:6">
      <c r="A16" t="s">
        <v>50</v>
      </c>
      <c r="B16" s="7">
        <v>7</v>
      </c>
      <c r="C16">
        <v>1</v>
      </c>
      <c r="D16" s="7">
        <v>0.13</v>
      </c>
      <c r="E16" s="7">
        <v>0.14000000000000001</v>
      </c>
      <c r="F16" t="s">
        <v>46</v>
      </c>
    </row>
    <row r="17" spans="1:11">
      <c r="A17" t="s">
        <v>48</v>
      </c>
      <c r="B17">
        <v>8</v>
      </c>
      <c r="C17">
        <v>1</v>
      </c>
      <c r="D17">
        <v>1</v>
      </c>
      <c r="E17">
        <v>0.01</v>
      </c>
      <c r="F17" t="s">
        <v>46</v>
      </c>
    </row>
    <row r="18" spans="1:11">
      <c r="A18" t="s">
        <v>49</v>
      </c>
      <c r="B18">
        <v>8</v>
      </c>
      <c r="C18">
        <v>1</v>
      </c>
      <c r="D18">
        <v>0.87290000000000001</v>
      </c>
      <c r="E18">
        <v>0.22359999999999999</v>
      </c>
      <c r="F18" t="s">
        <v>46</v>
      </c>
    </row>
    <row r="19" spans="1:11" ht="15.75">
      <c r="A19" t="s">
        <v>21</v>
      </c>
      <c r="B19">
        <v>9</v>
      </c>
      <c r="C19">
        <v>1</v>
      </c>
      <c r="D19">
        <v>0.33</v>
      </c>
      <c r="E19">
        <v>0.1</v>
      </c>
      <c r="F19" t="s">
        <v>32</v>
      </c>
      <c r="J19" s="10"/>
      <c r="K19" s="11"/>
    </row>
    <row r="20" spans="1:11">
      <c r="A20" t="s">
        <v>111</v>
      </c>
      <c r="B20">
        <v>1</v>
      </c>
      <c r="C20">
        <v>1</v>
      </c>
      <c r="D20">
        <v>0.95</v>
      </c>
      <c r="E20">
        <v>0.05</v>
      </c>
    </row>
    <row r="21" spans="1:11">
      <c r="A21" t="s">
        <v>112</v>
      </c>
      <c r="B21">
        <v>1</v>
      </c>
      <c r="C21">
        <v>1</v>
      </c>
      <c r="D21">
        <v>0.95</v>
      </c>
      <c r="E21">
        <v>0.05</v>
      </c>
    </row>
    <row r="22" spans="1:11">
      <c r="A22" t="s">
        <v>113</v>
      </c>
      <c r="B22">
        <v>1</v>
      </c>
      <c r="C22">
        <v>1</v>
      </c>
      <c r="D22">
        <v>0.9</v>
      </c>
      <c r="E22">
        <v>0.05</v>
      </c>
    </row>
    <row r="23" spans="1:11">
      <c r="A23" t="s">
        <v>114</v>
      </c>
      <c r="B23">
        <v>1</v>
      </c>
      <c r="C23">
        <v>1</v>
      </c>
      <c r="D23">
        <v>0.9</v>
      </c>
      <c r="E23">
        <v>0.05</v>
      </c>
    </row>
    <row r="24" spans="1:11">
      <c r="A24" t="s">
        <v>51</v>
      </c>
      <c r="B24">
        <v>9</v>
      </c>
      <c r="C24">
        <v>1</v>
      </c>
      <c r="D24">
        <v>1</v>
      </c>
    </row>
  </sheetData>
  <sortState ref="A2:K95">
    <sortCondition ref="B2:B9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31"/>
  <sheetViews>
    <sheetView workbookViewId="0">
      <selection activeCell="D1" sqref="D1"/>
    </sheetView>
  </sheetViews>
  <sheetFormatPr defaultColWidth="8.85546875" defaultRowHeight="15"/>
  <cols>
    <col min="1" max="1" width="34" customWidth="1"/>
    <col min="2" max="2" width="7.85546875" customWidth="1"/>
    <col min="3" max="3" width="11" customWidth="1"/>
    <col min="4" max="4" width="13" customWidth="1"/>
    <col min="5" max="5" width="27.85546875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7</v>
      </c>
    </row>
    <row r="2" spans="1:6">
      <c r="A2" s="2" t="s">
        <v>8</v>
      </c>
      <c r="B2">
        <v>1</v>
      </c>
      <c r="C2" s="9">
        <v>43.1</v>
      </c>
      <c r="D2" s="9"/>
      <c r="E2" t="s">
        <v>9</v>
      </c>
      <c r="F2" t="s">
        <v>75</v>
      </c>
    </row>
    <row r="3" spans="1:6">
      <c r="A3" s="2" t="s">
        <v>74</v>
      </c>
      <c r="B3">
        <v>1</v>
      </c>
      <c r="C3" s="9">
        <v>254.91</v>
      </c>
      <c r="D3" s="9"/>
      <c r="E3" t="s">
        <v>9</v>
      </c>
      <c r="F3" t="s">
        <v>77</v>
      </c>
    </row>
    <row r="4" spans="1:6">
      <c r="A4" s="2" t="s">
        <v>87</v>
      </c>
      <c r="B4">
        <v>1</v>
      </c>
      <c r="C4" s="9">
        <v>0</v>
      </c>
      <c r="D4" s="9"/>
      <c r="E4" t="s">
        <v>9</v>
      </c>
      <c r="F4" t="s">
        <v>32</v>
      </c>
    </row>
    <row r="5" spans="1:6">
      <c r="A5" s="2" t="s">
        <v>11</v>
      </c>
      <c r="B5">
        <v>1</v>
      </c>
      <c r="C5" s="9">
        <v>250.4</v>
      </c>
      <c r="D5" s="9"/>
      <c r="E5" t="s">
        <v>9</v>
      </c>
      <c r="F5" t="s">
        <v>76</v>
      </c>
    </row>
    <row r="6" spans="1:6">
      <c r="A6" s="2" t="s">
        <v>12</v>
      </c>
      <c r="B6">
        <v>1</v>
      </c>
      <c r="C6" s="9">
        <v>59.51</v>
      </c>
      <c r="D6" s="9"/>
      <c r="E6" t="s">
        <v>13</v>
      </c>
      <c r="F6" t="s">
        <v>78</v>
      </c>
    </row>
    <row r="7" spans="1:6">
      <c r="A7" s="2" t="s">
        <v>88</v>
      </c>
      <c r="B7">
        <v>2</v>
      </c>
      <c r="C7" s="9">
        <v>9268.5499999999993</v>
      </c>
      <c r="D7" s="9">
        <v>10758.64</v>
      </c>
      <c r="E7" t="s">
        <v>15</v>
      </c>
    </row>
    <row r="8" spans="1:6">
      <c r="A8" s="2" t="s">
        <v>59</v>
      </c>
      <c r="B8">
        <v>2</v>
      </c>
      <c r="C8" s="9">
        <v>9268.5499999999993</v>
      </c>
      <c r="D8" s="9">
        <v>10758.64</v>
      </c>
      <c r="E8" t="s">
        <v>15</v>
      </c>
    </row>
    <row r="9" spans="1:6">
      <c r="A9" s="2" t="s">
        <v>60</v>
      </c>
      <c r="B9">
        <v>2</v>
      </c>
      <c r="C9" s="9">
        <v>21219</v>
      </c>
      <c r="D9" s="9">
        <v>17525.96</v>
      </c>
      <c r="E9" t="s">
        <v>15</v>
      </c>
    </row>
    <row r="10" spans="1:6">
      <c r="A10" s="2" t="s">
        <v>61</v>
      </c>
      <c r="B10">
        <v>2</v>
      </c>
      <c r="C10" s="9">
        <v>7630.33</v>
      </c>
      <c r="D10" s="9">
        <v>9051.5499999999993</v>
      </c>
      <c r="E10" t="s">
        <v>15</v>
      </c>
    </row>
    <row r="11" spans="1:6">
      <c r="A11" s="2" t="s">
        <v>62</v>
      </c>
      <c r="B11">
        <v>2</v>
      </c>
      <c r="C11" s="9">
        <v>19299.16</v>
      </c>
      <c r="D11" s="9">
        <v>25503.439999999999</v>
      </c>
      <c r="E11" t="s">
        <v>15</v>
      </c>
    </row>
    <row r="12" spans="1:6">
      <c r="A12" s="2" t="s">
        <v>63</v>
      </c>
      <c r="B12">
        <v>2</v>
      </c>
      <c r="C12" s="9">
        <v>26059.51</v>
      </c>
      <c r="D12" s="9">
        <v>18567.71</v>
      </c>
      <c r="E12" t="s">
        <v>15</v>
      </c>
    </row>
    <row r="13" spans="1:6">
      <c r="A13" s="2" t="s">
        <v>64</v>
      </c>
      <c r="B13">
        <v>2</v>
      </c>
      <c r="C13" s="9">
        <v>10279.56</v>
      </c>
      <c r="D13" s="9">
        <v>8660.23</v>
      </c>
      <c r="E13" t="s">
        <v>15</v>
      </c>
    </row>
    <row r="14" spans="1:6">
      <c r="A14" s="2" t="s">
        <v>65</v>
      </c>
      <c r="B14">
        <v>2</v>
      </c>
      <c r="C14" s="9">
        <v>38185.449999999997</v>
      </c>
      <c r="D14" s="9">
        <v>40438.870000000003</v>
      </c>
      <c r="E14" t="s">
        <v>15</v>
      </c>
    </row>
    <row r="15" spans="1:6">
      <c r="A15" s="2" t="s">
        <v>66</v>
      </c>
      <c r="B15">
        <v>2</v>
      </c>
      <c r="C15" s="9">
        <v>34925.65</v>
      </c>
      <c r="D15" s="9">
        <v>22256.47</v>
      </c>
      <c r="E15" t="s">
        <v>15</v>
      </c>
    </row>
    <row r="16" spans="1:6">
      <c r="A16" s="2" t="s">
        <v>67</v>
      </c>
      <c r="B16">
        <v>2</v>
      </c>
      <c r="C16" s="9">
        <v>14848.61</v>
      </c>
      <c r="D16" s="9">
        <v>16238.45</v>
      </c>
      <c r="E16" t="s">
        <v>15</v>
      </c>
    </row>
    <row r="17" spans="1:6">
      <c r="A17" s="2" t="s">
        <v>68</v>
      </c>
      <c r="B17">
        <v>2</v>
      </c>
      <c r="C17" s="9">
        <v>29262.14</v>
      </c>
      <c r="D17" s="9">
        <v>42730.52</v>
      </c>
      <c r="E17" t="s">
        <v>15</v>
      </c>
    </row>
    <row r="18" spans="1:6">
      <c r="A18" s="2" t="s">
        <v>69</v>
      </c>
      <c r="B18">
        <v>2</v>
      </c>
      <c r="C18" s="9">
        <v>17066.59</v>
      </c>
      <c r="D18" s="9">
        <v>20314.990000000002</v>
      </c>
      <c r="E18" t="s">
        <v>15</v>
      </c>
    </row>
    <row r="19" spans="1:6">
      <c r="A19" s="2" t="s">
        <v>70</v>
      </c>
      <c r="B19">
        <v>2</v>
      </c>
      <c r="C19" s="9">
        <v>20778.66</v>
      </c>
      <c r="D19" s="9">
        <v>31106.02</v>
      </c>
      <c r="E19" t="s">
        <v>15</v>
      </c>
    </row>
    <row r="20" spans="1:6">
      <c r="A20" s="2" t="s">
        <v>71</v>
      </c>
      <c r="B20">
        <v>2</v>
      </c>
      <c r="C20" s="9">
        <v>11119.52</v>
      </c>
      <c r="D20" s="9">
        <v>8518</v>
      </c>
      <c r="E20" t="s">
        <v>15</v>
      </c>
    </row>
    <row r="21" spans="1:6">
      <c r="A21" s="2" t="s">
        <v>72</v>
      </c>
      <c r="B21">
        <v>2</v>
      </c>
      <c r="C21" s="9">
        <v>16616.98</v>
      </c>
      <c r="D21" s="9">
        <v>27427.74</v>
      </c>
      <c r="E21" t="s">
        <v>15</v>
      </c>
    </row>
    <row r="22" spans="1:6">
      <c r="A22" s="2" t="s">
        <v>79</v>
      </c>
      <c r="B22">
        <v>2</v>
      </c>
      <c r="C22" s="9">
        <v>20778.66</v>
      </c>
      <c r="D22" s="9">
        <v>31106.02</v>
      </c>
      <c r="E22" t="s">
        <v>15</v>
      </c>
    </row>
    <row r="23" spans="1:6">
      <c r="A23" s="2" t="s">
        <v>73</v>
      </c>
      <c r="B23">
        <v>2</v>
      </c>
      <c r="C23" s="9">
        <v>17930.25</v>
      </c>
      <c r="D23" s="9">
        <v>21977.09</v>
      </c>
      <c r="E23" t="s">
        <v>15</v>
      </c>
    </row>
    <row r="24" spans="1:6">
      <c r="A24" s="2" t="s">
        <v>14</v>
      </c>
      <c r="B24">
        <v>1</v>
      </c>
      <c r="C24" s="9">
        <v>591.29</v>
      </c>
      <c r="D24" s="9"/>
      <c r="E24" t="s">
        <v>15</v>
      </c>
      <c r="F24" t="s">
        <v>86</v>
      </c>
    </row>
    <row r="25" spans="1:6">
      <c r="A25" s="2" t="s">
        <v>16</v>
      </c>
      <c r="B25">
        <v>2</v>
      </c>
      <c r="C25" s="9">
        <v>154</v>
      </c>
      <c r="D25" s="9">
        <v>75</v>
      </c>
      <c r="E25" t="s">
        <v>19</v>
      </c>
      <c r="F25" t="s">
        <v>84</v>
      </c>
    </row>
    <row r="26" spans="1:6">
      <c r="A26" s="2" t="s">
        <v>17</v>
      </c>
      <c r="B26">
        <v>1</v>
      </c>
      <c r="C26" s="9">
        <v>80.67</v>
      </c>
      <c r="D26" s="9"/>
      <c r="E26" t="s">
        <v>19</v>
      </c>
      <c r="F26" t="s">
        <v>85</v>
      </c>
    </row>
    <row r="27" spans="1:6">
      <c r="A27" s="2" t="s">
        <v>18</v>
      </c>
      <c r="B27">
        <v>1</v>
      </c>
      <c r="C27" s="9">
        <v>80.67</v>
      </c>
      <c r="D27" s="9"/>
      <c r="E27" t="s">
        <v>19</v>
      </c>
      <c r="F27" t="s">
        <v>85</v>
      </c>
    </row>
    <row r="28" spans="1:6">
      <c r="A28" s="2" t="s">
        <v>20</v>
      </c>
      <c r="B28">
        <v>2</v>
      </c>
      <c r="C28" s="9">
        <v>154</v>
      </c>
      <c r="D28" s="9">
        <v>75</v>
      </c>
      <c r="E28" t="s">
        <v>19</v>
      </c>
      <c r="F28" t="str">
        <f>F25</f>
        <v>Weighted average + SD from MSP oncology f/u code (33512)</v>
      </c>
    </row>
    <row r="29" spans="1:6">
      <c r="A29" t="s">
        <v>22</v>
      </c>
      <c r="B29">
        <v>1</v>
      </c>
      <c r="C29" s="9">
        <v>1.4999999999999999E-2</v>
      </c>
      <c r="D29" s="9"/>
      <c r="E29" t="s">
        <v>23</v>
      </c>
    </row>
    <row r="30" spans="1:6">
      <c r="A30" t="s">
        <v>24</v>
      </c>
      <c r="B30">
        <v>1</v>
      </c>
      <c r="C30" s="9">
        <v>0</v>
      </c>
      <c r="D30" s="9"/>
      <c r="E30" t="s">
        <v>23</v>
      </c>
    </row>
    <row r="31" spans="1:6">
      <c r="C31" s="9"/>
      <c r="D31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28"/>
  <sheetViews>
    <sheetView workbookViewId="0">
      <selection sqref="A1:F1"/>
    </sheetView>
  </sheetViews>
  <sheetFormatPr defaultColWidth="8.85546875" defaultRowHeight="15"/>
  <sheetData>
    <row r="1" spans="1:6">
      <c r="A1" s="1" t="s">
        <v>3</v>
      </c>
      <c r="B1" s="1" t="s">
        <v>25</v>
      </c>
      <c r="C1" s="1" t="s">
        <v>26</v>
      </c>
      <c r="D1" s="1" t="s">
        <v>27</v>
      </c>
      <c r="E1" s="1" t="s">
        <v>1</v>
      </c>
      <c r="F1" s="1" t="s">
        <v>2</v>
      </c>
    </row>
    <row r="2" spans="1:6">
      <c r="A2" t="s">
        <v>90</v>
      </c>
      <c r="B2" t="s">
        <v>28</v>
      </c>
      <c r="E2">
        <v>9.2415000000000003</v>
      </c>
      <c r="F2">
        <v>6.9400000000000003E-2</v>
      </c>
    </row>
    <row r="3" spans="1:6">
      <c r="A3" t="s">
        <v>80</v>
      </c>
      <c r="B3" t="s">
        <v>33</v>
      </c>
      <c r="E3">
        <v>1.0499000000000001</v>
      </c>
      <c r="F3">
        <v>4.7699999999999999E-2</v>
      </c>
    </row>
    <row r="4" spans="1:6">
      <c r="A4" t="s">
        <v>80</v>
      </c>
      <c r="B4" t="s">
        <v>29</v>
      </c>
      <c r="C4">
        <v>2</v>
      </c>
      <c r="E4">
        <v>2.0000000000000001E-4</v>
      </c>
      <c r="F4">
        <v>1E-4</v>
      </c>
    </row>
    <row r="5" spans="1:6">
      <c r="A5" t="s">
        <v>80</v>
      </c>
      <c r="B5" t="s">
        <v>30</v>
      </c>
      <c r="C5">
        <v>1</v>
      </c>
      <c r="D5" t="s">
        <v>37</v>
      </c>
      <c r="E5" t="s">
        <v>31</v>
      </c>
    </row>
    <row r="6" spans="1:6">
      <c r="A6" t="s">
        <v>80</v>
      </c>
      <c r="B6" t="s">
        <v>30</v>
      </c>
      <c r="C6">
        <v>1</v>
      </c>
      <c r="D6" t="s">
        <v>34</v>
      </c>
      <c r="E6">
        <v>-7.4300000000000005E-2</v>
      </c>
      <c r="F6">
        <v>7.1800000000000003E-2</v>
      </c>
    </row>
    <row r="7" spans="1:6">
      <c r="A7" t="s">
        <v>80</v>
      </c>
      <c r="B7" t="s">
        <v>38</v>
      </c>
      <c r="C7">
        <v>3</v>
      </c>
      <c r="D7" t="s">
        <v>35</v>
      </c>
      <c r="E7" t="s">
        <v>31</v>
      </c>
    </row>
    <row r="8" spans="1:6">
      <c r="A8" t="s">
        <v>80</v>
      </c>
      <c r="B8" t="s">
        <v>38</v>
      </c>
      <c r="C8">
        <v>3</v>
      </c>
      <c r="D8" t="s">
        <v>36</v>
      </c>
      <c r="E8">
        <v>0.58540000000000003</v>
      </c>
      <c r="F8">
        <v>8.3400000000000002E-2</v>
      </c>
    </row>
    <row r="9" spans="1:6">
      <c r="A9" t="s">
        <v>80</v>
      </c>
      <c r="B9" t="s">
        <v>38</v>
      </c>
      <c r="C9">
        <v>3</v>
      </c>
      <c r="D9" t="s">
        <v>52</v>
      </c>
      <c r="E9">
        <v>1.0161</v>
      </c>
      <c r="F9">
        <v>9.5200000000000007E-2</v>
      </c>
    </row>
    <row r="10" spans="1:6">
      <c r="A10" t="s">
        <v>80</v>
      </c>
      <c r="B10" t="s">
        <v>39</v>
      </c>
      <c r="C10">
        <v>3</v>
      </c>
      <c r="D10" t="s">
        <v>53</v>
      </c>
      <c r="E10" t="s">
        <v>31</v>
      </c>
    </row>
    <row r="11" spans="1:6">
      <c r="A11" t="s">
        <v>80</v>
      </c>
      <c r="B11" t="s">
        <v>39</v>
      </c>
      <c r="C11">
        <v>3</v>
      </c>
      <c r="D11" t="s">
        <v>54</v>
      </c>
      <c r="E11">
        <v>0.50549999999999995</v>
      </c>
      <c r="F11">
        <v>0.11509999999999999</v>
      </c>
    </row>
    <row r="12" spans="1:6">
      <c r="A12" t="s">
        <v>80</v>
      </c>
      <c r="B12" t="s">
        <v>39</v>
      </c>
      <c r="C12">
        <v>3</v>
      </c>
      <c r="D12" t="s">
        <v>55</v>
      </c>
      <c r="E12">
        <v>-0.52290000000000003</v>
      </c>
      <c r="F12">
        <v>8.0699999999999994E-2</v>
      </c>
    </row>
    <row r="13" spans="1:6">
      <c r="A13" t="s">
        <v>81</v>
      </c>
      <c r="B13" t="s">
        <v>28</v>
      </c>
      <c r="E13" s="3">
        <v>10.9358</v>
      </c>
      <c r="F13" s="3">
        <v>0.65749999999999997</v>
      </c>
    </row>
    <row r="14" spans="1:6">
      <c r="A14" t="s">
        <v>81</v>
      </c>
      <c r="B14" t="s">
        <v>33</v>
      </c>
      <c r="E14" s="3">
        <v>0.71389999999999998</v>
      </c>
      <c r="F14" s="3">
        <v>9.1899999999999996E-2</v>
      </c>
    </row>
    <row r="15" spans="1:6">
      <c r="A15" t="s">
        <v>81</v>
      </c>
      <c r="B15" t="s">
        <v>29</v>
      </c>
      <c r="C15">
        <v>2</v>
      </c>
      <c r="E15" s="3">
        <v>-1.0500000000000001E-2</v>
      </c>
      <c r="F15" s="3">
        <v>1.01E-2</v>
      </c>
    </row>
    <row r="16" spans="1:6" ht="15.75" thickBot="1">
      <c r="A16" t="s">
        <v>81</v>
      </c>
      <c r="B16" t="s">
        <v>30</v>
      </c>
      <c r="C16">
        <v>1</v>
      </c>
      <c r="D16" t="s">
        <v>37</v>
      </c>
      <c r="E16" s="3" t="s">
        <v>31</v>
      </c>
      <c r="F16" s="3"/>
    </row>
    <row r="17" spans="1:6">
      <c r="A17" t="s">
        <v>81</v>
      </c>
      <c r="B17" t="s">
        <v>30</v>
      </c>
      <c r="C17">
        <v>1</v>
      </c>
      <c r="D17" t="s">
        <v>34</v>
      </c>
      <c r="E17" s="4">
        <v>2.1100000000000001E-2</v>
      </c>
      <c r="F17" s="4">
        <v>0.27610000000000001</v>
      </c>
    </row>
    <row r="18" spans="1:6">
      <c r="A18" t="s">
        <v>81</v>
      </c>
      <c r="B18" t="s">
        <v>40</v>
      </c>
      <c r="C18">
        <v>3</v>
      </c>
      <c r="D18" t="s">
        <v>53</v>
      </c>
      <c r="E18" s="3" t="s">
        <v>31</v>
      </c>
      <c r="F18" s="3"/>
    </row>
    <row r="19" spans="1:6">
      <c r="A19" t="s">
        <v>81</v>
      </c>
      <c r="B19" t="s">
        <v>40</v>
      </c>
      <c r="C19">
        <v>3</v>
      </c>
      <c r="D19" t="s">
        <v>56</v>
      </c>
      <c r="E19" s="5">
        <v>-0.47539999999999999</v>
      </c>
      <c r="F19" s="6">
        <v>0.29799999999999999</v>
      </c>
    </row>
    <row r="20" spans="1:6">
      <c r="A20" t="s">
        <v>81</v>
      </c>
      <c r="B20" t="s">
        <v>40</v>
      </c>
      <c r="C20">
        <v>3</v>
      </c>
      <c r="D20" t="s">
        <v>57</v>
      </c>
      <c r="E20" s="5">
        <v>-0.3306</v>
      </c>
      <c r="F20" s="6">
        <v>0.37190000000000001</v>
      </c>
    </row>
    <row r="21" spans="1:6">
      <c r="A21" t="s">
        <v>81</v>
      </c>
      <c r="B21" t="s">
        <v>40</v>
      </c>
      <c r="C21">
        <v>3</v>
      </c>
      <c r="D21" t="s">
        <v>58</v>
      </c>
      <c r="E21" s="5">
        <v>-0.95179999999999998</v>
      </c>
      <c r="F21" s="6">
        <v>0.58040000000000003</v>
      </c>
    </row>
    <row r="22" spans="1:6">
      <c r="A22" t="s">
        <v>82</v>
      </c>
      <c r="B22" t="s">
        <v>28</v>
      </c>
      <c r="E22">
        <v>12.154999999999999</v>
      </c>
      <c r="F22">
        <v>2.2355999999999998</v>
      </c>
    </row>
    <row r="23" spans="1:6">
      <c r="A23" t="s">
        <v>82</v>
      </c>
      <c r="B23" t="s">
        <v>33</v>
      </c>
      <c r="E23">
        <v>0.90429999999999999</v>
      </c>
      <c r="F23">
        <v>0.3221</v>
      </c>
    </row>
    <row r="24" spans="1:6">
      <c r="A24" t="s">
        <v>82</v>
      </c>
      <c r="B24" t="s">
        <v>29</v>
      </c>
      <c r="C24">
        <v>2</v>
      </c>
      <c r="E24">
        <v>-3.7699999999999997E-2</v>
      </c>
      <c r="F24">
        <v>3.5799999999999998E-2</v>
      </c>
    </row>
    <row r="25" spans="1:6">
      <c r="A25" t="s">
        <v>82</v>
      </c>
      <c r="B25" t="s">
        <v>30</v>
      </c>
      <c r="C25">
        <v>1</v>
      </c>
      <c r="D25" t="s">
        <v>37</v>
      </c>
      <c r="E25" t="s">
        <v>31</v>
      </c>
    </row>
    <row r="26" spans="1:6">
      <c r="A26" t="s">
        <v>82</v>
      </c>
      <c r="B26" t="s">
        <v>30</v>
      </c>
      <c r="C26">
        <v>1</v>
      </c>
      <c r="D26" t="s">
        <v>34</v>
      </c>
      <c r="E26">
        <v>0.36919999999999997</v>
      </c>
      <c r="F26">
        <v>1.0263</v>
      </c>
    </row>
    <row r="27" spans="1:6">
      <c r="A27" t="s">
        <v>83</v>
      </c>
      <c r="B27" t="s">
        <v>28</v>
      </c>
      <c r="E27">
        <v>9.7909000000000006</v>
      </c>
      <c r="F27">
        <v>4.9000000000000002E-2</v>
      </c>
    </row>
    <row r="28" spans="1:6">
      <c r="A28" t="s">
        <v>83</v>
      </c>
      <c r="B28" t="s">
        <v>33</v>
      </c>
      <c r="E28">
        <v>0.7419</v>
      </c>
      <c r="F28">
        <v>3.7999999999999999E-2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D30" sqref="D30"/>
    </sheetView>
  </sheetViews>
  <sheetFormatPr defaultRowHeight="15"/>
  <cols>
    <col min="1" max="1" width="26.28515625" customWidth="1"/>
    <col min="2" max="3" width="9.85546875" customWidth="1"/>
    <col min="5" max="5" width="9.85546875" customWidth="1"/>
  </cols>
  <sheetData>
    <row r="1" spans="1:7">
      <c r="A1" s="1" t="s">
        <v>3</v>
      </c>
      <c r="B1" s="1" t="s">
        <v>118</v>
      </c>
      <c r="C1" s="1" t="s">
        <v>123</v>
      </c>
      <c r="D1" s="1" t="s">
        <v>27</v>
      </c>
      <c r="E1" s="1" t="s">
        <v>0</v>
      </c>
      <c r="F1" s="1" t="s">
        <v>1</v>
      </c>
      <c r="G1" s="1" t="s">
        <v>2</v>
      </c>
    </row>
    <row r="2" spans="1:7">
      <c r="A2" t="s">
        <v>91</v>
      </c>
      <c r="B2" t="s">
        <v>119</v>
      </c>
      <c r="C2" t="s">
        <v>131</v>
      </c>
      <c r="D2" t="s">
        <v>93</v>
      </c>
      <c r="E2">
        <v>1</v>
      </c>
      <c r="F2" t="s">
        <v>31</v>
      </c>
    </row>
    <row r="3" spans="1:7">
      <c r="A3" t="s">
        <v>91</v>
      </c>
      <c r="B3" t="s">
        <v>119</v>
      </c>
      <c r="C3" t="s">
        <v>131</v>
      </c>
      <c r="D3" t="s">
        <v>94</v>
      </c>
      <c r="E3">
        <v>1</v>
      </c>
      <c r="F3">
        <v>-0.2</v>
      </c>
      <c r="G3">
        <v>0.05</v>
      </c>
    </row>
    <row r="4" spans="1:7">
      <c r="A4" t="s">
        <v>91</v>
      </c>
      <c r="B4" t="s">
        <v>119</v>
      </c>
      <c r="C4" t="s">
        <v>131</v>
      </c>
      <c r="D4" t="s">
        <v>95</v>
      </c>
      <c r="E4">
        <v>1</v>
      </c>
      <c r="F4">
        <v>-0.3</v>
      </c>
      <c r="G4">
        <v>0.1</v>
      </c>
    </row>
    <row r="5" spans="1:7">
      <c r="A5" t="s">
        <v>96</v>
      </c>
      <c r="B5" t="s">
        <v>119</v>
      </c>
      <c r="C5" t="s">
        <v>132</v>
      </c>
      <c r="E5">
        <v>2</v>
      </c>
      <c r="F5">
        <v>5.0000000000000001E-3</v>
      </c>
      <c r="G5">
        <v>1E-3</v>
      </c>
    </row>
    <row r="6" spans="1:7">
      <c r="A6" t="s">
        <v>97</v>
      </c>
      <c r="B6" t="s">
        <v>119</v>
      </c>
      <c r="C6" t="s">
        <v>133</v>
      </c>
      <c r="D6" t="s">
        <v>98</v>
      </c>
      <c r="E6">
        <v>1</v>
      </c>
      <c r="F6">
        <v>0.3</v>
      </c>
      <c r="G6">
        <v>0.1</v>
      </c>
    </row>
    <row r="7" spans="1:7">
      <c r="A7" t="s">
        <v>97</v>
      </c>
      <c r="B7" t="s">
        <v>119</v>
      </c>
      <c r="C7" t="s">
        <v>133</v>
      </c>
      <c r="D7" t="s">
        <v>99</v>
      </c>
      <c r="E7">
        <v>1</v>
      </c>
      <c r="F7">
        <v>0.2</v>
      </c>
      <c r="G7">
        <v>0.05</v>
      </c>
    </row>
    <row r="8" spans="1:7">
      <c r="A8" t="s">
        <v>97</v>
      </c>
      <c r="B8" t="s">
        <v>119</v>
      </c>
      <c r="C8" t="s">
        <v>133</v>
      </c>
      <c r="D8" t="s">
        <v>100</v>
      </c>
      <c r="E8">
        <v>1</v>
      </c>
      <c r="F8">
        <v>0.1</v>
      </c>
      <c r="G8">
        <v>0.01</v>
      </c>
    </row>
    <row r="9" spans="1:7">
      <c r="A9" t="s">
        <v>97</v>
      </c>
      <c r="B9" t="s">
        <v>119</v>
      </c>
      <c r="C9" t="s">
        <v>133</v>
      </c>
      <c r="D9" t="s">
        <v>101</v>
      </c>
      <c r="E9">
        <v>1</v>
      </c>
      <c r="F9" t="s">
        <v>31</v>
      </c>
    </row>
    <row r="10" spans="1:7">
      <c r="A10" t="s">
        <v>102</v>
      </c>
      <c r="B10" t="s">
        <v>119</v>
      </c>
      <c r="C10" t="s">
        <v>134</v>
      </c>
      <c r="E10">
        <v>2</v>
      </c>
      <c r="F10">
        <v>-2.0999999999999999E-3</v>
      </c>
      <c r="G10">
        <v>5.0000000000000001E-4</v>
      </c>
    </row>
    <row r="11" spans="1:7">
      <c r="A11" t="s">
        <v>92</v>
      </c>
      <c r="B11" t="s">
        <v>119</v>
      </c>
      <c r="C11" t="s">
        <v>135</v>
      </c>
      <c r="E11">
        <v>2</v>
      </c>
      <c r="F11">
        <v>-1.5E-3</v>
      </c>
      <c r="G11">
        <v>5.0000000000000001E-4</v>
      </c>
    </row>
    <row r="12" spans="1:7">
      <c r="A12" t="s">
        <v>103</v>
      </c>
      <c r="B12" t="s">
        <v>120</v>
      </c>
      <c r="C12" t="s">
        <v>131</v>
      </c>
      <c r="D12" t="s">
        <v>93</v>
      </c>
      <c r="E12">
        <v>1</v>
      </c>
      <c r="F12" t="s">
        <v>31</v>
      </c>
    </row>
    <row r="13" spans="1:7">
      <c r="A13" t="s">
        <v>103</v>
      </c>
      <c r="B13" t="s">
        <v>120</v>
      </c>
      <c r="C13" t="s">
        <v>131</v>
      </c>
      <c r="D13" t="s">
        <v>94</v>
      </c>
      <c r="E13">
        <v>1</v>
      </c>
      <c r="F13">
        <v>-0.05</v>
      </c>
      <c r="G13">
        <v>1.4999999999999999E-2</v>
      </c>
    </row>
    <row r="14" spans="1:7">
      <c r="A14" t="s">
        <v>103</v>
      </c>
      <c r="B14" t="s">
        <v>120</v>
      </c>
      <c r="C14" t="s">
        <v>131</v>
      </c>
      <c r="D14" t="s">
        <v>95</v>
      </c>
      <c r="E14">
        <v>1</v>
      </c>
      <c r="F14">
        <v>-0.1</v>
      </c>
      <c r="G14">
        <v>0.02</v>
      </c>
    </row>
    <row r="15" spans="1:7">
      <c r="A15" t="s">
        <v>104</v>
      </c>
      <c r="B15" t="s">
        <v>120</v>
      </c>
      <c r="C15" t="s">
        <v>132</v>
      </c>
      <c r="E15">
        <v>2</v>
      </c>
    </row>
    <row r="16" spans="1:7">
      <c r="A16" t="s">
        <v>105</v>
      </c>
      <c r="B16" t="s">
        <v>120</v>
      </c>
      <c r="C16" t="s">
        <v>133</v>
      </c>
      <c r="D16" t="s">
        <v>98</v>
      </c>
      <c r="E16">
        <v>1</v>
      </c>
      <c r="F16">
        <v>0.1</v>
      </c>
      <c r="G16">
        <v>0.03</v>
      </c>
    </row>
    <row r="17" spans="1:7">
      <c r="A17" t="s">
        <v>105</v>
      </c>
      <c r="B17" t="s">
        <v>120</v>
      </c>
      <c r="C17" t="s">
        <v>133</v>
      </c>
      <c r="D17" t="s">
        <v>99</v>
      </c>
      <c r="E17">
        <v>1</v>
      </c>
      <c r="F17">
        <v>7.0000000000000007E-2</v>
      </c>
      <c r="G17">
        <v>1.7000000000000001E-2</v>
      </c>
    </row>
    <row r="18" spans="1:7">
      <c r="A18" t="s">
        <v>105</v>
      </c>
      <c r="B18" t="s">
        <v>120</v>
      </c>
      <c r="C18" t="s">
        <v>133</v>
      </c>
      <c r="D18" t="s">
        <v>100</v>
      </c>
      <c r="E18">
        <v>1</v>
      </c>
      <c r="F18">
        <v>0.03</v>
      </c>
      <c r="G18">
        <v>3.0000000000000001E-3</v>
      </c>
    </row>
    <row r="19" spans="1:7">
      <c r="A19" t="s">
        <v>105</v>
      </c>
      <c r="B19" t="s">
        <v>120</v>
      </c>
      <c r="C19" t="s">
        <v>133</v>
      </c>
      <c r="D19" t="s">
        <v>101</v>
      </c>
      <c r="E19">
        <v>1</v>
      </c>
      <c r="F19" t="s">
        <v>31</v>
      </c>
    </row>
    <row r="20" spans="1:7">
      <c r="A20" t="s">
        <v>106</v>
      </c>
      <c r="B20" t="s">
        <v>120</v>
      </c>
      <c r="C20" t="s">
        <v>134</v>
      </c>
      <c r="E20">
        <v>2</v>
      </c>
      <c r="F20">
        <v>-2.0999999999999999E-3</v>
      </c>
      <c r="G20">
        <v>5.0000000000000001E-4</v>
      </c>
    </row>
    <row r="21" spans="1:7">
      <c r="A21" t="s">
        <v>107</v>
      </c>
      <c r="B21" t="s">
        <v>120</v>
      </c>
      <c r="C21" t="s">
        <v>135</v>
      </c>
      <c r="E21">
        <v>2</v>
      </c>
      <c r="F21">
        <v>-1.5E-3</v>
      </c>
      <c r="G21">
        <v>5.0000000000000001E-4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"/>
    </sheetView>
  </sheetViews>
  <sheetFormatPr defaultRowHeight="15"/>
  <cols>
    <col min="1" max="1" width="34.42578125" customWidth="1"/>
    <col min="2" max="2" width="12" customWidth="1"/>
    <col min="3" max="3" width="8" customWidth="1"/>
    <col min="4" max="4" width="11.85546875" customWidth="1"/>
  </cols>
  <sheetData>
    <row r="1" spans="1:5">
      <c r="A1" s="1" t="s">
        <v>3</v>
      </c>
      <c r="B1" s="1" t="s">
        <v>123</v>
      </c>
      <c r="C1" s="1" t="s">
        <v>0</v>
      </c>
      <c r="D1" s="1" t="s">
        <v>116</v>
      </c>
      <c r="E1" s="1" t="s">
        <v>27</v>
      </c>
    </row>
    <row r="2" spans="1:5">
      <c r="A2" t="s">
        <v>115</v>
      </c>
      <c r="B2" t="s">
        <v>131</v>
      </c>
      <c r="C2">
        <v>1</v>
      </c>
      <c r="D2" t="s">
        <v>93</v>
      </c>
      <c r="E2">
        <v>1</v>
      </c>
    </row>
    <row r="3" spans="1:5">
      <c r="A3" t="s">
        <v>115</v>
      </c>
      <c r="B3" t="s">
        <v>131</v>
      </c>
      <c r="C3">
        <v>1</v>
      </c>
      <c r="D3" t="s">
        <v>94</v>
      </c>
      <c r="E3">
        <v>0</v>
      </c>
    </row>
    <row r="4" spans="1:5">
      <c r="A4" t="s">
        <v>115</v>
      </c>
      <c r="B4" t="s">
        <v>131</v>
      </c>
      <c r="C4">
        <v>1</v>
      </c>
      <c r="D4" t="s">
        <v>95</v>
      </c>
      <c r="E4">
        <v>0</v>
      </c>
    </row>
    <row r="5" spans="1:5">
      <c r="A5" t="s">
        <v>117</v>
      </c>
      <c r="B5" t="s">
        <v>133</v>
      </c>
      <c r="C5">
        <v>1</v>
      </c>
      <c r="D5" t="s">
        <v>98</v>
      </c>
      <c r="E5">
        <v>1</v>
      </c>
    </row>
    <row r="6" spans="1:5">
      <c r="A6" t="s">
        <v>117</v>
      </c>
      <c r="B6" t="s">
        <v>133</v>
      </c>
      <c r="C6">
        <v>1</v>
      </c>
      <c r="D6" t="s">
        <v>99</v>
      </c>
      <c r="E6">
        <v>0</v>
      </c>
    </row>
    <row r="7" spans="1:5">
      <c r="A7" t="s">
        <v>117</v>
      </c>
      <c r="B7" t="s">
        <v>133</v>
      </c>
      <c r="C7">
        <v>1</v>
      </c>
      <c r="D7" t="s">
        <v>100</v>
      </c>
      <c r="E7">
        <v>0</v>
      </c>
    </row>
    <row r="8" spans="1:5">
      <c r="A8" t="s">
        <v>117</v>
      </c>
      <c r="B8" t="s">
        <v>133</v>
      </c>
      <c r="C8">
        <v>1</v>
      </c>
      <c r="D8" t="s">
        <v>101</v>
      </c>
      <c r="E8">
        <v>0</v>
      </c>
    </row>
    <row r="9" spans="1:5">
      <c r="A9" t="s">
        <v>108</v>
      </c>
      <c r="B9" t="s">
        <v>134</v>
      </c>
      <c r="C9">
        <v>0</v>
      </c>
      <c r="E9">
        <v>0.3</v>
      </c>
    </row>
    <row r="10" spans="1:5">
      <c r="A10" t="s">
        <v>109</v>
      </c>
      <c r="B10" t="s">
        <v>135</v>
      </c>
      <c r="C10">
        <v>0</v>
      </c>
      <c r="E10">
        <v>500</v>
      </c>
    </row>
    <row r="11" spans="1:5">
      <c r="A11" t="s">
        <v>110</v>
      </c>
      <c r="B11" t="s">
        <v>136</v>
      </c>
      <c r="C11">
        <v>0</v>
      </c>
      <c r="E11">
        <v>0.1</v>
      </c>
    </row>
    <row r="12" spans="1:5">
      <c r="A12" t="s">
        <v>121</v>
      </c>
      <c r="B12" t="s">
        <v>137</v>
      </c>
      <c r="C12">
        <v>0</v>
      </c>
      <c r="E12">
        <v>0.05</v>
      </c>
    </row>
    <row r="13" spans="1:5">
      <c r="A13" t="s">
        <v>122</v>
      </c>
      <c r="B13" t="s">
        <v>138</v>
      </c>
      <c r="C13">
        <v>0</v>
      </c>
      <c r="E13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Costs</vt:lpstr>
      <vt:lpstr>RegCoeffs</vt:lpstr>
      <vt:lpstr>PrefCoeffs</vt:lpstr>
      <vt:lpstr>TestChars</vt:lpstr>
    </vt:vector>
  </TitlesOfParts>
  <Company>BC Cancer Research Centre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2019-10-31T18:39:46Z</dcterms:modified>
</cp:coreProperties>
</file>