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icromwell/Desktop/My Work/Lymphoma/DES Model/DLBCL_DES_COO/"/>
    </mc:Choice>
  </mc:AlternateContent>
  <xr:revisionPtr revIDLastSave="0" documentId="13_ncr:1_{3B46F3FD-6ADE-F145-9411-1C06680DC7A7}" xr6:coauthVersionLast="45" xr6:coauthVersionMax="45" xr10:uidLastSave="{00000000-0000-0000-0000-000000000000}"/>
  <bookViews>
    <workbookView xWindow="13820" yWindow="840" windowWidth="14340" windowHeight="14260" xr2:uid="{00000000-000D-0000-FFFF-FFFF00000000}"/>
  </bookViews>
  <sheets>
    <sheet name="Inputs" sheetId="1" r:id="rId1"/>
    <sheet name="Costs" sheetId="2" r:id="rId2"/>
    <sheet name="RegCoeffs" sheetId="3" r:id="rId3"/>
    <sheet name="PrefCoeffs" sheetId="4" r:id="rId4"/>
    <sheet name="TestChars" sheetId="5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Cromwell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Ian Cromwell:</t>
        </r>
        <r>
          <rPr>
            <sz val="9"/>
            <color indexed="81"/>
            <rFont val="Tahoma"/>
            <charset val="1"/>
          </rPr>
          <t xml:space="preserve">
1 - Probability
2 - Normal
3 - Weibull
4 - Gamma
5 - Dirichlet
6 - Lognormal
7 - Transition Probability
8 - Beta
9 - Point Estimate
10 - Test Characteristic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00000000-0006-0000-0100-000001000000}">
      <text>
        <r>
          <rPr>
            <b/>
            <sz val="10"/>
            <color indexed="81"/>
            <rFont val="Calibri"/>
            <family val="2"/>
          </rPr>
          <t>TYPENO:</t>
        </r>
        <r>
          <rPr>
            <sz val="10"/>
            <color indexed="81"/>
            <rFont val="Calibri"/>
            <family val="2"/>
          </rPr>
          <t xml:space="preserve"> A code denoting the type of value.
1 = Fixed value (fee for serive, other non-varying value
2 = Probabilistic value (gamma distributed)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Cromwell</author>
  </authors>
  <commentList>
    <comment ref="C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Ian Cromwell:</t>
        </r>
        <r>
          <rPr>
            <sz val="9"/>
            <color indexed="81"/>
            <rFont val="Tahoma"/>
            <family val="2"/>
          </rPr>
          <t xml:space="preserve">
Type Number:
1 - categorical
2 - continuous</t>
        </r>
      </text>
    </comment>
  </commentList>
</comments>
</file>

<file path=xl/sharedStrings.xml><?xml version="1.0" encoding="utf-8"?>
<sst xmlns="http://schemas.openxmlformats.org/spreadsheetml/2006/main" count="529" uniqueCount="133">
  <si>
    <t>TypeNo</t>
  </si>
  <si>
    <t>Mean</t>
  </si>
  <si>
    <t>SE</t>
  </si>
  <si>
    <t>Parameter</t>
  </si>
  <si>
    <t>Source</t>
  </si>
  <si>
    <t>Dental Appointment</t>
  </si>
  <si>
    <t>ScreenAppt</t>
  </si>
  <si>
    <t>Origin</t>
  </si>
  <si>
    <t>Biopsy</t>
  </si>
  <si>
    <t>OPL surveillance appointment</t>
  </si>
  <si>
    <t>OPLmanage</t>
  </si>
  <si>
    <t>Diagnostic Workup</t>
  </si>
  <si>
    <t>IncidentCancer</t>
  </si>
  <si>
    <t>Follow-up appointment - 1 to 3</t>
  </si>
  <si>
    <t>Follow-up appointment - 3 to 5</t>
  </si>
  <si>
    <t>Follow-up appointment - 5 to 10</t>
  </si>
  <si>
    <t>Followup</t>
  </si>
  <si>
    <t>Follow-up appointment - final</t>
  </si>
  <si>
    <t>Discount</t>
  </si>
  <si>
    <t>Global</t>
  </si>
  <si>
    <t>Death from Natural Causes</t>
  </si>
  <si>
    <t>Factor</t>
  </si>
  <si>
    <t>VarType</t>
  </si>
  <si>
    <t>Value</t>
  </si>
  <si>
    <t>ref</t>
  </si>
  <si>
    <t>Assumption</t>
  </si>
  <si>
    <t>Util_Well</t>
  </si>
  <si>
    <t>Treatment - Stage I - Surgery</t>
  </si>
  <si>
    <t>Treatment - Stage I - Surgery + RT</t>
  </si>
  <si>
    <t>Treatment - Stage I - Other</t>
  </si>
  <si>
    <t>Treatment - Stage II - Surgery</t>
  </si>
  <si>
    <t>Treatment - Stage II - Surgery + RT</t>
  </si>
  <si>
    <t>Treatment - Stage II - Other</t>
  </si>
  <si>
    <t>Treatment - Advanced - Surgery</t>
  </si>
  <si>
    <t>Treatment - Advanced - Surgery + RT</t>
  </si>
  <si>
    <t>Treatment - Advanced - Other</t>
  </si>
  <si>
    <t>Treatment - Recurrence - Surgery</t>
  </si>
  <si>
    <t>Treatment - Recurrence - Nonsurgery</t>
  </si>
  <si>
    <t>Treatment - Recurrence - Palliative</t>
  </si>
  <si>
    <t>Treatment - Recurrence - No Treatment</t>
  </si>
  <si>
    <t>Treatment - Second Recurrence</t>
  </si>
  <si>
    <t>Treatment - End of Life</t>
  </si>
  <si>
    <t>Specialist Appointment</t>
  </si>
  <si>
    <t>BCDA Suggested Fee Guide ("Standard Oral Examination")</t>
  </si>
  <si>
    <t>MSP Oral Medicine - 03773</t>
  </si>
  <si>
    <t>MSP Oral Medicine - 03770</t>
  </si>
  <si>
    <t>MSP Oral Medicine - 03785</t>
  </si>
  <si>
    <t>Treatment - Palliative</t>
  </si>
  <si>
    <t>Weighted average + SD from MSP oncology f/u code (33512)</t>
  </si>
  <si>
    <t>MSP - 33512</t>
  </si>
  <si>
    <t>"Diagnostic Examination and Consultation (MSP 03770)" + CT Scan (MSP 08693) + PET Scan (OHIP)</t>
  </si>
  <si>
    <t>Cancer Screening</t>
  </si>
  <si>
    <t>Treatment - HGL - Surgery</t>
  </si>
  <si>
    <t>VarNo</t>
  </si>
  <si>
    <t>Pref_patient_invasiveness</t>
  </si>
  <si>
    <t>Pref_patient_WTP</t>
  </si>
  <si>
    <t>blood</t>
  </si>
  <si>
    <t>biopsy</t>
  </si>
  <si>
    <t>surgery</t>
  </si>
  <si>
    <t>Pref_patient_accuracy</t>
  </si>
  <si>
    <t>Pref_patient_useofresults</t>
  </si>
  <si>
    <t>treatment</t>
  </si>
  <si>
    <t>relapse</t>
  </si>
  <si>
    <t>prognosis</t>
  </si>
  <si>
    <t>none</t>
  </si>
  <si>
    <t>Pref_patient_nobenefit</t>
  </si>
  <si>
    <t>Pref_HCP_invasiveness</t>
  </si>
  <si>
    <t>Pref_HCP_accuracy</t>
  </si>
  <si>
    <t>Pref_HCP_useofresults</t>
  </si>
  <si>
    <t>Pref_HCP_nobenefit</t>
  </si>
  <si>
    <t>Pref_HCP_WTP</t>
  </si>
  <si>
    <t>TestChar_probNobenefit</t>
  </si>
  <si>
    <t>TestChar_costOOP</t>
  </si>
  <si>
    <t>TestChar_probFalse</t>
  </si>
  <si>
    <t>TestChar_invasive</t>
  </si>
  <si>
    <t>Level</t>
  </si>
  <si>
    <t>TestChar_useofresults</t>
  </si>
  <si>
    <t>Target</t>
  </si>
  <si>
    <t>patient</t>
  </si>
  <si>
    <t>HCP</t>
  </si>
  <si>
    <t>TestChar_incrementalSensitivity</t>
  </si>
  <si>
    <t>TestChar_incrementalSpecificity</t>
  </si>
  <si>
    <t>Attribute</t>
  </si>
  <si>
    <t>Clin_COO_ABC</t>
  </si>
  <si>
    <t>Clin_COO_GCB</t>
  </si>
  <si>
    <t>Clin_COO_Undef</t>
  </si>
  <si>
    <t>Clin_COO_Dhit</t>
  </si>
  <si>
    <t>Scott et al (2015)</t>
  </si>
  <si>
    <t>invasiveness</t>
  </si>
  <si>
    <t>accuracy</t>
  </si>
  <si>
    <t>useofresults</t>
  </si>
  <si>
    <t>nobenefit</t>
  </si>
  <si>
    <t>OOP</t>
  </si>
  <si>
    <t>falseresult</t>
  </si>
  <si>
    <t>addsensitivity</t>
  </si>
  <si>
    <t>addspecificity</t>
  </si>
  <si>
    <t>Tx_MaxCycle</t>
  </si>
  <si>
    <t>Tx_TimeTreat</t>
  </si>
  <si>
    <t>Folup_Time_AppInterval</t>
  </si>
  <si>
    <t>SysP_Followup</t>
  </si>
  <si>
    <t>Util_Remission</t>
  </si>
  <si>
    <t>Util_EoL</t>
  </si>
  <si>
    <t>ClinHist_AssignRecurrence</t>
  </si>
  <si>
    <t>Util_FollowUp</t>
  </si>
  <si>
    <t>Util_AdvEvent_Standard</t>
  </si>
  <si>
    <t>Util_AdvEvent_GEP</t>
  </si>
  <si>
    <t>Util_Treatment_Standard</t>
  </si>
  <si>
    <t>Util_Treatment_GEP</t>
  </si>
  <si>
    <t>SysP_Treatment</t>
  </si>
  <si>
    <t>Tx_ProbAdverseEvent_Standard</t>
  </si>
  <si>
    <t>Tx_ProbAdverseEvent_GEP</t>
  </si>
  <si>
    <t>ABC</t>
  </si>
  <si>
    <t>const</t>
  </si>
  <si>
    <t>shape</t>
  </si>
  <si>
    <t>GCB</t>
  </si>
  <si>
    <t>Dhit</t>
  </si>
  <si>
    <t>Undef</t>
  </si>
  <si>
    <t>GenPop</t>
  </si>
  <si>
    <t>Under60</t>
  </si>
  <si>
    <t>Over60</t>
  </si>
  <si>
    <t>Tx_Tprob_CRtoDeath</t>
  </si>
  <si>
    <t>Group</t>
  </si>
  <si>
    <t>Diag_companion_eligible</t>
  </si>
  <si>
    <t>Diag_Sensitivity_NGS</t>
  </si>
  <si>
    <t>Diag_Specificity_NGS</t>
  </si>
  <si>
    <t>Tx_HR_NewTx_Firstline</t>
  </si>
  <si>
    <t>Tx_HR_NewTx_Secondline</t>
  </si>
  <si>
    <t>Demo_StartAge</t>
  </si>
  <si>
    <t>Demo_CancerHistory</t>
  </si>
  <si>
    <t>Diag_Sensitivity_Conventional</t>
  </si>
  <si>
    <t>Diag_Specificity_Conventional</t>
  </si>
  <si>
    <t>Tx_Tprob_CRtoFail</t>
  </si>
  <si>
    <t>Tx_Tprob_FailtoDeath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</si>
</sst>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2"/>
      <color rgb="FF000000"/>
      <name val="Calibri"/>
      <family val="2"/>
      <scheme val="minor"/>
    </font>
    <font>
      <sz val="12"/>
      <color rgb="FF333333"/>
      <name val="Menlo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NumberForma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7"/>
  <sheetViews>
    <sheetView tabSelected="1" workbookViewId="0">
      <selection activeCell="A21" sqref="A21"/>
    </sheetView>
  </sheetViews>
  <sheetFormatPr baseColWidth="10" defaultColWidth="8.83203125" defaultRowHeight="15" x14ac:dyDescent="0.2"/>
  <cols>
    <col min="1" max="1" width="32.6640625" customWidth="1"/>
    <col min="4" max="4" width="8.83203125" customWidth="1"/>
    <col min="5" max="5" width="10.1640625" bestFit="1" customWidth="1"/>
    <col min="10" max="10" width="29" customWidth="1"/>
  </cols>
  <sheetData>
    <row r="1" spans="1:11" x14ac:dyDescent="0.2">
      <c r="A1" t="s">
        <v>3</v>
      </c>
      <c r="B1" t="s">
        <v>0</v>
      </c>
      <c r="C1" t="s">
        <v>53</v>
      </c>
      <c r="D1" t="s">
        <v>1</v>
      </c>
      <c r="E1" t="s">
        <v>2</v>
      </c>
      <c r="F1" t="s">
        <v>4</v>
      </c>
    </row>
    <row r="2" spans="1:11" x14ac:dyDescent="0.2">
      <c r="A2" t="s">
        <v>127</v>
      </c>
      <c r="B2">
        <v>2</v>
      </c>
      <c r="C2">
        <v>1</v>
      </c>
      <c r="D2">
        <v>58</v>
      </c>
      <c r="E2">
        <v>11</v>
      </c>
    </row>
    <row r="3" spans="1:11" x14ac:dyDescent="0.2">
      <c r="A3" t="s">
        <v>128</v>
      </c>
      <c r="B3">
        <v>1</v>
      </c>
      <c r="C3">
        <v>1</v>
      </c>
      <c r="D3">
        <v>0.33</v>
      </c>
      <c r="E3">
        <v>0.1</v>
      </c>
    </row>
    <row r="4" spans="1:11" x14ac:dyDescent="0.2">
      <c r="A4" t="s">
        <v>83</v>
      </c>
      <c r="B4">
        <v>5</v>
      </c>
      <c r="C4">
        <v>1</v>
      </c>
      <c r="D4">
        <v>108</v>
      </c>
      <c r="F4" t="s">
        <v>87</v>
      </c>
    </row>
    <row r="5" spans="1:11" x14ac:dyDescent="0.2">
      <c r="A5" t="s">
        <v>84</v>
      </c>
      <c r="B5">
        <v>5</v>
      </c>
      <c r="C5">
        <v>1</v>
      </c>
      <c r="D5">
        <v>166</v>
      </c>
      <c r="F5" t="s">
        <v>87</v>
      </c>
    </row>
    <row r="6" spans="1:11" x14ac:dyDescent="0.2">
      <c r="A6" t="s">
        <v>85</v>
      </c>
      <c r="B6">
        <v>5</v>
      </c>
      <c r="C6">
        <v>1</v>
      </c>
      <c r="D6">
        <v>38</v>
      </c>
      <c r="F6" t="s">
        <v>87</v>
      </c>
    </row>
    <row r="7" spans="1:11" x14ac:dyDescent="0.2">
      <c r="A7" t="s">
        <v>86</v>
      </c>
      <c r="B7">
        <v>5</v>
      </c>
      <c r="C7">
        <v>1</v>
      </c>
      <c r="D7">
        <v>23</v>
      </c>
      <c r="F7" t="s">
        <v>87</v>
      </c>
    </row>
    <row r="8" spans="1:11" x14ac:dyDescent="0.2">
      <c r="A8" t="s">
        <v>109</v>
      </c>
      <c r="B8">
        <v>1</v>
      </c>
      <c r="C8">
        <v>2</v>
      </c>
      <c r="D8">
        <v>0.05</v>
      </c>
      <c r="E8">
        <v>0.01</v>
      </c>
    </row>
    <row r="9" spans="1:11" x14ac:dyDescent="0.2">
      <c r="A9" t="s">
        <v>110</v>
      </c>
      <c r="B9">
        <v>1</v>
      </c>
      <c r="C9">
        <v>3</v>
      </c>
      <c r="D9">
        <v>0.05</v>
      </c>
      <c r="E9">
        <v>0.01</v>
      </c>
    </row>
    <row r="10" spans="1:11" x14ac:dyDescent="0.2">
      <c r="A10" t="s">
        <v>96</v>
      </c>
      <c r="B10">
        <v>9</v>
      </c>
      <c r="C10">
        <v>4</v>
      </c>
      <c r="D10">
        <v>6</v>
      </c>
      <c r="G10" t="s">
        <v>108</v>
      </c>
    </row>
    <row r="11" spans="1:11" x14ac:dyDescent="0.2">
      <c r="A11" t="s">
        <v>97</v>
      </c>
      <c r="B11">
        <v>2</v>
      </c>
      <c r="C11">
        <v>2</v>
      </c>
      <c r="D11">
        <v>21</v>
      </c>
      <c r="E11">
        <v>1</v>
      </c>
      <c r="G11" t="s">
        <v>108</v>
      </c>
    </row>
    <row r="12" spans="1:11" x14ac:dyDescent="0.2">
      <c r="A12" t="s">
        <v>98</v>
      </c>
      <c r="B12">
        <v>2</v>
      </c>
      <c r="C12">
        <v>3</v>
      </c>
      <c r="D12">
        <v>180</v>
      </c>
      <c r="E12">
        <v>10</v>
      </c>
      <c r="G12" t="s">
        <v>99</v>
      </c>
    </row>
    <row r="13" spans="1:11" ht="16" x14ac:dyDescent="0.2">
      <c r="A13" t="s">
        <v>125</v>
      </c>
      <c r="B13">
        <v>1</v>
      </c>
      <c r="C13">
        <v>1</v>
      </c>
      <c r="D13">
        <v>0.5</v>
      </c>
      <c r="E13">
        <v>0.1</v>
      </c>
      <c r="J13" s="4"/>
      <c r="K13" s="5"/>
    </row>
    <row r="14" spans="1:11" ht="16" x14ac:dyDescent="0.2">
      <c r="A14" t="s">
        <v>126</v>
      </c>
      <c r="B14">
        <v>1</v>
      </c>
      <c r="C14">
        <v>1</v>
      </c>
      <c r="D14">
        <v>0.5</v>
      </c>
      <c r="E14">
        <v>0.1</v>
      </c>
      <c r="J14" s="4"/>
      <c r="K14" s="5"/>
    </row>
    <row r="15" spans="1:11" x14ac:dyDescent="0.2">
      <c r="A15" t="s">
        <v>123</v>
      </c>
      <c r="B15">
        <v>1</v>
      </c>
      <c r="C15">
        <v>1</v>
      </c>
      <c r="D15">
        <v>0.95</v>
      </c>
      <c r="E15">
        <v>0.05</v>
      </c>
    </row>
    <row r="16" spans="1:11" x14ac:dyDescent="0.2">
      <c r="A16" t="s">
        <v>124</v>
      </c>
      <c r="B16">
        <v>1</v>
      </c>
      <c r="C16">
        <v>1</v>
      </c>
      <c r="D16">
        <v>0.95</v>
      </c>
      <c r="E16">
        <v>0.05</v>
      </c>
    </row>
    <row r="17" spans="1:7" x14ac:dyDescent="0.2">
      <c r="A17" t="s">
        <v>129</v>
      </c>
      <c r="B17">
        <v>1</v>
      </c>
      <c r="C17">
        <v>1</v>
      </c>
      <c r="D17">
        <v>0.9</v>
      </c>
      <c r="E17">
        <v>0.05</v>
      </c>
    </row>
    <row r="18" spans="1:7" x14ac:dyDescent="0.2">
      <c r="A18" t="s">
        <v>130</v>
      </c>
      <c r="B18">
        <v>1</v>
      </c>
      <c r="C18">
        <v>1</v>
      </c>
      <c r="D18">
        <v>0.9</v>
      </c>
      <c r="E18">
        <v>0.05</v>
      </c>
    </row>
    <row r="19" spans="1:7" x14ac:dyDescent="0.2">
      <c r="A19" t="s">
        <v>26</v>
      </c>
      <c r="B19">
        <v>9</v>
      </c>
      <c r="C19">
        <v>1</v>
      </c>
      <c r="D19">
        <v>1</v>
      </c>
    </row>
    <row r="20" spans="1:7" x14ac:dyDescent="0.2">
      <c r="A20" t="s">
        <v>100</v>
      </c>
      <c r="B20">
        <v>9</v>
      </c>
      <c r="C20">
        <v>1</v>
      </c>
      <c r="D20">
        <v>1</v>
      </c>
      <c r="G20" t="s">
        <v>99</v>
      </c>
    </row>
    <row r="21" spans="1:7" x14ac:dyDescent="0.2">
      <c r="A21" t="s">
        <v>101</v>
      </c>
      <c r="B21">
        <v>1</v>
      </c>
      <c r="C21">
        <v>1</v>
      </c>
      <c r="D21">
        <v>0.4</v>
      </c>
      <c r="E21">
        <v>0.01</v>
      </c>
      <c r="G21" t="s">
        <v>102</v>
      </c>
    </row>
    <row r="22" spans="1:7" x14ac:dyDescent="0.2">
      <c r="A22" t="s">
        <v>103</v>
      </c>
      <c r="B22">
        <v>1</v>
      </c>
      <c r="C22">
        <v>1</v>
      </c>
      <c r="D22">
        <v>0.4</v>
      </c>
      <c r="E22">
        <v>0.01</v>
      </c>
    </row>
    <row r="23" spans="1:7" x14ac:dyDescent="0.2">
      <c r="A23" t="s">
        <v>106</v>
      </c>
      <c r="B23">
        <v>1</v>
      </c>
      <c r="C23">
        <v>1</v>
      </c>
      <c r="D23">
        <v>0.4</v>
      </c>
      <c r="E23">
        <v>0.01</v>
      </c>
    </row>
    <row r="24" spans="1:7" x14ac:dyDescent="0.2">
      <c r="A24" t="s">
        <v>107</v>
      </c>
      <c r="B24">
        <v>1</v>
      </c>
      <c r="C24">
        <v>1</v>
      </c>
      <c r="D24">
        <v>0.4</v>
      </c>
      <c r="E24">
        <v>0.01</v>
      </c>
    </row>
    <row r="25" spans="1:7" x14ac:dyDescent="0.2">
      <c r="A25" t="s">
        <v>104</v>
      </c>
      <c r="B25">
        <v>1</v>
      </c>
      <c r="C25">
        <v>1</v>
      </c>
      <c r="D25">
        <v>0.4</v>
      </c>
      <c r="E25">
        <v>0.01</v>
      </c>
    </row>
    <row r="26" spans="1:7" x14ac:dyDescent="0.2">
      <c r="A26" t="s">
        <v>105</v>
      </c>
      <c r="B26">
        <v>1</v>
      </c>
      <c r="C26">
        <v>1</v>
      </c>
      <c r="D26">
        <v>0.4</v>
      </c>
      <c r="E26">
        <v>0.01</v>
      </c>
    </row>
    <row r="27" spans="1:7" x14ac:dyDescent="0.2">
      <c r="A27" t="s">
        <v>122</v>
      </c>
      <c r="B27">
        <v>1</v>
      </c>
      <c r="C27">
        <v>1</v>
      </c>
      <c r="D27">
        <v>0.9</v>
      </c>
      <c r="E27">
        <v>0.05</v>
      </c>
    </row>
  </sheetData>
  <sortState xmlns:xlrd2="http://schemas.microsoft.com/office/spreadsheetml/2017/richdata2" ref="A2:K90">
    <sortCondition ref="B2:B90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31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34" customWidth="1"/>
    <col min="2" max="2" width="7.83203125" customWidth="1"/>
    <col min="3" max="3" width="11" customWidth="1"/>
    <col min="4" max="4" width="13" customWidth="1"/>
    <col min="5" max="5" width="27.83203125" customWidth="1"/>
  </cols>
  <sheetData>
    <row r="1" spans="1:6" x14ac:dyDescent="0.2">
      <c r="A1" t="s">
        <v>3</v>
      </c>
      <c r="B1" t="s">
        <v>0</v>
      </c>
      <c r="C1" t="s">
        <v>1</v>
      </c>
      <c r="D1" t="s">
        <v>2</v>
      </c>
      <c r="E1" t="s">
        <v>7</v>
      </c>
      <c r="F1" t="s">
        <v>4</v>
      </c>
    </row>
    <row r="2" spans="1:6" x14ac:dyDescent="0.2">
      <c r="A2" s="2" t="s">
        <v>5</v>
      </c>
      <c r="B2">
        <v>1</v>
      </c>
      <c r="C2" s="3">
        <v>43.1</v>
      </c>
      <c r="D2" s="3"/>
      <c r="E2" t="s">
        <v>6</v>
      </c>
      <c r="F2" t="s">
        <v>43</v>
      </c>
    </row>
    <row r="3" spans="1:6" x14ac:dyDescent="0.2">
      <c r="A3" s="2" t="s">
        <v>42</v>
      </c>
      <c r="B3">
        <v>1</v>
      </c>
      <c r="C3" s="3">
        <v>254.91</v>
      </c>
      <c r="D3" s="3"/>
      <c r="E3" t="s">
        <v>6</v>
      </c>
      <c r="F3" t="s">
        <v>45</v>
      </c>
    </row>
    <row r="4" spans="1:6" x14ac:dyDescent="0.2">
      <c r="A4" s="2" t="s">
        <v>51</v>
      </c>
      <c r="B4">
        <v>1</v>
      </c>
      <c r="C4" s="3">
        <v>0</v>
      </c>
      <c r="D4" s="3"/>
      <c r="E4" t="s">
        <v>6</v>
      </c>
      <c r="F4" t="s">
        <v>25</v>
      </c>
    </row>
    <row r="5" spans="1:6" x14ac:dyDescent="0.2">
      <c r="A5" s="2" t="s">
        <v>8</v>
      </c>
      <c r="B5">
        <v>1</v>
      </c>
      <c r="C5" s="3">
        <v>250.4</v>
      </c>
      <c r="D5" s="3"/>
      <c r="E5" t="s">
        <v>6</v>
      </c>
      <c r="F5" t="s">
        <v>44</v>
      </c>
    </row>
    <row r="6" spans="1:6" x14ac:dyDescent="0.2">
      <c r="A6" s="2" t="s">
        <v>9</v>
      </c>
      <c r="B6">
        <v>1</v>
      </c>
      <c r="C6" s="3">
        <v>59.51</v>
      </c>
      <c r="D6" s="3"/>
      <c r="E6" t="s">
        <v>10</v>
      </c>
      <c r="F6" t="s">
        <v>46</v>
      </c>
    </row>
    <row r="7" spans="1:6" x14ac:dyDescent="0.2">
      <c r="A7" s="2" t="s">
        <v>52</v>
      </c>
      <c r="B7">
        <v>2</v>
      </c>
      <c r="C7" s="3">
        <v>9268.5499999999993</v>
      </c>
      <c r="D7" s="3">
        <v>10758.64</v>
      </c>
      <c r="E7" t="s">
        <v>12</v>
      </c>
    </row>
    <row r="8" spans="1:6" x14ac:dyDescent="0.2">
      <c r="A8" s="2" t="s">
        <v>27</v>
      </c>
      <c r="B8">
        <v>2</v>
      </c>
      <c r="C8" s="3">
        <v>9268.5499999999993</v>
      </c>
      <c r="D8" s="3">
        <v>10758.64</v>
      </c>
      <c r="E8" t="s">
        <v>12</v>
      </c>
    </row>
    <row r="9" spans="1:6" x14ac:dyDescent="0.2">
      <c r="A9" s="2" t="s">
        <v>28</v>
      </c>
      <c r="B9">
        <v>2</v>
      </c>
      <c r="C9" s="3">
        <v>21219</v>
      </c>
      <c r="D9" s="3">
        <v>17525.96</v>
      </c>
      <c r="E9" t="s">
        <v>12</v>
      </c>
    </row>
    <row r="10" spans="1:6" x14ac:dyDescent="0.2">
      <c r="A10" s="2" t="s">
        <v>29</v>
      </c>
      <c r="B10">
        <v>2</v>
      </c>
      <c r="C10" s="3">
        <v>7630.33</v>
      </c>
      <c r="D10" s="3">
        <v>9051.5499999999993</v>
      </c>
      <c r="E10" t="s">
        <v>12</v>
      </c>
    </row>
    <row r="11" spans="1:6" x14ac:dyDescent="0.2">
      <c r="A11" s="2" t="s">
        <v>30</v>
      </c>
      <c r="B11">
        <v>2</v>
      </c>
      <c r="C11" s="3">
        <v>19299.16</v>
      </c>
      <c r="D11" s="3">
        <v>25503.439999999999</v>
      </c>
      <c r="E11" t="s">
        <v>12</v>
      </c>
    </row>
    <row r="12" spans="1:6" x14ac:dyDescent="0.2">
      <c r="A12" s="2" t="s">
        <v>31</v>
      </c>
      <c r="B12">
        <v>2</v>
      </c>
      <c r="C12" s="3">
        <v>26059.51</v>
      </c>
      <c r="D12" s="3">
        <v>18567.71</v>
      </c>
      <c r="E12" t="s">
        <v>12</v>
      </c>
    </row>
    <row r="13" spans="1:6" x14ac:dyDescent="0.2">
      <c r="A13" s="2" t="s">
        <v>32</v>
      </c>
      <c r="B13">
        <v>2</v>
      </c>
      <c r="C13" s="3">
        <v>10279.56</v>
      </c>
      <c r="D13" s="3">
        <v>8660.23</v>
      </c>
      <c r="E13" t="s">
        <v>12</v>
      </c>
    </row>
    <row r="14" spans="1:6" x14ac:dyDescent="0.2">
      <c r="A14" s="2" t="s">
        <v>33</v>
      </c>
      <c r="B14">
        <v>2</v>
      </c>
      <c r="C14" s="3">
        <v>38185.449999999997</v>
      </c>
      <c r="D14" s="3">
        <v>40438.870000000003</v>
      </c>
      <c r="E14" t="s">
        <v>12</v>
      </c>
    </row>
    <row r="15" spans="1:6" x14ac:dyDescent="0.2">
      <c r="A15" s="2" t="s">
        <v>34</v>
      </c>
      <c r="B15">
        <v>2</v>
      </c>
      <c r="C15" s="3">
        <v>34925.65</v>
      </c>
      <c r="D15" s="3">
        <v>22256.47</v>
      </c>
      <c r="E15" t="s">
        <v>12</v>
      </c>
    </row>
    <row r="16" spans="1:6" x14ac:dyDescent="0.2">
      <c r="A16" s="2" t="s">
        <v>35</v>
      </c>
      <c r="B16">
        <v>2</v>
      </c>
      <c r="C16" s="3">
        <v>14848.61</v>
      </c>
      <c r="D16" s="3">
        <v>16238.45</v>
      </c>
      <c r="E16" t="s">
        <v>12</v>
      </c>
    </row>
    <row r="17" spans="1:6" x14ac:dyDescent="0.2">
      <c r="A17" s="2" t="s">
        <v>36</v>
      </c>
      <c r="B17">
        <v>2</v>
      </c>
      <c r="C17" s="3">
        <v>29262.14</v>
      </c>
      <c r="D17" s="3">
        <v>42730.52</v>
      </c>
      <c r="E17" t="s">
        <v>12</v>
      </c>
    </row>
    <row r="18" spans="1:6" x14ac:dyDescent="0.2">
      <c r="A18" s="2" t="s">
        <v>37</v>
      </c>
      <c r="B18">
        <v>2</v>
      </c>
      <c r="C18" s="3">
        <v>17066.59</v>
      </c>
      <c r="D18" s="3">
        <v>20314.990000000002</v>
      </c>
      <c r="E18" t="s">
        <v>12</v>
      </c>
    </row>
    <row r="19" spans="1:6" x14ac:dyDescent="0.2">
      <c r="A19" s="2" t="s">
        <v>38</v>
      </c>
      <c r="B19">
        <v>2</v>
      </c>
      <c r="C19" s="3">
        <v>20778.66</v>
      </c>
      <c r="D19" s="3">
        <v>31106.02</v>
      </c>
      <c r="E19" t="s">
        <v>12</v>
      </c>
    </row>
    <row r="20" spans="1:6" x14ac:dyDescent="0.2">
      <c r="A20" s="2" t="s">
        <v>39</v>
      </c>
      <c r="B20">
        <v>2</v>
      </c>
      <c r="C20" s="3">
        <v>11119.52</v>
      </c>
      <c r="D20" s="3">
        <v>8518</v>
      </c>
      <c r="E20" t="s">
        <v>12</v>
      </c>
    </row>
    <row r="21" spans="1:6" x14ac:dyDescent="0.2">
      <c r="A21" s="2" t="s">
        <v>40</v>
      </c>
      <c r="B21">
        <v>2</v>
      </c>
      <c r="C21" s="3">
        <v>16616.98</v>
      </c>
      <c r="D21" s="3">
        <v>27427.74</v>
      </c>
      <c r="E21" t="s">
        <v>12</v>
      </c>
    </row>
    <row r="22" spans="1:6" x14ac:dyDescent="0.2">
      <c r="A22" s="2" t="s">
        <v>47</v>
      </c>
      <c r="B22">
        <v>2</v>
      </c>
      <c r="C22" s="3">
        <v>20778.66</v>
      </c>
      <c r="D22" s="3">
        <v>31106.02</v>
      </c>
      <c r="E22" t="s">
        <v>12</v>
      </c>
    </row>
    <row r="23" spans="1:6" x14ac:dyDescent="0.2">
      <c r="A23" s="2" t="s">
        <v>41</v>
      </c>
      <c r="B23">
        <v>2</v>
      </c>
      <c r="C23" s="3">
        <v>17930.25</v>
      </c>
      <c r="D23" s="3">
        <v>21977.09</v>
      </c>
      <c r="E23" t="s">
        <v>12</v>
      </c>
    </row>
    <row r="24" spans="1:6" x14ac:dyDescent="0.2">
      <c r="A24" s="2" t="s">
        <v>11</v>
      </c>
      <c r="B24">
        <v>1</v>
      </c>
      <c r="C24" s="3">
        <v>591.29</v>
      </c>
      <c r="D24" s="3"/>
      <c r="E24" t="s">
        <v>12</v>
      </c>
      <c r="F24" t="s">
        <v>50</v>
      </c>
    </row>
    <row r="25" spans="1:6" x14ac:dyDescent="0.2">
      <c r="A25" s="2" t="s">
        <v>13</v>
      </c>
      <c r="B25">
        <v>2</v>
      </c>
      <c r="C25" s="3">
        <v>154</v>
      </c>
      <c r="D25" s="3">
        <v>75</v>
      </c>
      <c r="E25" t="s">
        <v>16</v>
      </c>
      <c r="F25" t="s">
        <v>48</v>
      </c>
    </row>
    <row r="26" spans="1:6" x14ac:dyDescent="0.2">
      <c r="A26" s="2" t="s">
        <v>14</v>
      </c>
      <c r="B26">
        <v>1</v>
      </c>
      <c r="C26" s="3">
        <v>80.67</v>
      </c>
      <c r="D26" s="3"/>
      <c r="E26" t="s">
        <v>16</v>
      </c>
      <c r="F26" t="s">
        <v>49</v>
      </c>
    </row>
    <row r="27" spans="1:6" x14ac:dyDescent="0.2">
      <c r="A27" s="2" t="s">
        <v>15</v>
      </c>
      <c r="B27">
        <v>1</v>
      </c>
      <c r="C27" s="3">
        <v>80.67</v>
      </c>
      <c r="D27" s="3"/>
      <c r="E27" t="s">
        <v>16</v>
      </c>
      <c r="F27" t="s">
        <v>49</v>
      </c>
    </row>
    <row r="28" spans="1:6" x14ac:dyDescent="0.2">
      <c r="A28" s="2" t="s">
        <v>17</v>
      </c>
      <c r="B28">
        <v>2</v>
      </c>
      <c r="C28" s="3">
        <v>154</v>
      </c>
      <c r="D28" s="3">
        <v>75</v>
      </c>
      <c r="E28" t="s">
        <v>16</v>
      </c>
      <c r="F28" t="str">
        <f>F25</f>
        <v>Weighted average + SD from MSP oncology f/u code (33512)</v>
      </c>
    </row>
    <row r="29" spans="1:6" x14ac:dyDescent="0.2">
      <c r="A29" t="s">
        <v>18</v>
      </c>
      <c r="B29">
        <v>1</v>
      </c>
      <c r="C29" s="3">
        <v>1.4999999999999999E-2</v>
      </c>
      <c r="D29" s="3"/>
      <c r="E29" t="s">
        <v>19</v>
      </c>
    </row>
    <row r="30" spans="1:6" x14ac:dyDescent="0.2">
      <c r="A30" t="s">
        <v>20</v>
      </c>
      <c r="B30">
        <v>1</v>
      </c>
      <c r="C30" s="3">
        <v>0</v>
      </c>
      <c r="D30" s="3"/>
      <c r="E30" t="s">
        <v>19</v>
      </c>
    </row>
    <row r="31" spans="1:6" x14ac:dyDescent="0.2">
      <c r="C31" s="3"/>
      <c r="D31" s="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73"/>
  <sheetViews>
    <sheetView workbookViewId="0">
      <selection activeCell="A2" sqref="A2:A73"/>
    </sheetView>
  </sheetViews>
  <sheetFormatPr baseColWidth="10" defaultColWidth="8.83203125" defaultRowHeight="15" x14ac:dyDescent="0.2"/>
  <cols>
    <col min="1" max="1" width="39.33203125" customWidth="1"/>
  </cols>
  <sheetData>
    <row r="1" spans="1:6" x14ac:dyDescent="0.2">
      <c r="A1" s="1" t="s">
        <v>3</v>
      </c>
      <c r="B1" s="1" t="s">
        <v>121</v>
      </c>
      <c r="C1" s="1" t="s">
        <v>21</v>
      </c>
      <c r="D1" s="1" t="s">
        <v>22</v>
      </c>
      <c r="E1" s="1" t="s">
        <v>1</v>
      </c>
      <c r="F1" s="1" t="s">
        <v>2</v>
      </c>
    </row>
    <row r="2" spans="1:6" x14ac:dyDescent="0.2">
      <c r="A2" t="s">
        <v>131</v>
      </c>
      <c r="B2" t="s">
        <v>117</v>
      </c>
      <c r="C2" t="s">
        <v>111</v>
      </c>
      <c r="D2" t="s">
        <v>112</v>
      </c>
      <c r="E2">
        <v>-4.8614649999999999</v>
      </c>
      <c r="F2">
        <v>0.56226900000000002</v>
      </c>
    </row>
    <row r="3" spans="1:6" x14ac:dyDescent="0.2">
      <c r="A3" t="s">
        <v>131</v>
      </c>
      <c r="B3" t="s">
        <v>117</v>
      </c>
      <c r="C3" t="s">
        <v>111</v>
      </c>
      <c r="D3" t="s">
        <v>113</v>
      </c>
      <c r="E3">
        <v>-0.5228583</v>
      </c>
      <c r="F3">
        <v>0.1233935</v>
      </c>
    </row>
    <row r="4" spans="1:6" x14ac:dyDescent="0.2">
      <c r="A4" t="s">
        <v>131</v>
      </c>
      <c r="B4" t="s">
        <v>117</v>
      </c>
      <c r="C4" t="s">
        <v>115</v>
      </c>
      <c r="D4" t="s">
        <v>112</v>
      </c>
      <c r="E4">
        <v>-3.7219159999999998</v>
      </c>
      <c r="F4">
        <v>0.98258809999999996</v>
      </c>
    </row>
    <row r="5" spans="1:6" x14ac:dyDescent="0.2">
      <c r="A5" t="s">
        <v>131</v>
      </c>
      <c r="B5" t="s">
        <v>117</v>
      </c>
      <c r="C5" t="s">
        <v>115</v>
      </c>
      <c r="D5" t="s">
        <v>113</v>
      </c>
      <c r="E5">
        <v>-0.96361240000000004</v>
      </c>
      <c r="F5">
        <v>0.32371250000000001</v>
      </c>
    </row>
    <row r="6" spans="1:6" x14ac:dyDescent="0.2">
      <c r="A6" t="s">
        <v>131</v>
      </c>
      <c r="B6" t="s">
        <v>117</v>
      </c>
      <c r="C6" t="s">
        <v>114</v>
      </c>
      <c r="D6" t="s">
        <v>112</v>
      </c>
      <c r="E6">
        <v>-5.4284239999999997</v>
      </c>
      <c r="F6">
        <v>0.6997776</v>
      </c>
    </row>
    <row r="7" spans="1:6" x14ac:dyDescent="0.2">
      <c r="A7" t="s">
        <v>131</v>
      </c>
      <c r="B7" t="s">
        <v>117</v>
      </c>
      <c r="C7" t="s">
        <v>114</v>
      </c>
      <c r="D7" t="s">
        <v>113</v>
      </c>
      <c r="E7">
        <v>-0.66112340000000003</v>
      </c>
      <c r="F7">
        <v>0.17157069999999999</v>
      </c>
    </row>
    <row r="8" spans="1:6" x14ac:dyDescent="0.2">
      <c r="A8" t="s">
        <v>131</v>
      </c>
      <c r="B8" t="s">
        <v>117</v>
      </c>
      <c r="C8" t="s">
        <v>116</v>
      </c>
      <c r="D8" t="s">
        <v>112</v>
      </c>
      <c r="E8">
        <v>-5.125019</v>
      </c>
      <c r="F8">
        <v>1.07975</v>
      </c>
    </row>
    <row r="9" spans="1:6" x14ac:dyDescent="0.2">
      <c r="A9" t="s">
        <v>131</v>
      </c>
      <c r="B9" t="s">
        <v>117</v>
      </c>
      <c r="C9" t="s">
        <v>116</v>
      </c>
      <c r="D9" t="s">
        <v>113</v>
      </c>
      <c r="E9">
        <v>-0.54901319999999998</v>
      </c>
      <c r="F9">
        <v>0.24004819999999999</v>
      </c>
    </row>
    <row r="10" spans="1:6" x14ac:dyDescent="0.2">
      <c r="A10" t="s">
        <v>131</v>
      </c>
      <c r="B10" t="s">
        <v>118</v>
      </c>
      <c r="C10" t="s">
        <v>111</v>
      </c>
      <c r="D10" t="s">
        <v>112</v>
      </c>
      <c r="E10">
        <v>-4.8843170000000002</v>
      </c>
      <c r="F10">
        <v>1.047987</v>
      </c>
    </row>
    <row r="11" spans="1:6" x14ac:dyDescent="0.2">
      <c r="A11" t="s">
        <v>131</v>
      </c>
      <c r="B11" t="s">
        <v>118</v>
      </c>
      <c r="C11" t="s">
        <v>111</v>
      </c>
      <c r="D11" t="s">
        <v>113</v>
      </c>
      <c r="E11">
        <v>-0.6201063</v>
      </c>
      <c r="F11">
        <v>0.25068610000000002</v>
      </c>
    </row>
    <row r="12" spans="1:6" x14ac:dyDescent="0.2">
      <c r="A12" t="s">
        <v>131</v>
      </c>
      <c r="B12" t="s">
        <v>118</v>
      </c>
      <c r="C12" t="s">
        <v>115</v>
      </c>
      <c r="D12" t="s">
        <v>112</v>
      </c>
      <c r="E12">
        <v>-3.7219159999999998</v>
      </c>
      <c r="F12">
        <v>0.98258809999999996</v>
      </c>
    </row>
    <row r="13" spans="1:6" x14ac:dyDescent="0.2">
      <c r="A13" t="s">
        <v>131</v>
      </c>
      <c r="B13" t="s">
        <v>118</v>
      </c>
      <c r="C13" t="s">
        <v>115</v>
      </c>
      <c r="D13" t="s">
        <v>113</v>
      </c>
      <c r="E13">
        <v>-0.96361240000000004</v>
      </c>
      <c r="F13">
        <v>0.32371250000000001</v>
      </c>
    </row>
    <row r="14" spans="1:6" x14ac:dyDescent="0.2">
      <c r="A14" t="s">
        <v>131</v>
      </c>
      <c r="B14" t="s">
        <v>118</v>
      </c>
      <c r="C14" t="s">
        <v>114</v>
      </c>
      <c r="D14" t="s">
        <v>112</v>
      </c>
      <c r="E14">
        <v>-5.3335249999999998</v>
      </c>
      <c r="F14">
        <v>0.99185429999999997</v>
      </c>
    </row>
    <row r="15" spans="1:6" x14ac:dyDescent="0.2">
      <c r="A15" t="s">
        <v>131</v>
      </c>
      <c r="B15" t="s">
        <v>118</v>
      </c>
      <c r="C15" t="s">
        <v>114</v>
      </c>
      <c r="D15" t="s">
        <v>113</v>
      </c>
      <c r="E15">
        <v>-0.70301809999999998</v>
      </c>
      <c r="F15">
        <v>0.25211929999999999</v>
      </c>
    </row>
    <row r="16" spans="1:6" x14ac:dyDescent="0.2">
      <c r="A16" t="s">
        <v>131</v>
      </c>
      <c r="B16" t="s">
        <v>118</v>
      </c>
      <c r="C16" t="s">
        <v>116</v>
      </c>
      <c r="D16" t="s">
        <v>112</v>
      </c>
      <c r="E16">
        <v>-4.8696770000000003</v>
      </c>
      <c r="F16">
        <v>1.522791</v>
      </c>
    </row>
    <row r="17" spans="1:6" x14ac:dyDescent="0.2">
      <c r="A17" t="s">
        <v>131</v>
      </c>
      <c r="B17" t="s">
        <v>118</v>
      </c>
      <c r="C17" t="s">
        <v>116</v>
      </c>
      <c r="D17" t="s">
        <v>113</v>
      </c>
      <c r="E17">
        <v>-0.65110840000000003</v>
      </c>
      <c r="F17">
        <v>0.37036229999999998</v>
      </c>
    </row>
    <row r="18" spans="1:6" x14ac:dyDescent="0.2">
      <c r="A18" t="s">
        <v>131</v>
      </c>
      <c r="B18" t="s">
        <v>119</v>
      </c>
      <c r="C18" t="s">
        <v>111</v>
      </c>
      <c r="D18" t="s">
        <v>112</v>
      </c>
      <c r="E18">
        <v>-4.8604849999999997</v>
      </c>
      <c r="F18">
        <v>0.66654230000000003</v>
      </c>
    </row>
    <row r="19" spans="1:6" x14ac:dyDescent="0.2">
      <c r="A19" t="s">
        <v>131</v>
      </c>
      <c r="B19" t="s">
        <v>119</v>
      </c>
      <c r="C19" t="s">
        <v>111</v>
      </c>
      <c r="D19" t="s">
        <v>113</v>
      </c>
      <c r="E19">
        <v>-0.47558</v>
      </c>
      <c r="F19">
        <v>0.14039889999999999</v>
      </c>
    </row>
    <row r="20" spans="1:6" x14ac:dyDescent="0.2">
      <c r="A20" t="s">
        <v>131</v>
      </c>
      <c r="B20" t="s">
        <v>119</v>
      </c>
      <c r="C20" t="s">
        <v>115</v>
      </c>
      <c r="D20" t="s">
        <v>112</v>
      </c>
      <c r="E20">
        <v>-3.7219159999999998</v>
      </c>
      <c r="F20">
        <v>0.98258809999999996</v>
      </c>
    </row>
    <row r="21" spans="1:6" x14ac:dyDescent="0.2">
      <c r="A21" t="s">
        <v>131</v>
      </c>
      <c r="B21" t="s">
        <v>119</v>
      </c>
      <c r="C21" t="s">
        <v>115</v>
      </c>
      <c r="D21" t="s">
        <v>113</v>
      </c>
      <c r="E21">
        <v>-0.96361240000000004</v>
      </c>
      <c r="F21">
        <v>0.32371250000000001</v>
      </c>
    </row>
    <row r="22" spans="1:6" x14ac:dyDescent="0.2">
      <c r="A22" t="s">
        <v>131</v>
      </c>
      <c r="B22" t="s">
        <v>119</v>
      </c>
      <c r="C22" t="s">
        <v>114</v>
      </c>
      <c r="D22" t="s">
        <v>112</v>
      </c>
      <c r="E22">
        <v>-4.8389689999999996</v>
      </c>
      <c r="F22">
        <v>0.70690160000000002</v>
      </c>
    </row>
    <row r="23" spans="1:6" x14ac:dyDescent="0.2">
      <c r="A23" t="s">
        <v>131</v>
      </c>
      <c r="B23" t="s">
        <v>119</v>
      </c>
      <c r="C23" t="s">
        <v>114</v>
      </c>
      <c r="D23" t="s">
        <v>113</v>
      </c>
      <c r="E23">
        <v>-0.75679850000000004</v>
      </c>
      <c r="F23">
        <v>0.19084709999999999</v>
      </c>
    </row>
    <row r="24" spans="1:6" x14ac:dyDescent="0.2">
      <c r="A24" t="s">
        <v>131</v>
      </c>
      <c r="B24" t="s">
        <v>119</v>
      </c>
      <c r="C24" t="s">
        <v>116</v>
      </c>
      <c r="D24" t="s">
        <v>112</v>
      </c>
      <c r="E24">
        <v>-5.4116799999999996</v>
      </c>
      <c r="F24">
        <v>1.5424359999999999</v>
      </c>
    </row>
    <row r="25" spans="1:6" x14ac:dyDescent="0.2">
      <c r="A25" t="s">
        <v>131</v>
      </c>
      <c r="B25" t="s">
        <v>119</v>
      </c>
      <c r="C25" t="s">
        <v>116</v>
      </c>
      <c r="D25" t="s">
        <v>113</v>
      </c>
      <c r="E25">
        <v>-0.4523102</v>
      </c>
      <c r="F25">
        <v>0.31514569999999997</v>
      </c>
    </row>
    <row r="26" spans="1:6" x14ac:dyDescent="0.2">
      <c r="A26" t="s">
        <v>120</v>
      </c>
      <c r="B26" t="s">
        <v>117</v>
      </c>
      <c r="C26" t="s">
        <v>111</v>
      </c>
      <c r="D26" t="s">
        <v>112</v>
      </c>
      <c r="E26">
        <v>-7.5961809999999996</v>
      </c>
      <c r="F26">
        <v>1.4116519999999999</v>
      </c>
    </row>
    <row r="27" spans="1:6" x14ac:dyDescent="0.2">
      <c r="A27" t="s">
        <v>120</v>
      </c>
      <c r="B27" t="s">
        <v>117</v>
      </c>
      <c r="C27" t="s">
        <v>111</v>
      </c>
      <c r="D27" t="s">
        <v>113</v>
      </c>
      <c r="E27">
        <v>-0.28306179999999997</v>
      </c>
      <c r="F27">
        <v>0.24249280000000001</v>
      </c>
    </row>
    <row r="28" spans="1:6" x14ac:dyDescent="0.2">
      <c r="A28" t="s">
        <v>120</v>
      </c>
      <c r="B28" t="s">
        <v>117</v>
      </c>
      <c r="C28" t="s">
        <v>115</v>
      </c>
      <c r="D28" t="s">
        <v>112</v>
      </c>
      <c r="E28">
        <v>-10.722340000000001</v>
      </c>
      <c r="F28">
        <v>6.8431790000000001</v>
      </c>
    </row>
    <row r="29" spans="1:6" x14ac:dyDescent="0.2">
      <c r="A29" t="s">
        <v>120</v>
      </c>
      <c r="B29" t="s">
        <v>117</v>
      </c>
      <c r="C29" t="s">
        <v>115</v>
      </c>
      <c r="D29" t="s">
        <v>113</v>
      </c>
      <c r="E29">
        <v>1.65183E-2</v>
      </c>
      <c r="F29">
        <v>0.84597500000000003</v>
      </c>
    </row>
    <row r="30" spans="1:6" x14ac:dyDescent="0.2">
      <c r="A30" t="s">
        <v>120</v>
      </c>
      <c r="B30" t="s">
        <v>117</v>
      </c>
      <c r="C30" t="s">
        <v>114</v>
      </c>
      <c r="D30" t="s">
        <v>112</v>
      </c>
      <c r="E30">
        <v>-9.8273209999999995</v>
      </c>
      <c r="F30">
        <v>1.49576</v>
      </c>
    </row>
    <row r="31" spans="1:6" x14ac:dyDescent="0.2">
      <c r="A31" t="s">
        <v>120</v>
      </c>
      <c r="B31" t="s">
        <v>117</v>
      </c>
      <c r="C31" t="s">
        <v>114</v>
      </c>
      <c r="D31" t="s">
        <v>113</v>
      </c>
      <c r="E31">
        <v>1.4131700000000001E-2</v>
      </c>
      <c r="F31">
        <v>0.1865637</v>
      </c>
    </row>
    <row r="32" spans="1:6" x14ac:dyDescent="0.2">
      <c r="A32" t="s">
        <v>120</v>
      </c>
      <c r="B32" t="s">
        <v>117</v>
      </c>
      <c r="C32" t="s">
        <v>116</v>
      </c>
      <c r="D32" t="s">
        <v>112</v>
      </c>
      <c r="E32">
        <v>-9.6285810000000005</v>
      </c>
      <c r="F32">
        <v>3.6240800000000002</v>
      </c>
    </row>
    <row r="33" spans="1:6" x14ac:dyDescent="0.2">
      <c r="A33" t="s">
        <v>120</v>
      </c>
      <c r="B33" t="s">
        <v>117</v>
      </c>
      <c r="C33" t="s">
        <v>116</v>
      </c>
      <c r="D33" t="s">
        <v>113</v>
      </c>
      <c r="E33">
        <v>-4.5154100000000003E-2</v>
      </c>
      <c r="F33">
        <v>0.4831473</v>
      </c>
    </row>
    <row r="34" spans="1:6" x14ac:dyDescent="0.2">
      <c r="A34" t="s">
        <v>120</v>
      </c>
      <c r="B34" t="s">
        <v>118</v>
      </c>
      <c r="C34" t="s">
        <v>111</v>
      </c>
      <c r="D34" t="s">
        <v>112</v>
      </c>
      <c r="E34">
        <v>-5.3542100000000001</v>
      </c>
      <c r="F34">
        <v>1.811401</v>
      </c>
    </row>
    <row r="35" spans="1:6" x14ac:dyDescent="0.2">
      <c r="A35" t="s">
        <v>120</v>
      </c>
      <c r="B35" t="s">
        <v>118</v>
      </c>
      <c r="C35" t="s">
        <v>111</v>
      </c>
      <c r="D35" t="s">
        <v>113</v>
      </c>
      <c r="E35">
        <v>-1.0616540000000001</v>
      </c>
      <c r="F35">
        <v>0.66370980000000002</v>
      </c>
    </row>
    <row r="36" spans="1:6" x14ac:dyDescent="0.2">
      <c r="A36" t="s">
        <v>120</v>
      </c>
      <c r="B36" t="s">
        <v>118</v>
      </c>
      <c r="C36" t="s">
        <v>115</v>
      </c>
      <c r="D36" t="s">
        <v>112</v>
      </c>
      <c r="E36">
        <v>-10.722340000000001</v>
      </c>
      <c r="F36">
        <v>6.8431790000000001</v>
      </c>
    </row>
    <row r="37" spans="1:6" x14ac:dyDescent="0.2">
      <c r="A37" t="s">
        <v>120</v>
      </c>
      <c r="B37" t="s">
        <v>118</v>
      </c>
      <c r="C37" t="s">
        <v>115</v>
      </c>
      <c r="D37" t="s">
        <v>113</v>
      </c>
      <c r="E37">
        <v>1.65183E-2</v>
      </c>
      <c r="F37">
        <v>0.84597500000000003</v>
      </c>
    </row>
    <row r="38" spans="1:6" x14ac:dyDescent="0.2">
      <c r="A38" t="s">
        <v>120</v>
      </c>
      <c r="B38" t="s">
        <v>118</v>
      </c>
      <c r="C38" t="s">
        <v>114</v>
      </c>
      <c r="D38" t="s">
        <v>112</v>
      </c>
      <c r="E38">
        <v>-12.205679999999999</v>
      </c>
      <c r="F38">
        <v>7.2096809999999998</v>
      </c>
    </row>
    <row r="39" spans="1:6" x14ac:dyDescent="0.2">
      <c r="A39" t="s">
        <v>120</v>
      </c>
      <c r="B39" t="s">
        <v>118</v>
      </c>
      <c r="C39" t="s">
        <v>114</v>
      </c>
      <c r="D39" t="s">
        <v>113</v>
      </c>
      <c r="E39">
        <v>3.87126E-2</v>
      </c>
      <c r="F39">
        <v>0.8750618</v>
      </c>
    </row>
    <row r="40" spans="1:6" x14ac:dyDescent="0.2">
      <c r="A40" t="s">
        <v>120</v>
      </c>
      <c r="B40" t="s">
        <v>118</v>
      </c>
      <c r="C40" t="s">
        <v>116</v>
      </c>
      <c r="D40" t="s">
        <v>112</v>
      </c>
      <c r="E40">
        <v>-9.6285810000000005</v>
      </c>
      <c r="F40">
        <v>3.6240800000000002</v>
      </c>
    </row>
    <row r="41" spans="1:6" x14ac:dyDescent="0.2">
      <c r="A41" t="s">
        <v>120</v>
      </c>
      <c r="B41" t="s">
        <v>118</v>
      </c>
      <c r="C41" t="s">
        <v>116</v>
      </c>
      <c r="D41" t="s">
        <v>113</v>
      </c>
      <c r="E41">
        <v>-4.5154100000000003E-2</v>
      </c>
      <c r="F41">
        <v>0.4831473</v>
      </c>
    </row>
    <row r="42" spans="1:6" x14ac:dyDescent="0.2">
      <c r="A42" t="s">
        <v>120</v>
      </c>
      <c r="B42" t="s">
        <v>119</v>
      </c>
      <c r="C42" t="s">
        <v>111</v>
      </c>
      <c r="D42" t="s">
        <v>112</v>
      </c>
      <c r="E42">
        <v>-8.7907849999999996</v>
      </c>
      <c r="F42">
        <v>1.8740030000000001</v>
      </c>
    </row>
    <row r="43" spans="1:6" x14ac:dyDescent="0.2">
      <c r="A43" t="s">
        <v>120</v>
      </c>
      <c r="B43" t="s">
        <v>119</v>
      </c>
      <c r="C43" t="s">
        <v>111</v>
      </c>
      <c r="D43" t="s">
        <v>113</v>
      </c>
      <c r="E43">
        <v>-5.3880999999999998E-2</v>
      </c>
      <c r="F43">
        <v>0.25437369999999998</v>
      </c>
    </row>
    <row r="44" spans="1:6" x14ac:dyDescent="0.2">
      <c r="A44" t="s">
        <v>120</v>
      </c>
      <c r="B44" t="s">
        <v>119</v>
      </c>
      <c r="C44" t="s">
        <v>115</v>
      </c>
      <c r="D44" t="s">
        <v>112</v>
      </c>
      <c r="E44">
        <v>-10.722340000000001</v>
      </c>
      <c r="F44">
        <v>6.8431790000000001</v>
      </c>
    </row>
    <row r="45" spans="1:6" x14ac:dyDescent="0.2">
      <c r="A45" t="s">
        <v>120</v>
      </c>
      <c r="B45" t="s">
        <v>119</v>
      </c>
      <c r="C45" t="s">
        <v>115</v>
      </c>
      <c r="D45" t="s">
        <v>113</v>
      </c>
      <c r="E45">
        <v>1.65183E-2</v>
      </c>
      <c r="F45">
        <v>0.84597500000000003</v>
      </c>
    </row>
    <row r="46" spans="1:6" x14ac:dyDescent="0.2">
      <c r="A46" t="s">
        <v>120</v>
      </c>
      <c r="B46" t="s">
        <v>119</v>
      </c>
      <c r="C46" t="s">
        <v>114</v>
      </c>
      <c r="D46" t="s">
        <v>112</v>
      </c>
      <c r="E46">
        <v>-9.4201750000000004</v>
      </c>
      <c r="F46">
        <v>1.5367679999999999</v>
      </c>
    </row>
    <row r="47" spans="1:6" x14ac:dyDescent="0.2">
      <c r="A47" t="s">
        <v>120</v>
      </c>
      <c r="B47" t="s">
        <v>119</v>
      </c>
      <c r="C47" t="s">
        <v>114</v>
      </c>
      <c r="D47" t="s">
        <v>113</v>
      </c>
      <c r="E47">
        <v>2.1787299999999999E-2</v>
      </c>
      <c r="F47">
        <v>0.1904719</v>
      </c>
    </row>
    <row r="48" spans="1:6" x14ac:dyDescent="0.2">
      <c r="A48" t="s">
        <v>120</v>
      </c>
      <c r="B48" t="s">
        <v>119</v>
      </c>
      <c r="C48" t="s">
        <v>116</v>
      </c>
      <c r="D48" t="s">
        <v>112</v>
      </c>
      <c r="E48">
        <v>-9.6285810000000005</v>
      </c>
      <c r="F48">
        <v>3.6240800000000002</v>
      </c>
    </row>
    <row r="49" spans="1:6" x14ac:dyDescent="0.2">
      <c r="A49" t="s">
        <v>120</v>
      </c>
      <c r="B49" t="s">
        <v>119</v>
      </c>
      <c r="C49" t="s">
        <v>116</v>
      </c>
      <c r="D49" t="s">
        <v>113</v>
      </c>
      <c r="E49">
        <v>-4.5154100000000003E-2</v>
      </c>
      <c r="F49">
        <v>0.4831473</v>
      </c>
    </row>
    <row r="50" spans="1:6" x14ac:dyDescent="0.2">
      <c r="A50" t="s">
        <v>132</v>
      </c>
      <c r="B50" t="s">
        <v>117</v>
      </c>
      <c r="C50" t="s">
        <v>111</v>
      </c>
      <c r="D50" t="s">
        <v>112</v>
      </c>
      <c r="E50">
        <v>-3.2747120000000001</v>
      </c>
      <c r="F50">
        <v>0.45247939999999998</v>
      </c>
    </row>
    <row r="51" spans="1:6" x14ac:dyDescent="0.2">
      <c r="A51" t="s">
        <v>132</v>
      </c>
      <c r="B51" t="s">
        <v>117</v>
      </c>
      <c r="C51" t="s">
        <v>111</v>
      </c>
      <c r="D51" t="s">
        <v>113</v>
      </c>
      <c r="E51">
        <v>-0.63537929999999998</v>
      </c>
      <c r="F51">
        <v>0.122891</v>
      </c>
    </row>
    <row r="52" spans="1:6" x14ac:dyDescent="0.2">
      <c r="A52" t="s">
        <v>132</v>
      </c>
      <c r="B52" t="s">
        <v>117</v>
      </c>
      <c r="C52" t="s">
        <v>115</v>
      </c>
      <c r="D52" t="s">
        <v>112</v>
      </c>
      <c r="E52">
        <v>-9.4869240000000001</v>
      </c>
      <c r="F52">
        <v>2.7837209999999999</v>
      </c>
    </row>
    <row r="53" spans="1:6" x14ac:dyDescent="0.2">
      <c r="A53" t="s">
        <v>132</v>
      </c>
      <c r="B53" t="s">
        <v>117</v>
      </c>
      <c r="C53" t="s">
        <v>115</v>
      </c>
      <c r="D53" t="s">
        <v>113</v>
      </c>
      <c r="E53">
        <v>0.70038330000000004</v>
      </c>
      <c r="F53">
        <v>0.27812809999999999</v>
      </c>
    </row>
    <row r="54" spans="1:6" x14ac:dyDescent="0.2">
      <c r="A54" t="s">
        <v>132</v>
      </c>
      <c r="B54" t="s">
        <v>117</v>
      </c>
      <c r="C54" t="s">
        <v>114</v>
      </c>
      <c r="D54" t="s">
        <v>112</v>
      </c>
      <c r="E54">
        <v>-3.1834349999999998</v>
      </c>
      <c r="F54">
        <v>0.62189530000000004</v>
      </c>
    </row>
    <row r="55" spans="1:6" x14ac:dyDescent="0.2">
      <c r="A55" t="s">
        <v>132</v>
      </c>
      <c r="B55" t="s">
        <v>117</v>
      </c>
      <c r="C55" t="s">
        <v>114</v>
      </c>
      <c r="D55" t="s">
        <v>113</v>
      </c>
      <c r="E55">
        <v>-0.75665110000000002</v>
      </c>
      <c r="F55">
        <v>0.1885936</v>
      </c>
    </row>
    <row r="56" spans="1:6" x14ac:dyDescent="0.2">
      <c r="A56" t="s">
        <v>132</v>
      </c>
      <c r="B56" t="s">
        <v>117</v>
      </c>
      <c r="C56" t="s">
        <v>116</v>
      </c>
      <c r="D56" t="s">
        <v>112</v>
      </c>
      <c r="E56">
        <v>-3.3841510000000001</v>
      </c>
      <c r="F56">
        <v>0.85316999999999998</v>
      </c>
    </row>
    <row r="57" spans="1:6" x14ac:dyDescent="0.2">
      <c r="A57" t="s">
        <v>132</v>
      </c>
      <c r="B57" t="s">
        <v>117</v>
      </c>
      <c r="C57" t="s">
        <v>116</v>
      </c>
      <c r="D57" t="s">
        <v>113</v>
      </c>
      <c r="E57">
        <v>-0.58586269999999996</v>
      </c>
      <c r="F57">
        <v>0.22330649999999999</v>
      </c>
    </row>
    <row r="58" spans="1:6" x14ac:dyDescent="0.2">
      <c r="A58" t="s">
        <v>132</v>
      </c>
      <c r="B58" t="s">
        <v>118</v>
      </c>
      <c r="C58" t="s">
        <v>111</v>
      </c>
      <c r="D58" t="s">
        <v>112</v>
      </c>
      <c r="E58">
        <v>-3.3393130000000002</v>
      </c>
      <c r="F58">
        <v>0.98982800000000004</v>
      </c>
    </row>
    <row r="59" spans="1:6" x14ac:dyDescent="0.2">
      <c r="A59" t="s">
        <v>132</v>
      </c>
      <c r="B59" t="s">
        <v>118</v>
      </c>
      <c r="C59" t="s">
        <v>111</v>
      </c>
      <c r="D59" t="s">
        <v>113</v>
      </c>
      <c r="E59">
        <v>-0.80166400000000004</v>
      </c>
      <c r="F59">
        <v>0.29951870000000003</v>
      </c>
    </row>
    <row r="60" spans="1:6" x14ac:dyDescent="0.2">
      <c r="A60" t="s">
        <v>132</v>
      </c>
      <c r="B60" t="s">
        <v>118</v>
      </c>
      <c r="C60" t="s">
        <v>115</v>
      </c>
      <c r="D60" t="s">
        <v>112</v>
      </c>
      <c r="E60">
        <v>-9.4869240000000001</v>
      </c>
      <c r="F60">
        <v>2.7837209999999999</v>
      </c>
    </row>
    <row r="61" spans="1:6" x14ac:dyDescent="0.2">
      <c r="A61" t="s">
        <v>132</v>
      </c>
      <c r="B61" t="s">
        <v>118</v>
      </c>
      <c r="C61" t="s">
        <v>115</v>
      </c>
      <c r="D61" t="s">
        <v>113</v>
      </c>
      <c r="E61">
        <v>0.70038330000000004</v>
      </c>
      <c r="F61">
        <v>0.27812809999999999</v>
      </c>
    </row>
    <row r="62" spans="1:6" x14ac:dyDescent="0.2">
      <c r="A62" t="s">
        <v>132</v>
      </c>
      <c r="B62" t="s">
        <v>118</v>
      </c>
      <c r="C62" t="s">
        <v>114</v>
      </c>
      <c r="D62" t="s">
        <v>112</v>
      </c>
      <c r="E62">
        <v>-3.1833879999999999</v>
      </c>
      <c r="F62">
        <v>0.92363510000000004</v>
      </c>
    </row>
    <row r="63" spans="1:6" x14ac:dyDescent="0.2">
      <c r="A63" t="s">
        <v>132</v>
      </c>
      <c r="B63" t="s">
        <v>118</v>
      </c>
      <c r="C63" t="s">
        <v>114</v>
      </c>
      <c r="D63" t="s">
        <v>113</v>
      </c>
      <c r="E63">
        <v>-0.83449700000000004</v>
      </c>
      <c r="F63">
        <v>0.28962919999999998</v>
      </c>
    </row>
    <row r="64" spans="1:6" x14ac:dyDescent="0.2">
      <c r="A64" t="s">
        <v>132</v>
      </c>
      <c r="B64" t="s">
        <v>118</v>
      </c>
      <c r="C64" t="s">
        <v>116</v>
      </c>
      <c r="D64" t="s">
        <v>112</v>
      </c>
      <c r="E64">
        <v>-3.6348850000000001</v>
      </c>
      <c r="F64">
        <v>1.385478</v>
      </c>
    </row>
    <row r="65" spans="1:6" x14ac:dyDescent="0.2">
      <c r="A65" t="s">
        <v>132</v>
      </c>
      <c r="B65" t="s">
        <v>118</v>
      </c>
      <c r="C65" t="s">
        <v>116</v>
      </c>
      <c r="D65" t="s">
        <v>113</v>
      </c>
      <c r="E65">
        <v>-0.51855770000000001</v>
      </c>
      <c r="F65">
        <v>0.34395890000000001</v>
      </c>
    </row>
    <row r="66" spans="1:6" x14ac:dyDescent="0.2">
      <c r="A66" t="s">
        <v>132</v>
      </c>
      <c r="B66" t="s">
        <v>119</v>
      </c>
      <c r="C66" t="s">
        <v>111</v>
      </c>
      <c r="D66" t="s">
        <v>112</v>
      </c>
      <c r="E66">
        <v>-3.3733050000000002</v>
      </c>
      <c r="F66">
        <v>0.52197899999999997</v>
      </c>
    </row>
    <row r="67" spans="1:6" x14ac:dyDescent="0.2">
      <c r="A67" t="s">
        <v>132</v>
      </c>
      <c r="B67" t="s">
        <v>119</v>
      </c>
      <c r="C67" t="s">
        <v>111</v>
      </c>
      <c r="D67" t="s">
        <v>113</v>
      </c>
      <c r="E67">
        <v>-0.53891429999999996</v>
      </c>
      <c r="F67">
        <v>0.1329236</v>
      </c>
    </row>
    <row r="68" spans="1:6" x14ac:dyDescent="0.2">
      <c r="A68" t="s">
        <v>132</v>
      </c>
      <c r="B68" t="s">
        <v>119</v>
      </c>
      <c r="C68" t="s">
        <v>115</v>
      </c>
      <c r="D68" t="s">
        <v>112</v>
      </c>
      <c r="E68">
        <v>-9.4869240000000001</v>
      </c>
      <c r="F68">
        <v>2.7837209999999999</v>
      </c>
    </row>
    <row r="69" spans="1:6" x14ac:dyDescent="0.2">
      <c r="A69" t="s">
        <v>132</v>
      </c>
      <c r="B69" t="s">
        <v>119</v>
      </c>
      <c r="C69" t="s">
        <v>115</v>
      </c>
      <c r="D69" t="s">
        <v>113</v>
      </c>
      <c r="E69">
        <v>0.70038330000000004</v>
      </c>
      <c r="F69">
        <v>0.27812809999999999</v>
      </c>
    </row>
    <row r="70" spans="1:6" x14ac:dyDescent="0.2">
      <c r="A70" t="s">
        <v>132</v>
      </c>
      <c r="B70" t="s">
        <v>119</v>
      </c>
      <c r="C70" t="s">
        <v>114</v>
      </c>
      <c r="D70" t="s">
        <v>112</v>
      </c>
      <c r="E70">
        <v>-3.5435949999999998</v>
      </c>
      <c r="F70">
        <v>0.70051419999999998</v>
      </c>
    </row>
    <row r="71" spans="1:6" x14ac:dyDescent="0.2">
      <c r="A71" t="s">
        <v>132</v>
      </c>
      <c r="B71" t="s">
        <v>119</v>
      </c>
      <c r="C71" t="s">
        <v>114</v>
      </c>
      <c r="D71" t="s">
        <v>113</v>
      </c>
      <c r="E71">
        <v>-0.47834569999999998</v>
      </c>
      <c r="F71">
        <v>0.1784395</v>
      </c>
    </row>
    <row r="72" spans="1:6" x14ac:dyDescent="0.2">
      <c r="A72" t="s">
        <v>132</v>
      </c>
      <c r="B72" t="s">
        <v>119</v>
      </c>
      <c r="C72" t="s">
        <v>116</v>
      </c>
      <c r="D72" t="s">
        <v>112</v>
      </c>
      <c r="E72">
        <v>-3.2215929999999999</v>
      </c>
      <c r="F72">
        <v>1.083429</v>
      </c>
    </row>
    <row r="73" spans="1:6" x14ac:dyDescent="0.2">
      <c r="A73" t="s">
        <v>132</v>
      </c>
      <c r="B73" t="s">
        <v>119</v>
      </c>
      <c r="C73" t="s">
        <v>116</v>
      </c>
      <c r="D73" t="s">
        <v>113</v>
      </c>
      <c r="E73">
        <v>-0.63080709999999995</v>
      </c>
      <c r="F73">
        <v>0.29363230000000001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26.33203125" customWidth="1"/>
    <col min="2" max="3" width="9.83203125" customWidth="1"/>
    <col min="5" max="5" width="9.83203125" customWidth="1"/>
  </cols>
  <sheetData>
    <row r="1" spans="1:7" x14ac:dyDescent="0.2">
      <c r="A1" s="1" t="s">
        <v>3</v>
      </c>
      <c r="B1" s="1" t="s">
        <v>77</v>
      </c>
      <c r="C1" s="1" t="s">
        <v>82</v>
      </c>
      <c r="D1" s="1" t="s">
        <v>23</v>
      </c>
      <c r="E1" s="1" t="s">
        <v>0</v>
      </c>
      <c r="F1" s="1" t="s">
        <v>1</v>
      </c>
      <c r="G1" s="1" t="s">
        <v>2</v>
      </c>
    </row>
    <row r="2" spans="1:7" x14ac:dyDescent="0.2">
      <c r="A2" t="s">
        <v>54</v>
      </c>
      <c r="B2" t="s">
        <v>78</v>
      </c>
      <c r="C2" t="s">
        <v>88</v>
      </c>
      <c r="D2" t="s">
        <v>56</v>
      </c>
      <c r="E2">
        <v>1</v>
      </c>
      <c r="F2" t="s">
        <v>24</v>
      </c>
    </row>
    <row r="3" spans="1:7" x14ac:dyDescent="0.2">
      <c r="A3" t="s">
        <v>54</v>
      </c>
      <c r="B3" t="s">
        <v>78</v>
      </c>
      <c r="C3" t="s">
        <v>88</v>
      </c>
      <c r="D3" t="s">
        <v>57</v>
      </c>
      <c r="E3">
        <v>1</v>
      </c>
      <c r="F3">
        <v>-0.2</v>
      </c>
      <c r="G3">
        <v>0.05</v>
      </c>
    </row>
    <row r="4" spans="1:7" x14ac:dyDescent="0.2">
      <c r="A4" t="s">
        <v>54</v>
      </c>
      <c r="B4" t="s">
        <v>78</v>
      </c>
      <c r="C4" t="s">
        <v>88</v>
      </c>
      <c r="D4" t="s">
        <v>58</v>
      </c>
      <c r="E4">
        <v>1</v>
      </c>
      <c r="F4">
        <v>-0.3</v>
      </c>
      <c r="G4">
        <v>0.1</v>
      </c>
    </row>
    <row r="5" spans="1:7" x14ac:dyDescent="0.2">
      <c r="A5" t="s">
        <v>59</v>
      </c>
      <c r="B5" t="s">
        <v>78</v>
      </c>
      <c r="C5" t="s">
        <v>89</v>
      </c>
      <c r="E5">
        <v>2</v>
      </c>
      <c r="F5">
        <v>5.0000000000000001E-3</v>
      </c>
      <c r="G5">
        <v>1E-3</v>
      </c>
    </row>
    <row r="6" spans="1:7" x14ac:dyDescent="0.2">
      <c r="A6" t="s">
        <v>60</v>
      </c>
      <c r="B6" t="s">
        <v>78</v>
      </c>
      <c r="C6" t="s">
        <v>90</v>
      </c>
      <c r="D6" t="s">
        <v>61</v>
      </c>
      <c r="E6">
        <v>1</v>
      </c>
      <c r="F6">
        <v>0.3</v>
      </c>
      <c r="G6">
        <v>0.1</v>
      </c>
    </row>
    <row r="7" spans="1:7" x14ac:dyDescent="0.2">
      <c r="A7" t="s">
        <v>60</v>
      </c>
      <c r="B7" t="s">
        <v>78</v>
      </c>
      <c r="C7" t="s">
        <v>90</v>
      </c>
      <c r="D7" t="s">
        <v>62</v>
      </c>
      <c r="E7">
        <v>1</v>
      </c>
      <c r="F7">
        <v>0.2</v>
      </c>
      <c r="G7">
        <v>0.05</v>
      </c>
    </row>
    <row r="8" spans="1:7" x14ac:dyDescent="0.2">
      <c r="A8" t="s">
        <v>60</v>
      </c>
      <c r="B8" t="s">
        <v>78</v>
      </c>
      <c r="C8" t="s">
        <v>90</v>
      </c>
      <c r="D8" t="s">
        <v>63</v>
      </c>
      <c r="E8">
        <v>1</v>
      </c>
      <c r="F8">
        <v>0.1</v>
      </c>
      <c r="G8">
        <v>0.01</v>
      </c>
    </row>
    <row r="9" spans="1:7" x14ac:dyDescent="0.2">
      <c r="A9" t="s">
        <v>60</v>
      </c>
      <c r="B9" t="s">
        <v>78</v>
      </c>
      <c r="C9" t="s">
        <v>90</v>
      </c>
      <c r="D9" t="s">
        <v>64</v>
      </c>
      <c r="E9">
        <v>1</v>
      </c>
      <c r="F9" t="s">
        <v>24</v>
      </c>
    </row>
    <row r="10" spans="1:7" x14ac:dyDescent="0.2">
      <c r="A10" t="s">
        <v>65</v>
      </c>
      <c r="B10" t="s">
        <v>78</v>
      </c>
      <c r="C10" t="s">
        <v>91</v>
      </c>
      <c r="E10">
        <v>2</v>
      </c>
      <c r="F10">
        <v>-2.0999999999999999E-3</v>
      </c>
      <c r="G10">
        <v>5.0000000000000001E-4</v>
      </c>
    </row>
    <row r="11" spans="1:7" x14ac:dyDescent="0.2">
      <c r="A11" t="s">
        <v>55</v>
      </c>
      <c r="B11" t="s">
        <v>78</v>
      </c>
      <c r="C11" t="s">
        <v>92</v>
      </c>
      <c r="E11">
        <v>2</v>
      </c>
      <c r="F11">
        <v>-1.5E-3</v>
      </c>
      <c r="G11">
        <v>5.0000000000000001E-4</v>
      </c>
    </row>
    <row r="12" spans="1:7" x14ac:dyDescent="0.2">
      <c r="A12" t="s">
        <v>66</v>
      </c>
      <c r="B12" t="s">
        <v>79</v>
      </c>
      <c r="C12" t="s">
        <v>88</v>
      </c>
      <c r="D12" t="s">
        <v>56</v>
      </c>
      <c r="E12">
        <v>1</v>
      </c>
      <c r="F12" t="s">
        <v>24</v>
      </c>
    </row>
    <row r="13" spans="1:7" x14ac:dyDescent="0.2">
      <c r="A13" t="s">
        <v>66</v>
      </c>
      <c r="B13" t="s">
        <v>79</v>
      </c>
      <c r="C13" t="s">
        <v>88</v>
      </c>
      <c r="D13" t="s">
        <v>57</v>
      </c>
      <c r="E13">
        <v>1</v>
      </c>
      <c r="F13">
        <v>-0.05</v>
      </c>
      <c r="G13">
        <v>1.4999999999999999E-2</v>
      </c>
    </row>
    <row r="14" spans="1:7" x14ac:dyDescent="0.2">
      <c r="A14" t="s">
        <v>66</v>
      </c>
      <c r="B14" t="s">
        <v>79</v>
      </c>
      <c r="C14" t="s">
        <v>88</v>
      </c>
      <c r="D14" t="s">
        <v>58</v>
      </c>
      <c r="E14">
        <v>1</v>
      </c>
      <c r="F14">
        <v>-0.1</v>
      </c>
      <c r="G14">
        <v>0.02</v>
      </c>
    </row>
    <row r="15" spans="1:7" x14ac:dyDescent="0.2">
      <c r="A15" t="s">
        <v>67</v>
      </c>
      <c r="B15" t="s">
        <v>79</v>
      </c>
      <c r="C15" t="s">
        <v>89</v>
      </c>
      <c r="E15">
        <v>2</v>
      </c>
      <c r="F15">
        <v>0.01</v>
      </c>
      <c r="G15">
        <v>5.0000000000000001E-3</v>
      </c>
    </row>
    <row r="16" spans="1:7" x14ac:dyDescent="0.2">
      <c r="A16" t="s">
        <v>68</v>
      </c>
      <c r="B16" t="s">
        <v>79</v>
      </c>
      <c r="C16" t="s">
        <v>90</v>
      </c>
      <c r="D16" t="s">
        <v>61</v>
      </c>
      <c r="E16">
        <v>1</v>
      </c>
      <c r="F16">
        <v>0.1</v>
      </c>
      <c r="G16">
        <v>0.03</v>
      </c>
    </row>
    <row r="17" spans="1:7" x14ac:dyDescent="0.2">
      <c r="A17" t="s">
        <v>68</v>
      </c>
      <c r="B17" t="s">
        <v>79</v>
      </c>
      <c r="C17" t="s">
        <v>90</v>
      </c>
      <c r="D17" t="s">
        <v>62</v>
      </c>
      <c r="E17">
        <v>1</v>
      </c>
      <c r="F17">
        <v>7.0000000000000007E-2</v>
      </c>
      <c r="G17">
        <v>1.7000000000000001E-2</v>
      </c>
    </row>
    <row r="18" spans="1:7" x14ac:dyDescent="0.2">
      <c r="A18" t="s">
        <v>68</v>
      </c>
      <c r="B18" t="s">
        <v>79</v>
      </c>
      <c r="C18" t="s">
        <v>90</v>
      </c>
      <c r="D18" t="s">
        <v>63</v>
      </c>
      <c r="E18">
        <v>1</v>
      </c>
      <c r="F18">
        <v>0.03</v>
      </c>
      <c r="G18">
        <v>3.0000000000000001E-3</v>
      </c>
    </row>
    <row r="19" spans="1:7" x14ac:dyDescent="0.2">
      <c r="A19" t="s">
        <v>68</v>
      </c>
      <c r="B19" t="s">
        <v>79</v>
      </c>
      <c r="C19" t="s">
        <v>90</v>
      </c>
      <c r="D19" t="s">
        <v>64</v>
      </c>
      <c r="E19">
        <v>1</v>
      </c>
      <c r="F19" t="s">
        <v>24</v>
      </c>
    </row>
    <row r="20" spans="1:7" x14ac:dyDescent="0.2">
      <c r="A20" t="s">
        <v>69</v>
      </c>
      <c r="B20" t="s">
        <v>79</v>
      </c>
      <c r="C20" t="s">
        <v>91</v>
      </c>
      <c r="E20">
        <v>2</v>
      </c>
      <c r="F20">
        <v>-2.0999999999999999E-3</v>
      </c>
      <c r="G20">
        <v>5.0000000000000001E-4</v>
      </c>
    </row>
    <row r="21" spans="1:7" x14ac:dyDescent="0.2">
      <c r="A21" t="s">
        <v>70</v>
      </c>
      <c r="B21" t="s">
        <v>79</v>
      </c>
      <c r="C21" t="s">
        <v>92</v>
      </c>
      <c r="E21">
        <v>2</v>
      </c>
      <c r="F21">
        <v>-1.5E-3</v>
      </c>
      <c r="G21">
        <v>5.0000000000000001E-4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4.5" customWidth="1"/>
    <col min="2" max="2" width="12" customWidth="1"/>
    <col min="3" max="3" width="8" customWidth="1"/>
    <col min="4" max="4" width="11.83203125" customWidth="1"/>
  </cols>
  <sheetData>
    <row r="1" spans="1:5" x14ac:dyDescent="0.2">
      <c r="A1" s="1" t="s">
        <v>3</v>
      </c>
      <c r="B1" s="1" t="s">
        <v>82</v>
      </c>
      <c r="C1" s="1" t="s">
        <v>0</v>
      </c>
      <c r="D1" s="1" t="s">
        <v>75</v>
      </c>
      <c r="E1" s="1" t="s">
        <v>23</v>
      </c>
    </row>
    <row r="2" spans="1:5" x14ac:dyDescent="0.2">
      <c r="A2" t="s">
        <v>74</v>
      </c>
      <c r="B2" t="s">
        <v>88</v>
      </c>
      <c r="C2">
        <v>1</v>
      </c>
      <c r="D2" t="s">
        <v>56</v>
      </c>
      <c r="E2">
        <v>1</v>
      </c>
    </row>
    <row r="3" spans="1:5" x14ac:dyDescent="0.2">
      <c r="A3" t="s">
        <v>74</v>
      </c>
      <c r="B3" t="s">
        <v>88</v>
      </c>
      <c r="C3">
        <v>1</v>
      </c>
      <c r="D3" t="s">
        <v>57</v>
      </c>
      <c r="E3">
        <v>0</v>
      </c>
    </row>
    <row r="4" spans="1:5" x14ac:dyDescent="0.2">
      <c r="A4" t="s">
        <v>74</v>
      </c>
      <c r="B4" t="s">
        <v>88</v>
      </c>
      <c r="C4">
        <v>1</v>
      </c>
      <c r="D4" t="s">
        <v>58</v>
      </c>
      <c r="E4">
        <v>0</v>
      </c>
    </row>
    <row r="5" spans="1:5" x14ac:dyDescent="0.2">
      <c r="A5" t="s">
        <v>76</v>
      </c>
      <c r="B5" t="s">
        <v>90</v>
      </c>
      <c r="C5">
        <v>1</v>
      </c>
      <c r="D5" t="s">
        <v>61</v>
      </c>
      <c r="E5">
        <v>1</v>
      </c>
    </row>
    <row r="6" spans="1:5" x14ac:dyDescent="0.2">
      <c r="A6" t="s">
        <v>76</v>
      </c>
      <c r="B6" t="s">
        <v>90</v>
      </c>
      <c r="C6">
        <v>1</v>
      </c>
      <c r="D6" t="s">
        <v>62</v>
      </c>
      <c r="E6">
        <v>0</v>
      </c>
    </row>
    <row r="7" spans="1:5" x14ac:dyDescent="0.2">
      <c r="A7" t="s">
        <v>76</v>
      </c>
      <c r="B7" t="s">
        <v>90</v>
      </c>
      <c r="C7">
        <v>1</v>
      </c>
      <c r="D7" t="s">
        <v>63</v>
      </c>
      <c r="E7">
        <v>0</v>
      </c>
    </row>
    <row r="8" spans="1:5" x14ac:dyDescent="0.2">
      <c r="A8" t="s">
        <v>76</v>
      </c>
      <c r="B8" t="s">
        <v>90</v>
      </c>
      <c r="C8">
        <v>1</v>
      </c>
      <c r="D8" t="s">
        <v>64</v>
      </c>
      <c r="E8">
        <v>0</v>
      </c>
    </row>
    <row r="9" spans="1:5" x14ac:dyDescent="0.2">
      <c r="A9" t="s">
        <v>71</v>
      </c>
      <c r="B9" t="s">
        <v>91</v>
      </c>
      <c r="C9">
        <v>0</v>
      </c>
      <c r="E9">
        <v>0.3</v>
      </c>
    </row>
    <row r="10" spans="1:5" x14ac:dyDescent="0.2">
      <c r="A10" t="s">
        <v>72</v>
      </c>
      <c r="B10" t="s">
        <v>92</v>
      </c>
      <c r="C10">
        <v>0</v>
      </c>
      <c r="E10">
        <v>500</v>
      </c>
    </row>
    <row r="11" spans="1:5" x14ac:dyDescent="0.2">
      <c r="A11" t="s">
        <v>73</v>
      </c>
      <c r="B11" t="s">
        <v>93</v>
      </c>
      <c r="C11">
        <v>0</v>
      </c>
      <c r="E11">
        <v>0.1</v>
      </c>
    </row>
    <row r="12" spans="1:5" x14ac:dyDescent="0.2">
      <c r="A12" t="s">
        <v>80</v>
      </c>
      <c r="B12" t="s">
        <v>94</v>
      </c>
      <c r="C12">
        <v>0</v>
      </c>
      <c r="E12">
        <v>0.05</v>
      </c>
    </row>
    <row r="13" spans="1:5" x14ac:dyDescent="0.2">
      <c r="A13" t="s">
        <v>81</v>
      </c>
      <c r="B13" t="s">
        <v>95</v>
      </c>
      <c r="C13">
        <v>0</v>
      </c>
      <c r="E13">
        <v>0.01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Costs</vt:lpstr>
      <vt:lpstr>RegCoeffs</vt:lpstr>
      <vt:lpstr>PrefCoeffs</vt:lpstr>
      <vt:lpstr>TestChars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Cromwell</dc:creator>
  <cp:lastModifiedBy>Ian Cromwell</cp:lastModifiedBy>
  <dcterms:created xsi:type="dcterms:W3CDTF">2016-07-29T18:57:40Z</dcterms:created>
  <dcterms:modified xsi:type="dcterms:W3CDTF">2019-11-23T20:31:24Z</dcterms:modified>
</cp:coreProperties>
</file>