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filterPrivacy="1" defaultThemeVersion="124226"/>
  <xr:revisionPtr revIDLastSave="0" documentId="13_ncr:1_{E11CC60E-D2EB-48C6-B969-96AF644B8371}" xr6:coauthVersionLast="36" xr6:coauthVersionMax="36" xr10:uidLastSave="{00000000-0000-0000-0000-000000000000}"/>
  <bookViews>
    <workbookView xWindow="0" yWindow="0" windowWidth="28800" windowHeight="12135" activeTab="1" xr2:uid="{00000000-000D-0000-FFFF-FFFF00000000}"/>
  </bookViews>
  <sheets>
    <sheet name="模板" sheetId="1" r:id="rId1"/>
    <sheet name="甲砜霉素纯度" sheetId="13" r:id="rId2"/>
    <sheet name="氟苯尼考纯度" sheetId="14" r:id="rId3"/>
    <sheet name="AOZ溶液" sheetId="15" r:id="rId4"/>
    <sheet name="AMOZ溶液" sheetId="16" r:id="rId5"/>
    <sheet name="甲砜霉素溶液" sheetId="17" r:id="rId6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C28" i="17" l="1"/>
  <c r="J26" i="17"/>
  <c r="E26" i="17"/>
  <c r="I26" i="17" s="1"/>
  <c r="J25" i="17"/>
  <c r="I25" i="17"/>
  <c r="H25" i="17"/>
  <c r="E25" i="17"/>
  <c r="E24" i="17"/>
  <c r="I24" i="17" s="1"/>
  <c r="J23" i="17"/>
  <c r="I23" i="17"/>
  <c r="E23" i="17"/>
  <c r="H23" i="17" s="1"/>
  <c r="E22" i="17"/>
  <c r="I22" i="17" s="1"/>
  <c r="E21" i="17"/>
  <c r="J21" i="17" s="1"/>
  <c r="H20" i="17"/>
  <c r="E20" i="17"/>
  <c r="J20" i="17" s="1"/>
  <c r="E19" i="17"/>
  <c r="J19" i="17" s="1"/>
  <c r="E18" i="17"/>
  <c r="I18" i="17" s="1"/>
  <c r="E17" i="17"/>
  <c r="J17" i="17" s="1"/>
  <c r="E16" i="17"/>
  <c r="E15" i="17"/>
  <c r="H15" i="17" s="1"/>
  <c r="E14" i="17"/>
  <c r="I14" i="17" s="1"/>
  <c r="E13" i="17"/>
  <c r="J13" i="17" s="1"/>
  <c r="E12" i="17"/>
  <c r="H12" i="17" s="1"/>
  <c r="E11" i="17"/>
  <c r="J11" i="17" s="1"/>
  <c r="E10" i="17"/>
  <c r="I10" i="17" s="1"/>
  <c r="E9" i="17"/>
  <c r="H9" i="17" s="1"/>
  <c r="E8" i="17"/>
  <c r="I8" i="17" s="1"/>
  <c r="E7" i="17"/>
  <c r="H7" i="17" s="1"/>
  <c r="E6" i="17"/>
  <c r="I6" i="17" s="1"/>
  <c r="E5" i="17"/>
  <c r="J5" i="17" s="1"/>
  <c r="E4" i="17"/>
  <c r="I4" i="17" s="1"/>
  <c r="E3" i="17"/>
  <c r="J3" i="17" s="1"/>
  <c r="E2" i="17"/>
  <c r="I2" i="17" s="1"/>
  <c r="E13" i="16"/>
  <c r="J13" i="16" s="1"/>
  <c r="E9" i="16"/>
  <c r="J9" i="16" s="1"/>
  <c r="E7" i="16"/>
  <c r="H7" i="16" s="1"/>
  <c r="E2" i="16"/>
  <c r="I2" i="16" s="1"/>
  <c r="C28" i="16"/>
  <c r="E26" i="16"/>
  <c r="I26" i="16" s="1"/>
  <c r="J25" i="16"/>
  <c r="I25" i="16"/>
  <c r="E25" i="16"/>
  <c r="H25" i="16" s="1"/>
  <c r="E24" i="16"/>
  <c r="I24" i="16" s="1"/>
  <c r="E23" i="16"/>
  <c r="H23" i="16" s="1"/>
  <c r="J22" i="16"/>
  <c r="E22" i="16"/>
  <c r="I22" i="16" s="1"/>
  <c r="E21" i="16"/>
  <c r="J21" i="16" s="1"/>
  <c r="H20" i="16"/>
  <c r="E20" i="16"/>
  <c r="J20" i="16" s="1"/>
  <c r="J19" i="16"/>
  <c r="H19" i="16"/>
  <c r="E19" i="16"/>
  <c r="I19" i="16" s="1"/>
  <c r="E18" i="16"/>
  <c r="I18" i="16" s="1"/>
  <c r="I17" i="16"/>
  <c r="E17" i="16"/>
  <c r="H17" i="16" s="1"/>
  <c r="E16" i="16"/>
  <c r="I16" i="16" s="1"/>
  <c r="E15" i="16"/>
  <c r="H15" i="16" s="1"/>
  <c r="E14" i="16"/>
  <c r="E12" i="16"/>
  <c r="H12" i="16" s="1"/>
  <c r="E11" i="16"/>
  <c r="I11" i="16" s="1"/>
  <c r="E10" i="16"/>
  <c r="I10" i="16" s="1"/>
  <c r="E8" i="16"/>
  <c r="I8" i="16" s="1"/>
  <c r="E6" i="16"/>
  <c r="I6" i="16" s="1"/>
  <c r="E5" i="16"/>
  <c r="J5" i="16" s="1"/>
  <c r="E4" i="16"/>
  <c r="H4" i="16" s="1"/>
  <c r="E3" i="16"/>
  <c r="J9" i="17" l="1"/>
  <c r="J17" i="16"/>
  <c r="H22" i="16"/>
  <c r="J12" i="16"/>
  <c r="H17" i="17"/>
  <c r="J18" i="17"/>
  <c r="I20" i="17"/>
  <c r="I17" i="17"/>
  <c r="H21" i="16"/>
  <c r="I9" i="17"/>
  <c r="I12" i="17"/>
  <c r="J4" i="17"/>
  <c r="J12" i="17"/>
  <c r="I7" i="17"/>
  <c r="J10" i="17"/>
  <c r="I15" i="17"/>
  <c r="J7" i="17"/>
  <c r="J2" i="17"/>
  <c r="H4" i="17"/>
  <c r="J15" i="17"/>
  <c r="C27" i="17"/>
  <c r="G23" i="17" s="1"/>
  <c r="H6" i="17"/>
  <c r="H3" i="17"/>
  <c r="I3" i="17"/>
  <c r="J6" i="17"/>
  <c r="H8" i="17"/>
  <c r="I11" i="17"/>
  <c r="J14" i="17"/>
  <c r="H16" i="17"/>
  <c r="I19" i="17"/>
  <c r="J22" i="17"/>
  <c r="H24" i="17"/>
  <c r="H13" i="17"/>
  <c r="I16" i="17"/>
  <c r="H2" i="17"/>
  <c r="I5" i="17"/>
  <c r="J8" i="17"/>
  <c r="H10" i="17"/>
  <c r="I13" i="17"/>
  <c r="J16" i="17"/>
  <c r="H18" i="17"/>
  <c r="I21" i="17"/>
  <c r="J24" i="17"/>
  <c r="H26" i="17"/>
  <c r="H14" i="17"/>
  <c r="H22" i="17"/>
  <c r="H11" i="17"/>
  <c r="H19" i="17"/>
  <c r="H5" i="17"/>
  <c r="H21" i="17"/>
  <c r="J4" i="16"/>
  <c r="H9" i="16"/>
  <c r="I9" i="16"/>
  <c r="J11" i="16"/>
  <c r="I14" i="16"/>
  <c r="J3" i="16"/>
  <c r="H5" i="16"/>
  <c r="I3" i="16"/>
  <c r="H13" i="16"/>
  <c r="H3" i="16"/>
  <c r="H6" i="16"/>
  <c r="J6" i="16"/>
  <c r="H11" i="16"/>
  <c r="H14" i="16"/>
  <c r="J14" i="16"/>
  <c r="H8" i="16"/>
  <c r="H24" i="16"/>
  <c r="J2" i="16"/>
  <c r="I7" i="16"/>
  <c r="J10" i="16"/>
  <c r="I15" i="16"/>
  <c r="J18" i="16"/>
  <c r="I23" i="16"/>
  <c r="J26" i="16"/>
  <c r="I4" i="16"/>
  <c r="J7" i="16"/>
  <c r="I12" i="16"/>
  <c r="J15" i="16"/>
  <c r="I20" i="16"/>
  <c r="J23" i="16"/>
  <c r="C27" i="16"/>
  <c r="G20" i="16" s="1"/>
  <c r="G16" i="16"/>
  <c r="G24" i="16"/>
  <c r="H16" i="16"/>
  <c r="H2" i="16"/>
  <c r="I5" i="16"/>
  <c r="J8" i="16"/>
  <c r="I13" i="16"/>
  <c r="J16" i="16"/>
  <c r="H18" i="16"/>
  <c r="I21" i="16"/>
  <c r="J24" i="16"/>
  <c r="H26" i="16"/>
  <c r="G2" i="16"/>
  <c r="H10" i="16"/>
  <c r="G8" i="16" l="1"/>
  <c r="G3" i="17"/>
  <c r="G29" i="17"/>
  <c r="I30" i="17" s="1"/>
  <c r="G26" i="17"/>
  <c r="G18" i="17"/>
  <c r="G15" i="17"/>
  <c r="G2" i="17"/>
  <c r="G14" i="17"/>
  <c r="G21" i="17"/>
  <c r="G13" i="17"/>
  <c r="G6" i="17"/>
  <c r="G20" i="17"/>
  <c r="G4" i="17"/>
  <c r="G25" i="17"/>
  <c r="G19" i="17"/>
  <c r="G11" i="17"/>
  <c r="G17" i="17"/>
  <c r="G9" i="17"/>
  <c r="G10" i="17"/>
  <c r="G22" i="17"/>
  <c r="G5" i="17"/>
  <c r="G7" i="17"/>
  <c r="G8" i="17"/>
  <c r="G16" i="17"/>
  <c r="G24" i="17"/>
  <c r="G12" i="17"/>
  <c r="G7" i="16"/>
  <c r="G23" i="16"/>
  <c r="G29" i="16"/>
  <c r="I30" i="16" s="1"/>
  <c r="G14" i="16"/>
  <c r="G4" i="16"/>
  <c r="G26" i="16"/>
  <c r="G22" i="16"/>
  <c r="G12" i="16"/>
  <c r="G18" i="16"/>
  <c r="G10" i="16"/>
  <c r="G15" i="16"/>
  <c r="G5" i="16"/>
  <c r="G21" i="16"/>
  <c r="G13" i="16"/>
  <c r="G11" i="16"/>
  <c r="G19" i="16"/>
  <c r="G25" i="16"/>
  <c r="G17" i="16"/>
  <c r="G9" i="16"/>
  <c r="G3" i="16"/>
  <c r="G6" i="16"/>
  <c r="G27" i="16" l="1"/>
  <c r="I28" i="16" s="1"/>
  <c r="J29" i="16" s="1"/>
  <c r="G27" i="17"/>
  <c r="I28" i="17" s="1"/>
  <c r="J29" i="17" s="1"/>
  <c r="E16" i="15" l="1"/>
  <c r="I16" i="15" s="1"/>
  <c r="E12" i="15"/>
  <c r="J12" i="15" s="1"/>
  <c r="E9" i="15"/>
  <c r="I9" i="15" s="1"/>
  <c r="E4" i="15"/>
  <c r="J4" i="15" s="1"/>
  <c r="C28" i="15"/>
  <c r="E26" i="15"/>
  <c r="I26" i="15" s="1"/>
  <c r="J25" i="15"/>
  <c r="E25" i="15"/>
  <c r="I25" i="15" s="1"/>
  <c r="I24" i="15"/>
  <c r="E24" i="15"/>
  <c r="J24" i="15" s="1"/>
  <c r="J23" i="15"/>
  <c r="I23" i="15"/>
  <c r="E23" i="15"/>
  <c r="H23" i="15" s="1"/>
  <c r="E22" i="15"/>
  <c r="J22" i="15" s="1"/>
  <c r="E21" i="15"/>
  <c r="J21" i="15" s="1"/>
  <c r="J20" i="15"/>
  <c r="H20" i="15"/>
  <c r="E20" i="15"/>
  <c r="I20" i="15" s="1"/>
  <c r="E19" i="15"/>
  <c r="J19" i="15" s="1"/>
  <c r="E18" i="15"/>
  <c r="I18" i="15" s="1"/>
  <c r="I17" i="15"/>
  <c r="E17" i="15"/>
  <c r="H17" i="15" s="1"/>
  <c r="E15" i="15"/>
  <c r="H15" i="15" s="1"/>
  <c r="E14" i="15"/>
  <c r="J14" i="15" s="1"/>
  <c r="E13" i="15"/>
  <c r="J13" i="15" s="1"/>
  <c r="E11" i="15"/>
  <c r="E10" i="15"/>
  <c r="I10" i="15" s="1"/>
  <c r="E8" i="15"/>
  <c r="J8" i="15" s="1"/>
  <c r="E7" i="15"/>
  <c r="H7" i="15" s="1"/>
  <c r="E6" i="15"/>
  <c r="E5" i="15"/>
  <c r="E3" i="15"/>
  <c r="E2" i="15"/>
  <c r="I2" i="15" s="1"/>
  <c r="J17" i="15" l="1"/>
  <c r="H25" i="15"/>
  <c r="J26" i="15"/>
  <c r="J18" i="15"/>
  <c r="H24" i="15"/>
  <c r="J7" i="15"/>
  <c r="J9" i="15"/>
  <c r="J3" i="15"/>
  <c r="H8" i="15"/>
  <c r="J5" i="15"/>
  <c r="J2" i="15"/>
  <c r="J11" i="15"/>
  <c r="J6" i="15"/>
  <c r="I7" i="15"/>
  <c r="J10" i="15"/>
  <c r="H4" i="15"/>
  <c r="I15" i="15"/>
  <c r="I4" i="15"/>
  <c r="J15" i="15"/>
  <c r="H12" i="15"/>
  <c r="H9" i="15"/>
  <c r="I12" i="15"/>
  <c r="H16" i="15"/>
  <c r="C27" i="15"/>
  <c r="G13" i="15" s="1"/>
  <c r="H6" i="15"/>
  <c r="H14" i="15"/>
  <c r="H22" i="15"/>
  <c r="H3" i="15"/>
  <c r="I14" i="15"/>
  <c r="H19" i="15"/>
  <c r="I22" i="15"/>
  <c r="I3" i="15"/>
  <c r="H13" i="15"/>
  <c r="I6" i="15"/>
  <c r="H11" i="15"/>
  <c r="I11" i="15"/>
  <c r="H5" i="15"/>
  <c r="I8" i="15"/>
  <c r="H21" i="15"/>
  <c r="H2" i="15"/>
  <c r="J16" i="15"/>
  <c r="I21" i="15"/>
  <c r="H26" i="15"/>
  <c r="I19" i="15"/>
  <c r="I5" i="15"/>
  <c r="H10" i="15"/>
  <c r="I13" i="15"/>
  <c r="H18" i="15"/>
  <c r="G10" i="15" l="1"/>
  <c r="G3" i="15"/>
  <c r="G5" i="15"/>
  <c r="G21" i="15"/>
  <c r="G18" i="15"/>
  <c r="G14" i="15"/>
  <c r="G15" i="15"/>
  <c r="G26" i="15"/>
  <c r="G19" i="15"/>
  <c r="G23" i="15"/>
  <c r="G2" i="15"/>
  <c r="G11" i="15"/>
  <c r="G12" i="15"/>
  <c r="G22" i="15"/>
  <c r="G6" i="15"/>
  <c r="G4" i="15"/>
  <c r="G20" i="15"/>
  <c r="G7" i="15"/>
  <c r="G29" i="15"/>
  <c r="I30" i="15" s="1"/>
  <c r="G24" i="15"/>
  <c r="G8" i="15"/>
  <c r="G16" i="15"/>
  <c r="G17" i="15"/>
  <c r="G25" i="15"/>
  <c r="G9" i="15"/>
  <c r="G27" i="15" l="1"/>
  <c r="I28" i="15" s="1"/>
  <c r="J29" i="15" s="1"/>
  <c r="C28" i="14" l="1"/>
  <c r="E26" i="14"/>
  <c r="I26" i="14" s="1"/>
  <c r="H25" i="14"/>
  <c r="E25" i="14"/>
  <c r="I25" i="14" s="1"/>
  <c r="E24" i="14"/>
  <c r="I24" i="14" s="1"/>
  <c r="E23" i="14"/>
  <c r="H23" i="14" s="1"/>
  <c r="J22" i="14"/>
  <c r="E22" i="14"/>
  <c r="H22" i="14" s="1"/>
  <c r="E21" i="14"/>
  <c r="J21" i="14" s="1"/>
  <c r="I20" i="14"/>
  <c r="H20" i="14"/>
  <c r="E20" i="14"/>
  <c r="I19" i="14"/>
  <c r="E19" i="14"/>
  <c r="H19" i="14" s="1"/>
  <c r="E18" i="14"/>
  <c r="I18" i="14" s="1"/>
  <c r="H17" i="14"/>
  <c r="E17" i="14"/>
  <c r="I17" i="14" s="1"/>
  <c r="E16" i="14"/>
  <c r="J16" i="14" s="1"/>
  <c r="E15" i="14"/>
  <c r="H15" i="14" s="1"/>
  <c r="E14" i="14"/>
  <c r="H14" i="14" s="1"/>
  <c r="E13" i="14"/>
  <c r="J13" i="14" s="1"/>
  <c r="E12" i="14"/>
  <c r="H12" i="14" s="1"/>
  <c r="E11" i="14"/>
  <c r="H11" i="14" s="1"/>
  <c r="E10" i="14"/>
  <c r="I10" i="14" s="1"/>
  <c r="E9" i="14"/>
  <c r="I9" i="14" s="1"/>
  <c r="E8" i="14"/>
  <c r="H8" i="14" s="1"/>
  <c r="E7" i="14"/>
  <c r="H7" i="14" s="1"/>
  <c r="E6" i="14"/>
  <c r="J6" i="14" s="1"/>
  <c r="E5" i="14"/>
  <c r="J5" i="14" s="1"/>
  <c r="E4" i="14"/>
  <c r="H4" i="14" s="1"/>
  <c r="E3" i="14"/>
  <c r="J3" i="14" s="1"/>
  <c r="E2" i="14"/>
  <c r="I2" i="14" s="1"/>
  <c r="H16" i="14" l="1"/>
  <c r="J17" i="14"/>
  <c r="J19" i="14"/>
  <c r="I23" i="14"/>
  <c r="J25" i="14"/>
  <c r="I16" i="14"/>
  <c r="J11" i="14"/>
  <c r="I4" i="14"/>
  <c r="J9" i="14"/>
  <c r="H24" i="14"/>
  <c r="J24" i="14"/>
  <c r="J14" i="14"/>
  <c r="I11" i="14"/>
  <c r="I22" i="14"/>
  <c r="I8" i="14"/>
  <c r="I3" i="14"/>
  <c r="J8" i="14"/>
  <c r="I12" i="14"/>
  <c r="J2" i="14"/>
  <c r="I15" i="14"/>
  <c r="H3" i="14"/>
  <c r="I6" i="14"/>
  <c r="H9" i="14"/>
  <c r="I7" i="14"/>
  <c r="I14" i="14"/>
  <c r="J10" i="14"/>
  <c r="J18" i="14"/>
  <c r="J26" i="14"/>
  <c r="J7" i="14"/>
  <c r="J15" i="14"/>
  <c r="J23" i="14"/>
  <c r="C27" i="14"/>
  <c r="G3" i="14" s="1"/>
  <c r="J4" i="14"/>
  <c r="H6" i="14"/>
  <c r="J12" i="14"/>
  <c r="J20" i="14"/>
  <c r="H5" i="14"/>
  <c r="H21" i="14"/>
  <c r="H10" i="14"/>
  <c r="I13" i="14"/>
  <c r="I21" i="14"/>
  <c r="H26" i="14"/>
  <c r="H13" i="14"/>
  <c r="H2" i="14"/>
  <c r="I5" i="14"/>
  <c r="H18" i="14"/>
  <c r="C28" i="13"/>
  <c r="I26" i="13"/>
  <c r="E26" i="13"/>
  <c r="H26" i="13" s="1"/>
  <c r="E25" i="13"/>
  <c r="H25" i="13" s="1"/>
  <c r="E24" i="13"/>
  <c r="I24" i="13" s="1"/>
  <c r="E23" i="13"/>
  <c r="J23" i="13" s="1"/>
  <c r="H22" i="13"/>
  <c r="E22" i="13"/>
  <c r="I22" i="13" s="1"/>
  <c r="E21" i="13"/>
  <c r="H21" i="13" s="1"/>
  <c r="E20" i="13"/>
  <c r="I20" i="13" s="1"/>
  <c r="E19" i="13"/>
  <c r="J19" i="13" s="1"/>
  <c r="E18" i="13"/>
  <c r="H18" i="13" s="1"/>
  <c r="E17" i="13"/>
  <c r="H17" i="13" s="1"/>
  <c r="E16" i="13"/>
  <c r="I16" i="13" s="1"/>
  <c r="I15" i="13"/>
  <c r="E15" i="13"/>
  <c r="J15" i="13" s="1"/>
  <c r="E14" i="13"/>
  <c r="I14" i="13" s="1"/>
  <c r="E13" i="13"/>
  <c r="H13" i="13" s="1"/>
  <c r="E12" i="13"/>
  <c r="I12" i="13" s="1"/>
  <c r="E11" i="13"/>
  <c r="J11" i="13" s="1"/>
  <c r="I10" i="13"/>
  <c r="E10" i="13"/>
  <c r="H10" i="13" s="1"/>
  <c r="E9" i="13"/>
  <c r="H9" i="13" s="1"/>
  <c r="E8" i="13"/>
  <c r="I8" i="13" s="1"/>
  <c r="E7" i="13"/>
  <c r="J7" i="13" s="1"/>
  <c r="E6" i="13"/>
  <c r="I6" i="13" s="1"/>
  <c r="E5" i="13"/>
  <c r="H5" i="13" s="1"/>
  <c r="E4" i="13"/>
  <c r="I4" i="13" s="1"/>
  <c r="E3" i="13"/>
  <c r="J3" i="13" s="1"/>
  <c r="E2" i="13"/>
  <c r="C27" i="13" s="1"/>
  <c r="H14" i="13" l="1"/>
  <c r="H19" i="13"/>
  <c r="I21" i="13"/>
  <c r="H3" i="13"/>
  <c r="I5" i="13"/>
  <c r="I19" i="13"/>
  <c r="I3" i="13"/>
  <c r="G10" i="14"/>
  <c r="G12" i="14"/>
  <c r="G21" i="14"/>
  <c r="G26" i="14"/>
  <c r="G19" i="14"/>
  <c r="G20" i="14"/>
  <c r="G2" i="14"/>
  <c r="G6" i="14"/>
  <c r="G4" i="14"/>
  <c r="G13" i="14"/>
  <c r="G5" i="14"/>
  <c r="G23" i="14"/>
  <c r="G14" i="14"/>
  <c r="G29" i="14"/>
  <c r="I30" i="14" s="1"/>
  <c r="G24" i="14"/>
  <c r="G16" i="14"/>
  <c r="G8" i="14"/>
  <c r="G25" i="14"/>
  <c r="G17" i="14"/>
  <c r="G9" i="14"/>
  <c r="G15" i="14"/>
  <c r="G18" i="14"/>
  <c r="G7" i="14"/>
  <c r="G22" i="14"/>
  <c r="G11" i="14"/>
  <c r="I2" i="13"/>
  <c r="H6" i="13"/>
  <c r="I7" i="13"/>
  <c r="H11" i="13"/>
  <c r="I13" i="13"/>
  <c r="I18" i="13"/>
  <c r="I23" i="13"/>
  <c r="I11" i="13"/>
  <c r="H15" i="13"/>
  <c r="I17" i="13"/>
  <c r="H2" i="13"/>
  <c r="H7" i="13"/>
  <c r="I9" i="13"/>
  <c r="H23" i="13"/>
  <c r="I25" i="13"/>
  <c r="G18" i="13"/>
  <c r="G6" i="13"/>
  <c r="G10" i="13"/>
  <c r="G26" i="13"/>
  <c r="G14" i="13"/>
  <c r="G23" i="13"/>
  <c r="G19" i="13"/>
  <c r="G15" i="13"/>
  <c r="G11" i="13"/>
  <c r="G7" i="13"/>
  <c r="G3" i="13"/>
  <c r="G22" i="13"/>
  <c r="J4" i="13"/>
  <c r="J8" i="13"/>
  <c r="J12" i="13"/>
  <c r="J16" i="13"/>
  <c r="J20" i="13"/>
  <c r="J24" i="13"/>
  <c r="G4" i="13"/>
  <c r="J5" i="13"/>
  <c r="G8" i="13"/>
  <c r="J9" i="13"/>
  <c r="G12" i="13"/>
  <c r="J13" i="13"/>
  <c r="G16" i="13"/>
  <c r="J17" i="13"/>
  <c r="G20" i="13"/>
  <c r="J21" i="13"/>
  <c r="G24" i="13"/>
  <c r="J25" i="13"/>
  <c r="J2" i="13"/>
  <c r="H4" i="13"/>
  <c r="G5" i="13"/>
  <c r="J6" i="13"/>
  <c r="H8" i="13"/>
  <c r="G9" i="13"/>
  <c r="J10" i="13"/>
  <c r="H12" i="13"/>
  <c r="G13" i="13"/>
  <c r="J14" i="13"/>
  <c r="H16" i="13"/>
  <c r="G17" i="13"/>
  <c r="J18" i="13"/>
  <c r="H20" i="13"/>
  <c r="G21" i="13"/>
  <c r="J22" i="13"/>
  <c r="H24" i="13"/>
  <c r="G25" i="13"/>
  <c r="J26" i="13"/>
  <c r="G2" i="13"/>
  <c r="G27" i="14" l="1"/>
  <c r="I28" i="14" s="1"/>
  <c r="J29" i="14" s="1"/>
  <c r="G29" i="13"/>
  <c r="I30" i="13" s="1"/>
  <c r="G27" i="13"/>
  <c r="I28" i="13" s="1"/>
  <c r="J29" i="13" s="1"/>
  <c r="C28" i="1" l="1"/>
  <c r="E3" i="1"/>
  <c r="I3" i="1" s="1"/>
  <c r="E4" i="1"/>
  <c r="I4" i="1" s="1"/>
  <c r="E5" i="1"/>
  <c r="I5" i="1" s="1"/>
  <c r="E6" i="1"/>
  <c r="J6" i="1" s="1"/>
  <c r="E7" i="1"/>
  <c r="I7" i="1" s="1"/>
  <c r="E8" i="1"/>
  <c r="I8" i="1" s="1"/>
  <c r="E9" i="1"/>
  <c r="I9" i="1" s="1"/>
  <c r="E10" i="1"/>
  <c r="E11" i="1"/>
  <c r="I11" i="1" s="1"/>
  <c r="E12" i="1"/>
  <c r="I12" i="1" s="1"/>
  <c r="E13" i="1"/>
  <c r="I13" i="1" s="1"/>
  <c r="E14" i="1"/>
  <c r="E15" i="1"/>
  <c r="I15" i="1" s="1"/>
  <c r="E16" i="1"/>
  <c r="I16" i="1" s="1"/>
  <c r="E17" i="1"/>
  <c r="I17" i="1" s="1"/>
  <c r="E18" i="1"/>
  <c r="J18" i="1" s="1"/>
  <c r="E19" i="1"/>
  <c r="I19" i="1" s="1"/>
  <c r="E20" i="1"/>
  <c r="I20" i="1" s="1"/>
  <c r="E21" i="1"/>
  <c r="I21" i="1" s="1"/>
  <c r="E22" i="1"/>
  <c r="J22" i="1" s="1"/>
  <c r="E23" i="1"/>
  <c r="I23" i="1" s="1"/>
  <c r="E24" i="1"/>
  <c r="I24" i="1" s="1"/>
  <c r="E25" i="1"/>
  <c r="I25" i="1" s="1"/>
  <c r="E26" i="1"/>
  <c r="J26" i="1" s="1"/>
  <c r="E2" i="1"/>
  <c r="I2" i="1" s="1"/>
  <c r="H23" i="1" l="1"/>
  <c r="H19" i="1"/>
  <c r="H15" i="1"/>
  <c r="H11" i="1"/>
  <c r="H7" i="1"/>
  <c r="H3" i="1"/>
  <c r="J23" i="1"/>
  <c r="J19" i="1"/>
  <c r="J15" i="1"/>
  <c r="J11" i="1"/>
  <c r="J7" i="1"/>
  <c r="J3" i="1"/>
  <c r="H25" i="1"/>
  <c r="H21" i="1"/>
  <c r="H17" i="1"/>
  <c r="H13" i="1"/>
  <c r="H9" i="1"/>
  <c r="H5" i="1"/>
  <c r="J25" i="1"/>
  <c r="J21" i="1"/>
  <c r="J17" i="1"/>
  <c r="J13" i="1"/>
  <c r="J9" i="1"/>
  <c r="J5" i="1"/>
  <c r="H2" i="1"/>
  <c r="J2" i="1"/>
  <c r="C27" i="1"/>
  <c r="G14" i="1" s="1"/>
  <c r="I26" i="1"/>
  <c r="I22" i="1"/>
  <c r="I18" i="1"/>
  <c r="I14" i="1"/>
  <c r="I10" i="1"/>
  <c r="I6" i="1"/>
  <c r="H26" i="1"/>
  <c r="H24" i="1"/>
  <c r="H22" i="1"/>
  <c r="H20" i="1"/>
  <c r="H18" i="1"/>
  <c r="H16" i="1"/>
  <c r="H14" i="1"/>
  <c r="H12" i="1"/>
  <c r="H10" i="1"/>
  <c r="H8" i="1"/>
  <c r="H6" i="1"/>
  <c r="H4" i="1"/>
  <c r="J24" i="1"/>
  <c r="J20" i="1"/>
  <c r="J16" i="1"/>
  <c r="J14" i="1"/>
  <c r="J12" i="1"/>
  <c r="J10" i="1"/>
  <c r="J8" i="1"/>
  <c r="J4" i="1"/>
  <c r="G17" i="1" l="1"/>
  <c r="G25" i="1"/>
  <c r="G9" i="1"/>
  <c r="G24" i="1"/>
  <c r="G20" i="1"/>
  <c r="G13" i="1"/>
  <c r="G5" i="1"/>
  <c r="G4" i="1"/>
  <c r="G23" i="1"/>
  <c r="G19" i="1"/>
  <c r="G15" i="1"/>
  <c r="G11" i="1"/>
  <c r="G7" i="1"/>
  <c r="G3" i="1"/>
  <c r="G22" i="1"/>
  <c r="G8" i="1"/>
  <c r="G29" i="1"/>
  <c r="I30" i="1" s="1"/>
  <c r="G26" i="1"/>
  <c r="G16" i="1"/>
  <c r="G18" i="1"/>
  <c r="G12" i="1"/>
  <c r="G6" i="1"/>
  <c r="G21" i="1"/>
  <c r="G2" i="1"/>
  <c r="G10" i="1"/>
  <c r="G27" i="1" l="1"/>
  <c r="I28" i="1" s="1"/>
  <c r="J29" i="1" s="1"/>
</calcChain>
</file>

<file path=xl/sharedStrings.xml><?xml version="1.0" encoding="utf-8"?>
<sst xmlns="http://schemas.openxmlformats.org/spreadsheetml/2006/main" count="78" uniqueCount="14">
  <si>
    <t>平均</t>
  </si>
  <si>
    <t>瓶号</t>
  </si>
  <si>
    <t>总平均值</t>
  </si>
  <si>
    <t>组间方差和Q1</t>
  </si>
  <si>
    <t>组内方差</t>
  </si>
  <si>
    <t>组间方差</t>
  </si>
  <si>
    <t>组内方差和Q2</t>
  </si>
  <si>
    <t>v1</t>
  </si>
  <si>
    <t>v2</t>
  </si>
  <si>
    <t>总标准偏差</t>
  </si>
  <si>
    <t>F(24, 50)</t>
  </si>
  <si>
    <t>s1*s1=Q1/v1</t>
  </si>
  <si>
    <t>s2*s2=Q2/v2</t>
  </si>
  <si>
    <t>F(14, 30)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</si>
</sst>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76" formatCode="0_);[Red]\(0\)"/>
    <numFmt numFmtId="177" formatCode="0.000_ "/>
    <numFmt numFmtId="178" formatCode="0.000000_);[Red]\(0.000000\)"/>
    <numFmt numFmtId="179" formatCode="0.00000000_);[Red]\(0.00000000\)"/>
    <numFmt numFmtId="180" formatCode="0.0_);[Red]\(0.0\)"/>
    <numFmt numFmtId="181" formatCode="0.00_);[Red]\(0.00\)"/>
    <numFmt numFmtId="182" formatCode="0.0_ "/>
  </numFmts>
  <fonts count="10" x14ac:knownFonts="1">
    <font>
      <sz val="11"/>
      <color theme="1"/>
      <name val="宋体"/>
      <family val="2"/>
      <scheme val="minor"/>
    </font>
    <font>
      <sz val="11"/>
      <name val="宋体"/>
      <family val="2"/>
      <charset val="134"/>
      <scheme val="minor"/>
    </font>
    <font>
      <sz val="1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2"/>
      <color rgb="FF000000"/>
      <name val="Times New Roman"/>
      <family val="1"/>
    </font>
    <font>
      <sz val="12"/>
      <color theme="1"/>
      <name val="Times New Roman"/>
      <family val="1"/>
    </font>
    <font>
      <sz val="11"/>
      <color rgb="FF000000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3">
    <xf numFmtId="0" fontId="0" fillId="0" borderId="0"/>
    <xf numFmtId="0" fontId="3" fillId="0" borderId="0">
      <alignment vertical="center"/>
    </xf>
    <xf numFmtId="0" fontId="3" fillId="0" borderId="0">
      <alignment vertical="center"/>
    </xf>
  </cellStyleXfs>
  <cellXfs count="8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76" fontId="1" fillId="0" borderId="0" xfId="0" applyNumberFormat="1" applyFont="1" applyAlignment="1">
      <alignment horizontal="center" vertical="center"/>
    </xf>
    <xf numFmtId="1" fontId="0" fillId="0" borderId="0" xfId="0" applyNumberFormat="1" applyAlignment="1">
      <alignment horizontal="center"/>
    </xf>
    <xf numFmtId="0" fontId="4" fillId="0" borderId="2" xfId="0" applyFont="1" applyBorder="1"/>
    <xf numFmtId="0" fontId="4" fillId="0" borderId="3" xfId="0" applyFont="1" applyBorder="1"/>
    <xf numFmtId="1" fontId="0" fillId="0" borderId="4" xfId="0" applyNumberForma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0" borderId="5" xfId="0" applyNumberFormat="1" applyBorder="1" applyAlignment="1">
      <alignment horizontal="center"/>
    </xf>
    <xf numFmtId="1" fontId="0" fillId="0" borderId="7" xfId="0" applyNumberFormat="1" applyBorder="1" applyAlignment="1">
      <alignment horizontal="center"/>
    </xf>
    <xf numFmtId="1" fontId="0" fillId="0" borderId="9" xfId="0" applyNumberFormat="1" applyBorder="1" applyAlignment="1">
      <alignment horizontal="center"/>
    </xf>
    <xf numFmtId="0" fontId="4" fillId="0" borderId="1" xfId="0" applyFont="1" applyBorder="1" applyAlignment="1">
      <alignment horizontal="center"/>
    </xf>
    <xf numFmtId="1" fontId="4" fillId="0" borderId="2" xfId="0" applyNumberFormat="1" applyFont="1" applyBorder="1" applyAlignment="1">
      <alignment horizontal="center"/>
    </xf>
    <xf numFmtId="0" fontId="0" fillId="0" borderId="2" xfId="0" applyBorder="1" applyAlignment="1">
      <alignment horizontal="center"/>
    </xf>
    <xf numFmtId="1" fontId="0" fillId="0" borderId="2" xfId="0" applyNumberFormat="1" applyBorder="1" applyAlignment="1">
      <alignment horizontal="center"/>
    </xf>
    <xf numFmtId="0" fontId="4" fillId="0" borderId="4" xfId="0" applyFont="1" applyBorder="1" applyAlignment="1">
      <alignment horizontal="center"/>
    </xf>
    <xf numFmtId="1" fontId="4" fillId="0" borderId="0" xfId="0" applyNumberFormat="1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4" fillId="0" borderId="0" xfId="0" applyFont="1" applyBorder="1"/>
    <xf numFmtId="2" fontId="4" fillId="0" borderId="0" xfId="0" applyNumberFormat="1" applyFont="1" applyBorder="1"/>
    <xf numFmtId="2" fontId="4" fillId="0" borderId="5" xfId="0" applyNumberFormat="1" applyFont="1" applyBorder="1"/>
    <xf numFmtId="0" fontId="0" fillId="0" borderId="4" xfId="0" applyBorder="1" applyAlignment="1">
      <alignment horizontal="center"/>
    </xf>
    <xf numFmtId="0" fontId="0" fillId="0" borderId="7" xfId="0" applyBorder="1" applyAlignment="1">
      <alignment horizontal="center"/>
    </xf>
    <xf numFmtId="0" fontId="4" fillId="0" borderId="7" xfId="0" applyFont="1" applyBorder="1"/>
    <xf numFmtId="1" fontId="4" fillId="0" borderId="7" xfId="0" applyNumberFormat="1" applyFont="1" applyBorder="1" applyAlignment="1">
      <alignment horizontal="center"/>
    </xf>
    <xf numFmtId="2" fontId="4" fillId="0" borderId="7" xfId="0" applyNumberFormat="1" applyFont="1" applyBorder="1"/>
    <xf numFmtId="2" fontId="4" fillId="0" borderId="8" xfId="0" applyNumberFormat="1" applyFont="1" applyBorder="1"/>
    <xf numFmtId="0" fontId="4" fillId="2" borderId="0" xfId="0" applyFont="1" applyFill="1" applyAlignment="1">
      <alignment horizontal="center"/>
    </xf>
    <xf numFmtId="1" fontId="4" fillId="2" borderId="0" xfId="0" applyNumberFormat="1" applyFont="1" applyFill="1" applyAlignment="1">
      <alignment horizontal="center"/>
    </xf>
    <xf numFmtId="0" fontId="4" fillId="2" borderId="0" xfId="0" applyFont="1" applyFill="1"/>
    <xf numFmtId="1" fontId="4" fillId="2" borderId="10" xfId="0" applyNumberFormat="1" applyFont="1" applyFill="1" applyBorder="1" applyAlignment="1">
      <alignment horizontal="center"/>
    </xf>
    <xf numFmtId="0" fontId="4" fillId="2" borderId="11" xfId="0" applyFont="1" applyFill="1" applyBorder="1"/>
    <xf numFmtId="0" fontId="4" fillId="2" borderId="12" xfId="0" applyFont="1" applyFill="1" applyBorder="1"/>
    <xf numFmtId="0" fontId="4" fillId="2" borderId="13" xfId="0" applyFont="1" applyFill="1" applyBorder="1"/>
    <xf numFmtId="0" fontId="5" fillId="0" borderId="6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177" fontId="4" fillId="2" borderId="0" xfId="0" applyNumberFormat="1" applyFont="1" applyFill="1" applyAlignment="1">
      <alignment horizontal="center"/>
    </xf>
    <xf numFmtId="177" fontId="0" fillId="0" borderId="0" xfId="0" applyNumberFormat="1" applyAlignment="1">
      <alignment horizontal="center"/>
    </xf>
    <xf numFmtId="177" fontId="0" fillId="0" borderId="2" xfId="0" applyNumberFormat="1" applyBorder="1" applyAlignment="1">
      <alignment horizontal="center"/>
    </xf>
    <xf numFmtId="177" fontId="0" fillId="0" borderId="0" xfId="0" applyNumberFormat="1" applyBorder="1" applyAlignment="1">
      <alignment horizontal="center"/>
    </xf>
    <xf numFmtId="177" fontId="0" fillId="0" borderId="7" xfId="0" applyNumberFormat="1" applyBorder="1" applyAlignment="1">
      <alignment horizontal="center"/>
    </xf>
    <xf numFmtId="178" fontId="4" fillId="2" borderId="10" xfId="0" applyNumberFormat="1" applyFont="1" applyFill="1" applyBorder="1" applyAlignment="1">
      <alignment horizontal="center"/>
    </xf>
    <xf numFmtId="178" fontId="4" fillId="2" borderId="11" xfId="0" applyNumberFormat="1" applyFont="1" applyFill="1" applyBorder="1"/>
    <xf numFmtId="178" fontId="4" fillId="2" borderId="12" xfId="0" applyNumberFormat="1" applyFont="1" applyFill="1" applyBorder="1"/>
    <xf numFmtId="178" fontId="4" fillId="2" borderId="13" xfId="0" applyNumberFormat="1" applyFont="1" applyFill="1" applyBorder="1"/>
    <xf numFmtId="178" fontId="0" fillId="0" borderId="9" xfId="0" applyNumberFormat="1" applyBorder="1" applyAlignment="1">
      <alignment horizontal="center"/>
    </xf>
    <xf numFmtId="178" fontId="0" fillId="0" borderId="4" xfId="0" applyNumberFormat="1" applyBorder="1" applyAlignment="1">
      <alignment horizontal="center"/>
    </xf>
    <xf numFmtId="178" fontId="0" fillId="0" borderId="0" xfId="0" applyNumberFormat="1" applyBorder="1" applyAlignment="1">
      <alignment horizontal="center"/>
    </xf>
    <xf numFmtId="178" fontId="0" fillId="0" borderId="5" xfId="0" applyNumberFormat="1" applyBorder="1" applyAlignment="1">
      <alignment horizontal="center"/>
    </xf>
    <xf numFmtId="178" fontId="4" fillId="0" borderId="2" xfId="0" applyNumberFormat="1" applyFont="1" applyBorder="1" applyAlignment="1">
      <alignment horizontal="center"/>
    </xf>
    <xf numFmtId="178" fontId="4" fillId="0" borderId="2" xfId="0" applyNumberFormat="1" applyFont="1" applyBorder="1"/>
    <xf numFmtId="178" fontId="4" fillId="0" borderId="3" xfId="0" applyNumberFormat="1" applyFont="1" applyBorder="1"/>
    <xf numFmtId="178" fontId="4" fillId="0" borderId="0" xfId="0" applyNumberFormat="1" applyFont="1" applyBorder="1" applyAlignment="1">
      <alignment horizontal="center"/>
    </xf>
    <xf numFmtId="178" fontId="4" fillId="0" borderId="0" xfId="0" applyNumberFormat="1" applyFont="1" applyBorder="1"/>
    <xf numFmtId="178" fontId="4" fillId="0" borderId="5" xfId="0" applyNumberFormat="1" applyFont="1" applyBorder="1"/>
    <xf numFmtId="178" fontId="4" fillId="0" borderId="7" xfId="0" applyNumberFormat="1" applyFont="1" applyBorder="1" applyAlignment="1">
      <alignment horizontal="center"/>
    </xf>
    <xf numFmtId="178" fontId="4" fillId="0" borderId="7" xfId="0" applyNumberFormat="1" applyFont="1" applyBorder="1"/>
    <xf numFmtId="178" fontId="4" fillId="0" borderId="8" xfId="0" applyNumberFormat="1" applyFont="1" applyBorder="1"/>
    <xf numFmtId="178" fontId="0" fillId="0" borderId="0" xfId="0" applyNumberFormat="1" applyAlignment="1">
      <alignment horizontal="center"/>
    </xf>
    <xf numFmtId="178" fontId="0" fillId="0" borderId="0" xfId="0" applyNumberFormat="1"/>
    <xf numFmtId="177" fontId="4" fillId="0" borderId="2" xfId="0" applyNumberFormat="1" applyFont="1" applyBorder="1" applyAlignment="1">
      <alignment horizontal="center"/>
    </xf>
    <xf numFmtId="177" fontId="4" fillId="0" borderId="0" xfId="0" applyNumberFormat="1" applyFont="1" applyBorder="1" applyAlignment="1">
      <alignment horizontal="center"/>
    </xf>
    <xf numFmtId="179" fontId="4" fillId="0" borderId="0" xfId="0" applyNumberFormat="1" applyFont="1" applyBorder="1"/>
    <xf numFmtId="179" fontId="4" fillId="0" borderId="7" xfId="0" applyNumberFormat="1" applyFont="1" applyBorder="1"/>
    <xf numFmtId="180" fontId="0" fillId="0" borderId="0" xfId="0" applyNumberFormat="1" applyAlignment="1">
      <alignment horizontal="center"/>
    </xf>
    <xf numFmtId="181" fontId="0" fillId="0" borderId="0" xfId="0" applyNumberFormat="1" applyAlignment="1">
      <alignment horizontal="center"/>
    </xf>
    <xf numFmtId="0" fontId="8" fillId="0" borderId="14" xfId="0" applyFont="1" applyBorder="1" applyAlignment="1">
      <alignment horizontal="center" vertical="center" wrapText="1"/>
    </xf>
    <xf numFmtId="0" fontId="8" fillId="0" borderId="16" xfId="0" applyFont="1" applyBorder="1" applyAlignment="1">
      <alignment horizontal="center" vertical="center" wrapText="1"/>
    </xf>
    <xf numFmtId="181" fontId="7" fillId="3" borderId="14" xfId="0" applyNumberFormat="1" applyFont="1" applyFill="1" applyBorder="1" applyAlignment="1">
      <alignment horizontal="center" vertical="center" wrapText="1"/>
    </xf>
    <xf numFmtId="181" fontId="7" fillId="3" borderId="15" xfId="0" applyNumberFormat="1" applyFont="1" applyFill="1" applyBorder="1" applyAlignment="1">
      <alignment horizontal="center" vertical="center" wrapText="1"/>
    </xf>
    <xf numFmtId="181" fontId="7" fillId="3" borderId="16" xfId="0" applyNumberFormat="1" applyFont="1" applyFill="1" applyBorder="1" applyAlignment="1">
      <alignment horizontal="center" vertical="center" wrapText="1"/>
    </xf>
    <xf numFmtId="181" fontId="7" fillId="3" borderId="8" xfId="0" applyNumberFormat="1" applyFont="1" applyFill="1" applyBorder="1" applyAlignment="1">
      <alignment horizontal="center" vertical="center" wrapText="1"/>
    </xf>
    <xf numFmtId="180" fontId="0" fillId="3" borderId="0" xfId="0" applyNumberFormat="1" applyFill="1"/>
    <xf numFmtId="182" fontId="0" fillId="3" borderId="0" xfId="0" applyNumberFormat="1" applyFill="1"/>
    <xf numFmtId="182" fontId="9" fillId="3" borderId="17" xfId="0" applyNumberFormat="1" applyFont="1" applyFill="1" applyBorder="1" applyAlignment="1">
      <alignment horizontal="center" vertical="center" wrapText="1"/>
    </xf>
    <xf numFmtId="182" fontId="9" fillId="3" borderId="18" xfId="0" applyNumberFormat="1" applyFont="1" applyFill="1" applyBorder="1" applyAlignment="1">
      <alignment horizontal="center" vertical="center" wrapText="1"/>
    </xf>
    <xf numFmtId="182" fontId="9" fillId="3" borderId="19" xfId="0" applyNumberFormat="1" applyFont="1" applyFill="1" applyBorder="1" applyAlignment="1">
      <alignment horizontal="center" vertical="center" wrapText="1"/>
    </xf>
    <xf numFmtId="182" fontId="9" fillId="3" borderId="20" xfId="0" applyNumberFormat="1" applyFont="1" applyFill="1" applyBorder="1" applyAlignment="1">
      <alignment horizontal="center" vertical="center" wrapText="1"/>
    </xf>
    <xf numFmtId="0" fontId="7" fillId="4" borderId="8" xfId="0" applyFont="1" applyFill="1" applyBorder="1" applyAlignment="1">
      <alignment horizontal="center" vertical="center" wrapText="1"/>
    </xf>
    <xf numFmtId="0" fontId="7" fillId="4" borderId="14" xfId="0" applyFont="1" applyFill="1" applyBorder="1" applyAlignment="1">
      <alignment horizontal="center" vertical="center" wrapText="1"/>
    </xf>
    <xf numFmtId="0" fontId="7" fillId="4" borderId="15" xfId="0" applyFont="1" applyFill="1" applyBorder="1" applyAlignment="1">
      <alignment horizontal="center" vertical="center" wrapText="1"/>
    </xf>
    <xf numFmtId="0" fontId="7" fillId="4" borderId="16" xfId="0" applyFont="1" applyFill="1" applyBorder="1" applyAlignment="1">
      <alignment horizontal="center" vertical="center" wrapText="1"/>
    </xf>
  </cellXfs>
  <cellStyles count="3">
    <cellStyle name="常规" xfId="0" builtinId="0"/>
    <cellStyle name="常规 3" xfId="1" xr:uid="{00000000-0005-0000-0000-000001000000}"/>
    <cellStyle name="常规 6" xfId="2" xr:uid="{00000000-0005-0000-0000-000002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30"/>
  <sheetViews>
    <sheetView workbookViewId="0">
      <selection activeCell="D13" sqref="D13"/>
    </sheetView>
  </sheetViews>
  <sheetFormatPr defaultRowHeight="13.5" x14ac:dyDescent="0.15"/>
  <cols>
    <col min="1" max="1" width="9" style="1"/>
    <col min="2" max="2" width="14.125" style="1" customWidth="1"/>
    <col min="3" max="3" width="14.25" style="1" customWidth="1"/>
    <col min="4" max="4" width="13.75" style="1" customWidth="1"/>
    <col min="5" max="5" width="13" style="8" customWidth="1"/>
    <col min="6" max="6" width="13" customWidth="1"/>
    <col min="7" max="7" width="20.875" style="8" customWidth="1"/>
    <col min="8" max="8" width="12" customWidth="1"/>
    <col min="9" max="9" width="13" customWidth="1"/>
    <col min="10" max="10" width="13.875" customWidth="1"/>
  </cols>
  <sheetData>
    <row r="1" spans="1:10" x14ac:dyDescent="0.15">
      <c r="A1" s="32" t="s">
        <v>1</v>
      </c>
      <c r="B1" s="32">
        <v>1</v>
      </c>
      <c r="C1" s="32">
        <v>2</v>
      </c>
      <c r="D1" s="32">
        <v>3</v>
      </c>
      <c r="E1" s="33" t="s">
        <v>0</v>
      </c>
      <c r="F1" s="34"/>
      <c r="G1" s="35" t="s">
        <v>5</v>
      </c>
      <c r="H1" s="36" t="s">
        <v>4</v>
      </c>
      <c r="I1" s="37"/>
      <c r="J1" s="38"/>
    </row>
    <row r="2" spans="1:10" x14ac:dyDescent="0.15">
      <c r="A2" s="1">
        <v>1</v>
      </c>
      <c r="B2" s="2"/>
      <c r="C2" s="2"/>
      <c r="D2" s="2"/>
      <c r="E2" s="8" t="e">
        <f>AVERAGE(B2:D2)</f>
        <v>#DIV/0!</v>
      </c>
      <c r="G2" s="15" t="e">
        <f>3*POWER(E2-C27,2)</f>
        <v>#DIV/0!</v>
      </c>
      <c r="H2" s="11" t="e">
        <f>POWER(B2-E2,2)</f>
        <v>#DIV/0!</v>
      </c>
      <c r="I2" s="12" t="e">
        <f>POWER(C2-E2,2)</f>
        <v>#DIV/0!</v>
      </c>
      <c r="J2" s="13" t="e">
        <f>POWER(D2-E2,2)</f>
        <v>#DIV/0!</v>
      </c>
    </row>
    <row r="3" spans="1:10" x14ac:dyDescent="0.15">
      <c r="A3" s="1">
        <v>2</v>
      </c>
      <c r="B3" s="2"/>
      <c r="C3" s="3"/>
      <c r="D3" s="4"/>
      <c r="E3" s="8" t="e">
        <f t="shared" ref="E3:E26" si="0">AVERAGE(B3:D3)</f>
        <v>#DIV/0!</v>
      </c>
      <c r="G3" s="15" t="e">
        <f>3*POWER(E3-C27,2)</f>
        <v>#DIV/0!</v>
      </c>
      <c r="H3" s="11" t="e">
        <f t="shared" ref="H3:H26" si="1">POWER(B3-E3,2)</f>
        <v>#DIV/0!</v>
      </c>
      <c r="I3" s="12" t="e">
        <f t="shared" ref="I3:I26" si="2">POWER(C3-E3,2)</f>
        <v>#DIV/0!</v>
      </c>
      <c r="J3" s="13" t="e">
        <f t="shared" ref="J3:J26" si="3">POWER(D3-E3,2)</f>
        <v>#DIV/0!</v>
      </c>
    </row>
    <row r="4" spans="1:10" x14ac:dyDescent="0.15">
      <c r="A4" s="1">
        <v>3</v>
      </c>
      <c r="B4" s="2"/>
      <c r="C4" s="5"/>
      <c r="D4" s="2"/>
      <c r="E4" s="8" t="e">
        <f t="shared" si="0"/>
        <v>#DIV/0!</v>
      </c>
      <c r="G4" s="15" t="e">
        <f>3*POWER(E4-C27,2)</f>
        <v>#DIV/0!</v>
      </c>
      <c r="H4" s="11" t="e">
        <f t="shared" si="1"/>
        <v>#DIV/0!</v>
      </c>
      <c r="I4" s="12" t="e">
        <f t="shared" si="2"/>
        <v>#DIV/0!</v>
      </c>
      <c r="J4" s="13" t="e">
        <f t="shared" si="3"/>
        <v>#DIV/0!</v>
      </c>
    </row>
    <row r="5" spans="1:10" x14ac:dyDescent="0.15">
      <c r="A5" s="1">
        <v>4</v>
      </c>
      <c r="B5" s="5"/>
      <c r="C5" s="5"/>
      <c r="D5" s="5"/>
      <c r="E5" s="8" t="e">
        <f t="shared" si="0"/>
        <v>#DIV/0!</v>
      </c>
      <c r="G5" s="15" t="e">
        <f>3*POWER(E5-C27,2)</f>
        <v>#DIV/0!</v>
      </c>
      <c r="H5" s="11" t="e">
        <f t="shared" si="1"/>
        <v>#DIV/0!</v>
      </c>
      <c r="I5" s="12" t="e">
        <f t="shared" si="2"/>
        <v>#DIV/0!</v>
      </c>
      <c r="J5" s="13" t="e">
        <f t="shared" si="3"/>
        <v>#DIV/0!</v>
      </c>
    </row>
    <row r="6" spans="1:10" x14ac:dyDescent="0.15">
      <c r="A6" s="1">
        <v>5</v>
      </c>
      <c r="B6" s="4"/>
      <c r="C6" s="4"/>
      <c r="D6" s="4"/>
      <c r="E6" s="8" t="e">
        <f t="shared" si="0"/>
        <v>#DIV/0!</v>
      </c>
      <c r="G6" s="15" t="e">
        <f>3*POWER(E6-C27,2)</f>
        <v>#DIV/0!</v>
      </c>
      <c r="H6" s="11" t="e">
        <f t="shared" si="1"/>
        <v>#DIV/0!</v>
      </c>
      <c r="I6" s="12" t="e">
        <f t="shared" si="2"/>
        <v>#DIV/0!</v>
      </c>
      <c r="J6" s="13" t="e">
        <f t="shared" si="3"/>
        <v>#DIV/0!</v>
      </c>
    </row>
    <row r="7" spans="1:10" x14ac:dyDescent="0.15">
      <c r="A7" s="1">
        <v>6</v>
      </c>
      <c r="B7" s="2"/>
      <c r="C7" s="6"/>
      <c r="D7" s="2"/>
      <c r="E7" s="8" t="e">
        <f t="shared" si="0"/>
        <v>#DIV/0!</v>
      </c>
      <c r="G7" s="15" t="e">
        <f>3*POWER(E7-C27,2)</f>
        <v>#DIV/0!</v>
      </c>
      <c r="H7" s="11" t="e">
        <f t="shared" si="1"/>
        <v>#DIV/0!</v>
      </c>
      <c r="I7" s="12" t="e">
        <f t="shared" si="2"/>
        <v>#DIV/0!</v>
      </c>
      <c r="J7" s="13" t="e">
        <f t="shared" si="3"/>
        <v>#DIV/0!</v>
      </c>
    </row>
    <row r="8" spans="1:10" x14ac:dyDescent="0.15">
      <c r="A8" s="1">
        <v>7</v>
      </c>
      <c r="B8" s="4"/>
      <c r="C8" s="4"/>
      <c r="D8" s="4"/>
      <c r="E8" s="8" t="e">
        <f t="shared" si="0"/>
        <v>#DIV/0!</v>
      </c>
      <c r="G8" s="15" t="e">
        <f>3*POWER(E8-C27,2)</f>
        <v>#DIV/0!</v>
      </c>
      <c r="H8" s="11" t="e">
        <f t="shared" si="1"/>
        <v>#DIV/0!</v>
      </c>
      <c r="I8" s="12" t="e">
        <f t="shared" si="2"/>
        <v>#DIV/0!</v>
      </c>
      <c r="J8" s="13" t="e">
        <f t="shared" si="3"/>
        <v>#DIV/0!</v>
      </c>
    </row>
    <row r="9" spans="1:10" x14ac:dyDescent="0.15">
      <c r="A9" s="1">
        <v>8</v>
      </c>
      <c r="B9" s="2"/>
      <c r="C9" s="2"/>
      <c r="D9" s="2"/>
      <c r="E9" s="8" t="e">
        <f t="shared" si="0"/>
        <v>#DIV/0!</v>
      </c>
      <c r="G9" s="15" t="e">
        <f>3*POWER(E9-C27,2)</f>
        <v>#DIV/0!</v>
      </c>
      <c r="H9" s="11" t="e">
        <f t="shared" si="1"/>
        <v>#DIV/0!</v>
      </c>
      <c r="I9" s="12" t="e">
        <f t="shared" si="2"/>
        <v>#DIV/0!</v>
      </c>
      <c r="J9" s="13" t="e">
        <f t="shared" si="3"/>
        <v>#DIV/0!</v>
      </c>
    </row>
    <row r="10" spans="1:10" x14ac:dyDescent="0.15">
      <c r="A10" s="1">
        <v>9</v>
      </c>
      <c r="B10" s="2"/>
      <c r="C10" s="2"/>
      <c r="D10" s="2"/>
      <c r="E10" s="8" t="e">
        <f t="shared" si="0"/>
        <v>#DIV/0!</v>
      </c>
      <c r="G10" s="15" t="e">
        <f>3*POWER(E10-C27,2)</f>
        <v>#DIV/0!</v>
      </c>
      <c r="H10" s="11" t="e">
        <f t="shared" si="1"/>
        <v>#DIV/0!</v>
      </c>
      <c r="I10" s="12" t="e">
        <f t="shared" si="2"/>
        <v>#DIV/0!</v>
      </c>
      <c r="J10" s="13" t="e">
        <f t="shared" si="3"/>
        <v>#DIV/0!</v>
      </c>
    </row>
    <row r="11" spans="1:10" x14ac:dyDescent="0.15">
      <c r="A11" s="1">
        <v>10</v>
      </c>
      <c r="B11" s="2"/>
      <c r="C11" s="5"/>
      <c r="D11" s="5"/>
      <c r="E11" s="8" t="e">
        <f t="shared" si="0"/>
        <v>#DIV/0!</v>
      </c>
      <c r="G11" s="15" t="e">
        <f>3*POWER(E11-C27,2)</f>
        <v>#DIV/0!</v>
      </c>
      <c r="H11" s="11" t="e">
        <f t="shared" si="1"/>
        <v>#DIV/0!</v>
      </c>
      <c r="I11" s="12" t="e">
        <f t="shared" si="2"/>
        <v>#DIV/0!</v>
      </c>
      <c r="J11" s="13" t="e">
        <f t="shared" si="3"/>
        <v>#DIV/0!</v>
      </c>
    </row>
    <row r="12" spans="1:10" x14ac:dyDescent="0.15">
      <c r="A12" s="1">
        <v>11</v>
      </c>
      <c r="B12" s="5"/>
      <c r="C12" s="5"/>
      <c r="D12" s="5"/>
      <c r="E12" s="8" t="e">
        <f t="shared" si="0"/>
        <v>#DIV/0!</v>
      </c>
      <c r="G12" s="15" t="e">
        <f>3*POWER(E12-C27,2)</f>
        <v>#DIV/0!</v>
      </c>
      <c r="H12" s="11" t="e">
        <f t="shared" si="1"/>
        <v>#DIV/0!</v>
      </c>
      <c r="I12" s="12" t="e">
        <f t="shared" si="2"/>
        <v>#DIV/0!</v>
      </c>
      <c r="J12" s="13" t="e">
        <f t="shared" si="3"/>
        <v>#DIV/0!</v>
      </c>
    </row>
    <row r="13" spans="1:10" x14ac:dyDescent="0.15">
      <c r="A13" s="1">
        <v>12</v>
      </c>
      <c r="B13" s="5"/>
      <c r="C13" s="5"/>
      <c r="D13" s="5"/>
      <c r="E13" s="8" t="e">
        <f t="shared" si="0"/>
        <v>#DIV/0!</v>
      </c>
      <c r="G13" s="15" t="e">
        <f>3*POWER(E13-C27,2)</f>
        <v>#DIV/0!</v>
      </c>
      <c r="H13" s="11" t="e">
        <f t="shared" si="1"/>
        <v>#DIV/0!</v>
      </c>
      <c r="I13" s="12" t="e">
        <f t="shared" si="2"/>
        <v>#DIV/0!</v>
      </c>
      <c r="J13" s="13" t="e">
        <f t="shared" si="3"/>
        <v>#DIV/0!</v>
      </c>
    </row>
    <row r="14" spans="1:10" x14ac:dyDescent="0.15">
      <c r="A14" s="1">
        <v>13</v>
      </c>
      <c r="B14" s="5"/>
      <c r="C14" s="5"/>
      <c r="D14" s="5"/>
      <c r="E14" s="8" t="e">
        <f t="shared" si="0"/>
        <v>#DIV/0!</v>
      </c>
      <c r="G14" s="15" t="e">
        <f>3*POWER(E14-C27,2)</f>
        <v>#DIV/0!</v>
      </c>
      <c r="H14" s="11" t="e">
        <f t="shared" si="1"/>
        <v>#DIV/0!</v>
      </c>
      <c r="I14" s="12" t="e">
        <f t="shared" si="2"/>
        <v>#DIV/0!</v>
      </c>
      <c r="J14" s="13" t="e">
        <f t="shared" si="3"/>
        <v>#DIV/0!</v>
      </c>
    </row>
    <row r="15" spans="1:10" x14ac:dyDescent="0.15">
      <c r="A15" s="1">
        <v>14</v>
      </c>
      <c r="B15" s="5"/>
      <c r="C15" s="5"/>
      <c r="D15" s="5"/>
      <c r="E15" s="8" t="e">
        <f t="shared" si="0"/>
        <v>#DIV/0!</v>
      </c>
      <c r="G15" s="15" t="e">
        <f>3*POWER(E15-C27,2)</f>
        <v>#DIV/0!</v>
      </c>
      <c r="H15" s="11" t="e">
        <f t="shared" si="1"/>
        <v>#DIV/0!</v>
      </c>
      <c r="I15" s="12" t="e">
        <f t="shared" si="2"/>
        <v>#DIV/0!</v>
      </c>
      <c r="J15" s="13" t="e">
        <f t="shared" si="3"/>
        <v>#DIV/0!</v>
      </c>
    </row>
    <row r="16" spans="1:10" x14ac:dyDescent="0.15">
      <c r="A16" s="1">
        <v>15</v>
      </c>
      <c r="B16" s="5"/>
      <c r="C16" s="5"/>
      <c r="D16" s="5"/>
      <c r="E16" s="8" t="e">
        <f t="shared" si="0"/>
        <v>#DIV/0!</v>
      </c>
      <c r="G16" s="15" t="e">
        <f>3*POWER(E16-C27,2)</f>
        <v>#DIV/0!</v>
      </c>
      <c r="H16" s="11" t="e">
        <f t="shared" si="1"/>
        <v>#DIV/0!</v>
      </c>
      <c r="I16" s="12" t="e">
        <f t="shared" si="2"/>
        <v>#DIV/0!</v>
      </c>
      <c r="J16" s="13" t="e">
        <f t="shared" si="3"/>
        <v>#DIV/0!</v>
      </c>
    </row>
    <row r="17" spans="1:10" x14ac:dyDescent="0.15">
      <c r="A17" s="1">
        <v>16</v>
      </c>
      <c r="B17" s="5"/>
      <c r="C17" s="5"/>
      <c r="D17" s="5"/>
      <c r="E17" s="8" t="e">
        <f t="shared" si="0"/>
        <v>#DIV/0!</v>
      </c>
      <c r="G17" s="15" t="e">
        <f>3*POWER(E17-C27,2)</f>
        <v>#DIV/0!</v>
      </c>
      <c r="H17" s="11" t="e">
        <f t="shared" si="1"/>
        <v>#DIV/0!</v>
      </c>
      <c r="I17" s="12" t="e">
        <f t="shared" si="2"/>
        <v>#DIV/0!</v>
      </c>
      <c r="J17" s="13" t="e">
        <f t="shared" si="3"/>
        <v>#DIV/0!</v>
      </c>
    </row>
    <row r="18" spans="1:10" x14ac:dyDescent="0.15">
      <c r="A18" s="1">
        <v>17</v>
      </c>
      <c r="B18" s="5"/>
      <c r="C18" s="5"/>
      <c r="D18" s="5"/>
      <c r="E18" s="8" t="e">
        <f t="shared" si="0"/>
        <v>#DIV/0!</v>
      </c>
      <c r="G18" s="15" t="e">
        <f>3*POWER(E18-C27,2)</f>
        <v>#DIV/0!</v>
      </c>
      <c r="H18" s="11" t="e">
        <f t="shared" si="1"/>
        <v>#DIV/0!</v>
      </c>
      <c r="I18" s="12" t="e">
        <f t="shared" si="2"/>
        <v>#DIV/0!</v>
      </c>
      <c r="J18" s="13" t="e">
        <f t="shared" si="3"/>
        <v>#DIV/0!</v>
      </c>
    </row>
    <row r="19" spans="1:10" x14ac:dyDescent="0.15">
      <c r="A19" s="1">
        <v>18</v>
      </c>
      <c r="B19" s="2"/>
      <c r="C19" s="2"/>
      <c r="D19" s="2"/>
      <c r="E19" s="8" t="e">
        <f t="shared" si="0"/>
        <v>#DIV/0!</v>
      </c>
      <c r="G19" s="15" t="e">
        <f>3*POWER(E19-C27,2)</f>
        <v>#DIV/0!</v>
      </c>
      <c r="H19" s="11" t="e">
        <f t="shared" si="1"/>
        <v>#DIV/0!</v>
      </c>
      <c r="I19" s="12" t="e">
        <f t="shared" si="2"/>
        <v>#DIV/0!</v>
      </c>
      <c r="J19" s="13" t="e">
        <f t="shared" si="3"/>
        <v>#DIV/0!</v>
      </c>
    </row>
    <row r="20" spans="1:10" x14ac:dyDescent="0.15">
      <c r="A20" s="1">
        <v>19</v>
      </c>
      <c r="B20" s="5"/>
      <c r="C20" s="2"/>
      <c r="D20" s="2"/>
      <c r="E20" s="8" t="e">
        <f t="shared" si="0"/>
        <v>#DIV/0!</v>
      </c>
      <c r="G20" s="15" t="e">
        <f>3*POWER(E20-C27,2)</f>
        <v>#DIV/0!</v>
      </c>
      <c r="H20" s="11" t="e">
        <f t="shared" si="1"/>
        <v>#DIV/0!</v>
      </c>
      <c r="I20" s="12" t="e">
        <f t="shared" si="2"/>
        <v>#DIV/0!</v>
      </c>
      <c r="J20" s="13" t="e">
        <f t="shared" si="3"/>
        <v>#DIV/0!</v>
      </c>
    </row>
    <row r="21" spans="1:10" x14ac:dyDescent="0.15">
      <c r="A21" s="1">
        <v>20</v>
      </c>
      <c r="B21" s="2"/>
      <c r="C21" s="2"/>
      <c r="D21" s="2"/>
      <c r="E21" s="8" t="e">
        <f t="shared" si="0"/>
        <v>#DIV/0!</v>
      </c>
      <c r="G21" s="15" t="e">
        <f>3*POWER(E21-C27,2)</f>
        <v>#DIV/0!</v>
      </c>
      <c r="H21" s="11" t="e">
        <f t="shared" si="1"/>
        <v>#DIV/0!</v>
      </c>
      <c r="I21" s="12" t="e">
        <f t="shared" si="2"/>
        <v>#DIV/0!</v>
      </c>
      <c r="J21" s="13" t="e">
        <f t="shared" si="3"/>
        <v>#DIV/0!</v>
      </c>
    </row>
    <row r="22" spans="1:10" x14ac:dyDescent="0.15">
      <c r="A22" s="1">
        <v>21</v>
      </c>
      <c r="B22" s="2"/>
      <c r="C22" s="2"/>
      <c r="D22" s="2"/>
      <c r="E22" s="8" t="e">
        <f t="shared" si="0"/>
        <v>#DIV/0!</v>
      </c>
      <c r="G22" s="15" t="e">
        <f>3*POWER(E22-C27,2)</f>
        <v>#DIV/0!</v>
      </c>
      <c r="H22" s="11" t="e">
        <f t="shared" si="1"/>
        <v>#DIV/0!</v>
      </c>
      <c r="I22" s="12" t="e">
        <f t="shared" si="2"/>
        <v>#DIV/0!</v>
      </c>
      <c r="J22" s="13" t="e">
        <f t="shared" si="3"/>
        <v>#DIV/0!</v>
      </c>
    </row>
    <row r="23" spans="1:10" x14ac:dyDescent="0.15">
      <c r="A23" s="1">
        <v>22</v>
      </c>
      <c r="B23" s="2"/>
      <c r="C23" s="2"/>
      <c r="D23" s="2"/>
      <c r="E23" s="8" t="e">
        <f t="shared" si="0"/>
        <v>#DIV/0!</v>
      </c>
      <c r="G23" s="15" t="e">
        <f>3*POWER(E23-C27,2)</f>
        <v>#DIV/0!</v>
      </c>
      <c r="H23" s="11" t="e">
        <f t="shared" si="1"/>
        <v>#DIV/0!</v>
      </c>
      <c r="I23" s="12" t="e">
        <f t="shared" si="2"/>
        <v>#DIV/0!</v>
      </c>
      <c r="J23" s="13" t="e">
        <f t="shared" si="3"/>
        <v>#DIV/0!</v>
      </c>
    </row>
    <row r="24" spans="1:10" x14ac:dyDescent="0.15">
      <c r="A24" s="1">
        <v>23</v>
      </c>
      <c r="B24" s="2"/>
      <c r="C24" s="2"/>
      <c r="D24" s="2"/>
      <c r="E24" s="8" t="e">
        <f t="shared" si="0"/>
        <v>#DIV/0!</v>
      </c>
      <c r="G24" s="15" t="e">
        <f>3*POWER(E24-C27,2)</f>
        <v>#DIV/0!</v>
      </c>
      <c r="H24" s="11" t="e">
        <f t="shared" si="1"/>
        <v>#DIV/0!</v>
      </c>
      <c r="I24" s="12" t="e">
        <f t="shared" si="2"/>
        <v>#DIV/0!</v>
      </c>
      <c r="J24" s="13" t="e">
        <f t="shared" si="3"/>
        <v>#DIV/0!</v>
      </c>
    </row>
    <row r="25" spans="1:10" x14ac:dyDescent="0.15">
      <c r="A25" s="1">
        <v>24</v>
      </c>
      <c r="B25" s="5"/>
      <c r="C25" s="7"/>
      <c r="D25" s="5"/>
      <c r="E25" s="8" t="e">
        <f t="shared" si="0"/>
        <v>#DIV/0!</v>
      </c>
      <c r="G25" s="15" t="e">
        <f>3*POWER(E25-C27,2)</f>
        <v>#DIV/0!</v>
      </c>
      <c r="H25" s="11" t="e">
        <f t="shared" si="1"/>
        <v>#DIV/0!</v>
      </c>
      <c r="I25" s="12" t="e">
        <f t="shared" si="2"/>
        <v>#DIV/0!</v>
      </c>
      <c r="J25" s="13" t="e">
        <f t="shared" si="3"/>
        <v>#DIV/0!</v>
      </c>
    </row>
    <row r="26" spans="1:10" ht="14.25" thickBot="1" x14ac:dyDescent="0.2">
      <c r="A26" s="1">
        <v>25</v>
      </c>
      <c r="B26" s="2"/>
      <c r="C26" s="2"/>
      <c r="D26" s="2"/>
      <c r="E26" s="8" t="e">
        <f t="shared" si="0"/>
        <v>#DIV/0!</v>
      </c>
      <c r="G26" s="15" t="e">
        <f>3*POWER(E26-C27,2)</f>
        <v>#DIV/0!</v>
      </c>
      <c r="H26" s="11" t="e">
        <f t="shared" si="1"/>
        <v>#DIV/0!</v>
      </c>
      <c r="I26" s="12" t="e">
        <f t="shared" si="2"/>
        <v>#DIV/0!</v>
      </c>
      <c r="J26" s="13" t="e">
        <f t="shared" si="3"/>
        <v>#DIV/0!</v>
      </c>
    </row>
    <row r="27" spans="1:10" x14ac:dyDescent="0.15">
      <c r="B27" s="16" t="s">
        <v>2</v>
      </c>
      <c r="C27" s="17" t="e">
        <f>AVERAGE(E2:E26)</f>
        <v>#DIV/0!</v>
      </c>
      <c r="D27" s="18"/>
      <c r="E27" s="19"/>
      <c r="F27" s="9" t="s">
        <v>3</v>
      </c>
      <c r="G27" s="17" t="e">
        <f>SUM(G2:G26)</f>
        <v>#DIV/0!</v>
      </c>
      <c r="H27" s="9"/>
      <c r="I27" s="9"/>
      <c r="J27" s="10"/>
    </row>
    <row r="28" spans="1:10" x14ac:dyDescent="0.15">
      <c r="B28" s="20" t="s">
        <v>9</v>
      </c>
      <c r="C28" s="21" t="e">
        <f>STDEV(B2:D26)</f>
        <v>#DIV/0!</v>
      </c>
      <c r="D28" s="22"/>
      <c r="E28" s="12"/>
      <c r="F28" s="23" t="s">
        <v>7</v>
      </c>
      <c r="G28" s="21">
        <v>24</v>
      </c>
      <c r="H28" s="23" t="s">
        <v>11</v>
      </c>
      <c r="I28" s="24" t="e">
        <f>G27/G28</f>
        <v>#DIV/0!</v>
      </c>
      <c r="J28" s="25"/>
    </row>
    <row r="29" spans="1:10" x14ac:dyDescent="0.15">
      <c r="B29" s="26"/>
      <c r="C29" s="22"/>
      <c r="D29" s="22"/>
      <c r="E29" s="12"/>
      <c r="F29" s="23" t="s">
        <v>6</v>
      </c>
      <c r="G29" s="21" t="e">
        <f>SUM(H2:J26)</f>
        <v>#DIV/0!</v>
      </c>
      <c r="H29" s="23"/>
      <c r="I29" s="24"/>
      <c r="J29" s="25" t="e">
        <f>I28/I30</f>
        <v>#DIV/0!</v>
      </c>
    </row>
    <row r="30" spans="1:10" ht="14.25" thickBot="1" x14ac:dyDescent="0.2">
      <c r="B30" s="39" t="s">
        <v>10</v>
      </c>
      <c r="C30" s="40">
        <v>1.74</v>
      </c>
      <c r="D30" s="27"/>
      <c r="E30" s="14"/>
      <c r="F30" s="28" t="s">
        <v>8</v>
      </c>
      <c r="G30" s="29">
        <v>50</v>
      </c>
      <c r="H30" s="28" t="s">
        <v>12</v>
      </c>
      <c r="I30" s="30" t="e">
        <f>G29/G30</f>
        <v>#DIV/0!</v>
      </c>
      <c r="J30" s="31"/>
    </row>
  </sheetData>
  <phoneticPr fontId="6" type="noConversion"/>
  <pageMargins left="0.7" right="0.7" top="0.75" bottom="0.75" header="0.3" footer="0.3"/>
  <pageSetup scale="91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30"/>
  <sheetViews>
    <sheetView tabSelected="1" workbookViewId="0">
      <selection activeCell="L2" sqref="L2:N16"/>
    </sheetView>
  </sheetViews>
  <sheetFormatPr defaultRowHeight="13.5" x14ac:dyDescent="0.15"/>
  <cols>
    <col min="1" max="1" width="9" style="1"/>
    <col min="2" max="2" width="14.125" style="1" customWidth="1"/>
    <col min="3" max="3" width="14.25" style="1" customWidth="1"/>
    <col min="4" max="4" width="13.75" style="1" customWidth="1"/>
    <col min="5" max="5" width="13" style="42" customWidth="1"/>
    <col min="6" max="6" width="13" customWidth="1"/>
    <col min="7" max="7" width="20.875" style="63" customWidth="1"/>
    <col min="8" max="8" width="14.375" style="64" customWidth="1"/>
    <col min="9" max="9" width="17.125" style="64" customWidth="1"/>
    <col min="10" max="10" width="13.875" style="64" customWidth="1"/>
  </cols>
  <sheetData>
    <row r="1" spans="1:14" ht="14.25" thickBot="1" x14ac:dyDescent="0.2">
      <c r="A1" s="32" t="s">
        <v>1</v>
      </c>
      <c r="B1" s="32">
        <v>1</v>
      </c>
      <c r="C1" s="32">
        <v>2</v>
      </c>
      <c r="D1" s="32">
        <v>3</v>
      </c>
      <c r="E1" s="41" t="s">
        <v>0</v>
      </c>
      <c r="F1" s="34"/>
      <c r="G1" s="46" t="s">
        <v>5</v>
      </c>
      <c r="H1" s="47" t="s">
        <v>4</v>
      </c>
      <c r="I1" s="48"/>
      <c r="J1" s="49"/>
    </row>
    <row r="2" spans="1:14" ht="16.5" thickBot="1" x14ac:dyDescent="0.2">
      <c r="A2" s="1">
        <v>1</v>
      </c>
      <c r="B2" s="84">
        <v>99.13</v>
      </c>
      <c r="C2" s="85">
        <v>99.13</v>
      </c>
      <c r="D2" s="85">
        <v>99.13</v>
      </c>
      <c r="E2" s="69">
        <f>AVERAGE(B2:D2)</f>
        <v>99.13</v>
      </c>
      <c r="G2" s="50">
        <f>3*POWER(E2-C27,2)</f>
        <v>7.1703703703601061E-5</v>
      </c>
      <c r="H2" s="51">
        <f>POWER(B2-E2,2)</f>
        <v>0</v>
      </c>
      <c r="I2" s="52">
        <f>POWER(C2-E2,2)</f>
        <v>0</v>
      </c>
      <c r="J2" s="53">
        <f>POWER(D2-E2,2)</f>
        <v>0</v>
      </c>
      <c r="L2">
        <v>99.13</v>
      </c>
      <c r="M2">
        <v>99.13</v>
      </c>
      <c r="N2">
        <v>99.13</v>
      </c>
    </row>
    <row r="3" spans="1:14" ht="16.5" thickBot="1" x14ac:dyDescent="0.2">
      <c r="A3" s="1">
        <v>2</v>
      </c>
      <c r="B3" s="86">
        <v>99.14</v>
      </c>
      <c r="C3" s="83">
        <v>99.13</v>
      </c>
      <c r="D3" s="83">
        <v>99.13</v>
      </c>
      <c r="E3" s="69">
        <f t="shared" ref="E3:E26" si="0">AVERAGE(B3:D3)</f>
        <v>99.133333333333326</v>
      </c>
      <c r="G3" s="50">
        <f>3*POWER(E3-C27,2)</f>
        <v>2.0281481481449265E-4</v>
      </c>
      <c r="H3" s="51">
        <f t="shared" ref="H3:H26" si="1">POWER(B3-E3,2)</f>
        <v>4.4444444444553077E-5</v>
      </c>
      <c r="I3" s="52">
        <f t="shared" ref="I3:I26" si="2">POWER(C3-E3,2)</f>
        <v>1.11111111110909E-5</v>
      </c>
      <c r="J3" s="53">
        <f t="shared" ref="J3:J26" si="3">POWER(D3-E3,2)</f>
        <v>1.11111111110909E-5</v>
      </c>
      <c r="L3">
        <v>99.14</v>
      </c>
      <c r="M3">
        <v>99.13</v>
      </c>
      <c r="N3">
        <v>99.13</v>
      </c>
    </row>
    <row r="4" spans="1:14" ht="16.5" thickBot="1" x14ac:dyDescent="0.2">
      <c r="A4" s="1">
        <v>3</v>
      </c>
      <c r="B4" s="86">
        <v>99.13</v>
      </c>
      <c r="C4" s="83">
        <v>99.11</v>
      </c>
      <c r="D4" s="83">
        <v>99.12</v>
      </c>
      <c r="E4" s="69">
        <f t="shared" si="0"/>
        <v>99.12</v>
      </c>
      <c r="G4" s="50">
        <f>3*POWER(E4-C27,2)</f>
        <v>7.8370370370198754E-5</v>
      </c>
      <c r="H4" s="51">
        <f t="shared" si="1"/>
        <v>9.9999999999818103E-5</v>
      </c>
      <c r="I4" s="52">
        <f t="shared" si="2"/>
        <v>1.0000000000010231E-4</v>
      </c>
      <c r="J4" s="53">
        <f t="shared" si="3"/>
        <v>0</v>
      </c>
      <c r="L4">
        <v>99.13</v>
      </c>
      <c r="M4">
        <v>99.11</v>
      </c>
      <c r="N4">
        <v>99.12</v>
      </c>
    </row>
    <row r="5" spans="1:14" ht="16.5" thickBot="1" x14ac:dyDescent="0.2">
      <c r="A5" s="1">
        <v>4</v>
      </c>
      <c r="B5" s="86">
        <v>99.14</v>
      </c>
      <c r="C5" s="83">
        <v>99.13</v>
      </c>
      <c r="D5" s="83">
        <v>99.13</v>
      </c>
      <c r="E5" s="69">
        <f t="shared" si="0"/>
        <v>99.133333333333326</v>
      </c>
      <c r="G5" s="50">
        <f>3*POWER(E5-C27,2)</f>
        <v>2.0281481481449265E-4</v>
      </c>
      <c r="H5" s="51">
        <f t="shared" si="1"/>
        <v>4.4444444444553077E-5</v>
      </c>
      <c r="I5" s="52">
        <f t="shared" si="2"/>
        <v>1.11111111110909E-5</v>
      </c>
      <c r="J5" s="53">
        <f t="shared" si="3"/>
        <v>1.11111111110909E-5</v>
      </c>
      <c r="L5">
        <v>99.14</v>
      </c>
      <c r="M5">
        <v>99.13</v>
      </c>
      <c r="N5">
        <v>99.13</v>
      </c>
    </row>
    <row r="6" spans="1:14" ht="16.5" thickBot="1" x14ac:dyDescent="0.2">
      <c r="A6" s="1">
        <v>5</v>
      </c>
      <c r="B6" s="86">
        <v>99.12</v>
      </c>
      <c r="C6" s="83">
        <v>99.13</v>
      </c>
      <c r="D6" s="83">
        <v>99.11</v>
      </c>
      <c r="E6" s="69">
        <f t="shared" si="0"/>
        <v>99.12</v>
      </c>
      <c r="G6" s="50">
        <f>3*POWER(E6-C27,2)</f>
        <v>7.8370370370198754E-5</v>
      </c>
      <c r="H6" s="51">
        <f t="shared" si="1"/>
        <v>0</v>
      </c>
      <c r="I6" s="52">
        <f t="shared" si="2"/>
        <v>9.9999999999818103E-5</v>
      </c>
      <c r="J6" s="53">
        <f t="shared" si="3"/>
        <v>1.0000000000010231E-4</v>
      </c>
      <c r="L6">
        <v>99.12</v>
      </c>
      <c r="M6">
        <v>99.13</v>
      </c>
      <c r="N6">
        <v>99.11</v>
      </c>
    </row>
    <row r="7" spans="1:14" ht="16.5" thickBot="1" x14ac:dyDescent="0.2">
      <c r="A7" s="1">
        <v>6</v>
      </c>
      <c r="B7" s="86">
        <v>99.11</v>
      </c>
      <c r="C7" s="83">
        <v>99.13</v>
      </c>
      <c r="D7" s="83">
        <v>99.11</v>
      </c>
      <c r="E7" s="69">
        <f t="shared" si="0"/>
        <v>99.116666666666674</v>
      </c>
      <c r="G7" s="50">
        <f>3*POWER(E7-C27,2)</f>
        <v>2.139259259254888E-4</v>
      </c>
      <c r="H7" s="51">
        <f t="shared" si="1"/>
        <v>4.4444444444553077E-5</v>
      </c>
      <c r="I7" s="52">
        <f t="shared" si="2"/>
        <v>1.777777777774544E-4</v>
      </c>
      <c r="J7" s="53">
        <f t="shared" si="3"/>
        <v>4.4444444444553077E-5</v>
      </c>
      <c r="L7">
        <v>99.11</v>
      </c>
      <c r="M7">
        <v>99.13</v>
      </c>
      <c r="N7">
        <v>99.11</v>
      </c>
    </row>
    <row r="8" spans="1:14" ht="16.5" thickBot="1" x14ac:dyDescent="0.2">
      <c r="A8" s="1">
        <v>7</v>
      </c>
      <c r="B8" s="86">
        <v>99.13</v>
      </c>
      <c r="C8" s="83">
        <v>99.14</v>
      </c>
      <c r="D8" s="83">
        <v>99.12</v>
      </c>
      <c r="E8" s="69">
        <f t="shared" si="0"/>
        <v>99.13</v>
      </c>
      <c r="G8" s="50">
        <f>3*POWER(E8-C27,2)</f>
        <v>7.1703703703601061E-5</v>
      </c>
      <c r="H8" s="51">
        <f t="shared" si="1"/>
        <v>0</v>
      </c>
      <c r="I8" s="52">
        <f t="shared" si="2"/>
        <v>1.0000000000010231E-4</v>
      </c>
      <c r="J8" s="53">
        <f t="shared" si="3"/>
        <v>9.9999999999818103E-5</v>
      </c>
      <c r="L8">
        <v>99.13</v>
      </c>
      <c r="M8">
        <v>99.14</v>
      </c>
      <c r="N8">
        <v>99.12</v>
      </c>
    </row>
    <row r="9" spans="1:14" ht="16.5" thickBot="1" x14ac:dyDescent="0.2">
      <c r="A9" s="1">
        <v>8</v>
      </c>
      <c r="B9" s="86">
        <v>99.12</v>
      </c>
      <c r="C9" s="83">
        <v>99.13</v>
      </c>
      <c r="D9" s="83">
        <v>99.14</v>
      </c>
      <c r="E9" s="69">
        <f t="shared" si="0"/>
        <v>99.13</v>
      </c>
      <c r="G9" s="50">
        <f>3*POWER(E9-C27,2)</f>
        <v>7.1703703703601061E-5</v>
      </c>
      <c r="H9" s="51">
        <f t="shared" si="1"/>
        <v>9.9999999999818103E-5</v>
      </c>
      <c r="I9" s="52">
        <f t="shared" si="2"/>
        <v>0</v>
      </c>
      <c r="J9" s="53">
        <f t="shared" si="3"/>
        <v>1.0000000000010231E-4</v>
      </c>
      <c r="L9">
        <v>99.12</v>
      </c>
      <c r="M9">
        <v>99.13</v>
      </c>
      <c r="N9">
        <v>99.14</v>
      </c>
    </row>
    <row r="10" spans="1:14" ht="16.5" thickBot="1" x14ac:dyDescent="0.2">
      <c r="A10" s="1">
        <v>9</v>
      </c>
      <c r="B10" s="86">
        <v>99.12</v>
      </c>
      <c r="C10" s="83">
        <v>99.13</v>
      </c>
      <c r="D10" s="83">
        <v>99.13</v>
      </c>
      <c r="E10" s="69">
        <f t="shared" si="0"/>
        <v>99.126666666666665</v>
      </c>
      <c r="G10" s="50">
        <f>3*POWER(E10-C27,2)</f>
        <v>7.2592592592548974E-6</v>
      </c>
      <c r="H10" s="51">
        <f t="shared" si="1"/>
        <v>4.4444444444363599E-5</v>
      </c>
      <c r="I10" s="52">
        <f t="shared" si="2"/>
        <v>1.11111111110909E-5</v>
      </c>
      <c r="J10" s="53">
        <f t="shared" si="3"/>
        <v>1.11111111110909E-5</v>
      </c>
      <c r="L10">
        <v>99.12</v>
      </c>
      <c r="M10">
        <v>99.13</v>
      </c>
      <c r="N10">
        <v>99.13</v>
      </c>
    </row>
    <row r="11" spans="1:14" ht="16.5" thickBot="1" x14ac:dyDescent="0.2">
      <c r="A11" s="1">
        <v>10</v>
      </c>
      <c r="B11" s="86">
        <v>99.12</v>
      </c>
      <c r="C11" s="83">
        <v>99.14</v>
      </c>
      <c r="D11" s="83">
        <v>99.13</v>
      </c>
      <c r="E11" s="69">
        <f t="shared" si="0"/>
        <v>99.13</v>
      </c>
      <c r="G11" s="50">
        <f>3*POWER(E11-C27,2)</f>
        <v>7.1703703703601061E-5</v>
      </c>
      <c r="H11" s="51">
        <f t="shared" si="1"/>
        <v>9.9999999999818103E-5</v>
      </c>
      <c r="I11" s="52">
        <f t="shared" si="2"/>
        <v>1.0000000000010231E-4</v>
      </c>
      <c r="J11" s="53">
        <f t="shared" si="3"/>
        <v>0</v>
      </c>
      <c r="L11">
        <v>99.12</v>
      </c>
      <c r="M11">
        <v>99.14</v>
      </c>
      <c r="N11">
        <v>99.13</v>
      </c>
    </row>
    <row r="12" spans="1:14" ht="16.5" thickBot="1" x14ac:dyDescent="0.2">
      <c r="A12" s="1">
        <v>11</v>
      </c>
      <c r="B12" s="86">
        <v>99.12</v>
      </c>
      <c r="C12" s="83">
        <v>99.14</v>
      </c>
      <c r="D12" s="83">
        <v>99.13</v>
      </c>
      <c r="E12" s="69">
        <f t="shared" si="0"/>
        <v>99.13</v>
      </c>
      <c r="G12" s="50">
        <f>3*POWER(E12-C27,2)</f>
        <v>7.1703703703601061E-5</v>
      </c>
      <c r="H12" s="51">
        <f t="shared" si="1"/>
        <v>9.9999999999818103E-5</v>
      </c>
      <c r="I12" s="52">
        <f t="shared" si="2"/>
        <v>1.0000000000010231E-4</v>
      </c>
      <c r="J12" s="53">
        <f t="shared" si="3"/>
        <v>0</v>
      </c>
      <c r="L12">
        <v>99.12</v>
      </c>
      <c r="M12">
        <v>99.14</v>
      </c>
      <c r="N12">
        <v>99.13</v>
      </c>
    </row>
    <row r="13" spans="1:14" ht="16.5" thickBot="1" x14ac:dyDescent="0.2">
      <c r="A13" s="1">
        <v>12</v>
      </c>
      <c r="B13" s="86">
        <v>99.11</v>
      </c>
      <c r="C13" s="83">
        <v>99.12</v>
      </c>
      <c r="D13" s="83">
        <v>99.11</v>
      </c>
      <c r="E13" s="69">
        <f t="shared" si="0"/>
        <v>99.113333333333344</v>
      </c>
      <c r="G13" s="50">
        <f>3*POWER(E13-C27,2)</f>
        <v>4.1614814814732424E-4</v>
      </c>
      <c r="H13" s="51">
        <f t="shared" si="1"/>
        <v>1.1111111111185639E-5</v>
      </c>
      <c r="I13" s="52">
        <f t="shared" si="2"/>
        <v>4.4444444444363599E-5</v>
      </c>
      <c r="J13" s="53">
        <f t="shared" si="3"/>
        <v>1.1111111111185639E-5</v>
      </c>
      <c r="L13">
        <v>99.11</v>
      </c>
      <c r="M13">
        <v>99.12</v>
      </c>
      <c r="N13">
        <v>99.11</v>
      </c>
    </row>
    <row r="14" spans="1:14" ht="16.5" thickBot="1" x14ac:dyDescent="0.2">
      <c r="A14" s="1">
        <v>13</v>
      </c>
      <c r="B14" s="86">
        <v>99.13</v>
      </c>
      <c r="C14" s="83">
        <v>99.11</v>
      </c>
      <c r="D14" s="83">
        <v>99.12</v>
      </c>
      <c r="E14" s="69">
        <f t="shared" si="0"/>
        <v>99.12</v>
      </c>
      <c r="G14" s="50">
        <f>3*POWER(E14-C27,2)</f>
        <v>7.8370370370198754E-5</v>
      </c>
      <c r="H14" s="51">
        <f t="shared" si="1"/>
        <v>9.9999999999818103E-5</v>
      </c>
      <c r="I14" s="52">
        <f t="shared" si="2"/>
        <v>1.0000000000010231E-4</v>
      </c>
      <c r="J14" s="53">
        <f t="shared" si="3"/>
        <v>0</v>
      </c>
      <c r="L14">
        <v>99.13</v>
      </c>
      <c r="M14">
        <v>99.11</v>
      </c>
      <c r="N14">
        <v>99.12</v>
      </c>
    </row>
    <row r="15" spans="1:14" ht="16.5" thickBot="1" x14ac:dyDescent="0.2">
      <c r="A15" s="1">
        <v>14</v>
      </c>
      <c r="B15" s="86">
        <v>99.12</v>
      </c>
      <c r="C15" s="83">
        <v>99.11</v>
      </c>
      <c r="D15" s="83">
        <v>99.13</v>
      </c>
      <c r="E15" s="69">
        <f t="shared" si="0"/>
        <v>99.12</v>
      </c>
      <c r="G15" s="50">
        <f>3*POWER(E15-C27,2)</f>
        <v>7.8370370370198754E-5</v>
      </c>
      <c r="H15" s="51">
        <f t="shared" si="1"/>
        <v>0</v>
      </c>
      <c r="I15" s="52">
        <f t="shared" si="2"/>
        <v>1.0000000000010231E-4</v>
      </c>
      <c r="J15" s="53">
        <f t="shared" si="3"/>
        <v>9.9999999999818103E-5</v>
      </c>
      <c r="L15">
        <v>99.12</v>
      </c>
      <c r="M15">
        <v>99.11</v>
      </c>
      <c r="N15">
        <v>99.13</v>
      </c>
    </row>
    <row r="16" spans="1:14" ht="16.5" thickBot="1" x14ac:dyDescent="0.2">
      <c r="A16" s="1">
        <v>15</v>
      </c>
      <c r="B16" s="86">
        <v>99.12</v>
      </c>
      <c r="C16" s="83">
        <v>99.13</v>
      </c>
      <c r="D16" s="83">
        <v>99.12</v>
      </c>
      <c r="E16" s="69">
        <f t="shared" si="0"/>
        <v>99.123333333333335</v>
      </c>
      <c r="G16" s="50">
        <f>3*POWER(E16-C27,2)</f>
        <v>9.4814814814541289E-6</v>
      </c>
      <c r="H16" s="51">
        <f t="shared" si="1"/>
        <v>1.11111111110909E-5</v>
      </c>
      <c r="I16" s="52">
        <f t="shared" si="2"/>
        <v>4.4444444444363599E-5</v>
      </c>
      <c r="J16" s="53">
        <f t="shared" si="3"/>
        <v>1.11111111110909E-5</v>
      </c>
      <c r="L16">
        <v>99.12</v>
      </c>
      <c r="M16">
        <v>99.13</v>
      </c>
      <c r="N16">
        <v>99.12</v>
      </c>
    </row>
    <row r="17" spans="1:10" x14ac:dyDescent="0.15">
      <c r="A17" s="1">
        <v>16</v>
      </c>
      <c r="B17" s="5"/>
      <c r="C17" s="5"/>
      <c r="D17" s="5"/>
      <c r="E17" s="42" t="e">
        <f t="shared" si="0"/>
        <v>#DIV/0!</v>
      </c>
      <c r="G17" s="50" t="e">
        <f>3*POWER(E17-C27,2)</f>
        <v>#DIV/0!</v>
      </c>
      <c r="H17" s="51" t="e">
        <f t="shared" si="1"/>
        <v>#DIV/0!</v>
      </c>
      <c r="I17" s="52" t="e">
        <f t="shared" si="2"/>
        <v>#DIV/0!</v>
      </c>
      <c r="J17" s="53" t="e">
        <f t="shared" si="3"/>
        <v>#DIV/0!</v>
      </c>
    </row>
    <row r="18" spans="1:10" x14ac:dyDescent="0.15">
      <c r="A18" s="1">
        <v>17</v>
      </c>
      <c r="B18" s="5"/>
      <c r="C18" s="5"/>
      <c r="D18" s="5"/>
      <c r="E18" s="42" t="e">
        <f t="shared" si="0"/>
        <v>#DIV/0!</v>
      </c>
      <c r="G18" s="50" t="e">
        <f>3*POWER(E18-C27,2)</f>
        <v>#DIV/0!</v>
      </c>
      <c r="H18" s="51" t="e">
        <f t="shared" si="1"/>
        <v>#DIV/0!</v>
      </c>
      <c r="I18" s="52" t="e">
        <f t="shared" si="2"/>
        <v>#DIV/0!</v>
      </c>
      <c r="J18" s="53" t="e">
        <f t="shared" si="3"/>
        <v>#DIV/0!</v>
      </c>
    </row>
    <row r="19" spans="1:10" x14ac:dyDescent="0.15">
      <c r="A19" s="1">
        <v>18</v>
      </c>
      <c r="B19" s="2"/>
      <c r="C19" s="2"/>
      <c r="D19" s="2"/>
      <c r="E19" s="42" t="e">
        <f t="shared" si="0"/>
        <v>#DIV/0!</v>
      </c>
      <c r="G19" s="50" t="e">
        <f>3*POWER(E19-C27,2)</f>
        <v>#DIV/0!</v>
      </c>
      <c r="H19" s="51" t="e">
        <f t="shared" si="1"/>
        <v>#DIV/0!</v>
      </c>
      <c r="I19" s="52" t="e">
        <f t="shared" si="2"/>
        <v>#DIV/0!</v>
      </c>
      <c r="J19" s="53" t="e">
        <f t="shared" si="3"/>
        <v>#DIV/0!</v>
      </c>
    </row>
    <row r="20" spans="1:10" x14ac:dyDescent="0.15">
      <c r="A20" s="1">
        <v>19</v>
      </c>
      <c r="B20" s="5"/>
      <c r="C20" s="2"/>
      <c r="D20" s="2"/>
      <c r="E20" s="42" t="e">
        <f t="shared" si="0"/>
        <v>#DIV/0!</v>
      </c>
      <c r="G20" s="50" t="e">
        <f>3*POWER(E20-C27,2)</f>
        <v>#DIV/0!</v>
      </c>
      <c r="H20" s="51" t="e">
        <f t="shared" si="1"/>
        <v>#DIV/0!</v>
      </c>
      <c r="I20" s="52" t="e">
        <f t="shared" si="2"/>
        <v>#DIV/0!</v>
      </c>
      <c r="J20" s="53" t="e">
        <f t="shared" si="3"/>
        <v>#DIV/0!</v>
      </c>
    </row>
    <row r="21" spans="1:10" x14ac:dyDescent="0.15">
      <c r="A21" s="1">
        <v>20</v>
      </c>
      <c r="B21" s="2"/>
      <c r="C21" s="2"/>
      <c r="D21" s="2"/>
      <c r="E21" s="42" t="e">
        <f t="shared" si="0"/>
        <v>#DIV/0!</v>
      </c>
      <c r="G21" s="50" t="e">
        <f>3*POWER(E21-C27,2)</f>
        <v>#DIV/0!</v>
      </c>
      <c r="H21" s="51" t="e">
        <f t="shared" si="1"/>
        <v>#DIV/0!</v>
      </c>
      <c r="I21" s="52" t="e">
        <f t="shared" si="2"/>
        <v>#DIV/0!</v>
      </c>
      <c r="J21" s="53" t="e">
        <f t="shared" si="3"/>
        <v>#DIV/0!</v>
      </c>
    </row>
    <row r="22" spans="1:10" x14ac:dyDescent="0.15">
      <c r="A22" s="1">
        <v>21</v>
      </c>
      <c r="B22" s="2"/>
      <c r="C22" s="2"/>
      <c r="D22" s="2"/>
      <c r="E22" s="42" t="e">
        <f t="shared" si="0"/>
        <v>#DIV/0!</v>
      </c>
      <c r="G22" s="50" t="e">
        <f>3*POWER(E22-C27,2)</f>
        <v>#DIV/0!</v>
      </c>
      <c r="H22" s="51" t="e">
        <f t="shared" si="1"/>
        <v>#DIV/0!</v>
      </c>
      <c r="I22" s="52" t="e">
        <f t="shared" si="2"/>
        <v>#DIV/0!</v>
      </c>
      <c r="J22" s="53" t="e">
        <f t="shared" si="3"/>
        <v>#DIV/0!</v>
      </c>
    </row>
    <row r="23" spans="1:10" x14ac:dyDescent="0.15">
      <c r="A23" s="1">
        <v>22</v>
      </c>
      <c r="B23" s="2"/>
      <c r="C23" s="2"/>
      <c r="D23" s="2"/>
      <c r="E23" s="42" t="e">
        <f t="shared" si="0"/>
        <v>#DIV/0!</v>
      </c>
      <c r="G23" s="50" t="e">
        <f>3*POWER(E23-C27,2)</f>
        <v>#DIV/0!</v>
      </c>
      <c r="H23" s="51" t="e">
        <f t="shared" si="1"/>
        <v>#DIV/0!</v>
      </c>
      <c r="I23" s="52" t="e">
        <f t="shared" si="2"/>
        <v>#DIV/0!</v>
      </c>
      <c r="J23" s="53" t="e">
        <f t="shared" si="3"/>
        <v>#DIV/0!</v>
      </c>
    </row>
    <row r="24" spans="1:10" x14ac:dyDescent="0.15">
      <c r="A24" s="1">
        <v>23</v>
      </c>
      <c r="B24" s="2"/>
      <c r="C24" s="2"/>
      <c r="D24" s="2"/>
      <c r="E24" s="42" t="e">
        <f t="shared" si="0"/>
        <v>#DIV/0!</v>
      </c>
      <c r="G24" s="50" t="e">
        <f>3*POWER(E24-C27,2)</f>
        <v>#DIV/0!</v>
      </c>
      <c r="H24" s="51" t="e">
        <f t="shared" si="1"/>
        <v>#DIV/0!</v>
      </c>
      <c r="I24" s="52" t="e">
        <f t="shared" si="2"/>
        <v>#DIV/0!</v>
      </c>
      <c r="J24" s="53" t="e">
        <f t="shared" si="3"/>
        <v>#DIV/0!</v>
      </c>
    </row>
    <row r="25" spans="1:10" x14ac:dyDescent="0.15">
      <c r="A25" s="1">
        <v>24</v>
      </c>
      <c r="B25" s="5"/>
      <c r="C25" s="7"/>
      <c r="D25" s="5"/>
      <c r="E25" s="42" t="e">
        <f t="shared" si="0"/>
        <v>#DIV/0!</v>
      </c>
      <c r="G25" s="50" t="e">
        <f>3*POWER(E25-C27,2)</f>
        <v>#DIV/0!</v>
      </c>
      <c r="H25" s="51" t="e">
        <f t="shared" si="1"/>
        <v>#DIV/0!</v>
      </c>
      <c r="I25" s="52" t="e">
        <f t="shared" si="2"/>
        <v>#DIV/0!</v>
      </c>
      <c r="J25" s="53" t="e">
        <f t="shared" si="3"/>
        <v>#DIV/0!</v>
      </c>
    </row>
    <row r="26" spans="1:10" ht="14.25" thickBot="1" x14ac:dyDescent="0.2">
      <c r="A26" s="1">
        <v>25</v>
      </c>
      <c r="B26" s="2"/>
      <c r="C26" s="2"/>
      <c r="D26" s="2"/>
      <c r="E26" s="42" t="e">
        <f t="shared" si="0"/>
        <v>#DIV/0!</v>
      </c>
      <c r="G26" s="50" t="e">
        <f>3*POWER(E26-C27,2)</f>
        <v>#DIV/0!</v>
      </c>
      <c r="H26" s="51" t="e">
        <f t="shared" si="1"/>
        <v>#DIV/0!</v>
      </c>
      <c r="I26" s="52" t="e">
        <f t="shared" si="2"/>
        <v>#DIV/0!</v>
      </c>
      <c r="J26" s="53" t="e">
        <f t="shared" si="3"/>
        <v>#DIV/0!</v>
      </c>
    </row>
    <row r="27" spans="1:10" x14ac:dyDescent="0.15">
      <c r="B27" s="16" t="s">
        <v>2</v>
      </c>
      <c r="C27" s="65">
        <f>AVERAGE(E2:E16)</f>
        <v>99.12511111111111</v>
      </c>
      <c r="D27" s="18"/>
      <c r="E27" s="43"/>
      <c r="F27" s="9" t="s">
        <v>3</v>
      </c>
      <c r="G27" s="54">
        <f>SUM(G2:G16)</f>
        <v>1.7244444444413074E-3</v>
      </c>
      <c r="H27" s="55"/>
      <c r="I27" s="55"/>
      <c r="J27" s="56"/>
    </row>
    <row r="28" spans="1:10" x14ac:dyDescent="0.15">
      <c r="B28" s="20" t="s">
        <v>9</v>
      </c>
      <c r="C28" s="66">
        <f>STDEV(B2:D26)</f>
        <v>9.4441473512378426E-3</v>
      </c>
      <c r="D28" s="22"/>
      <c r="E28" s="44"/>
      <c r="F28" s="23" t="s">
        <v>7</v>
      </c>
      <c r="G28" s="57">
        <v>14</v>
      </c>
      <c r="H28" s="58" t="s">
        <v>11</v>
      </c>
      <c r="I28" s="67">
        <f>G27/G28</f>
        <v>1.2317460317437911E-4</v>
      </c>
      <c r="J28" s="59"/>
    </row>
    <row r="29" spans="1:10" x14ac:dyDescent="0.15">
      <c r="B29" s="26"/>
      <c r="C29" s="22"/>
      <c r="D29" s="22"/>
      <c r="E29" s="44"/>
      <c r="F29" s="23" t="s">
        <v>6</v>
      </c>
      <c r="G29" s="57">
        <f>SUM(H2:J16)</f>
        <v>2.1999999999992195E-3</v>
      </c>
      <c r="H29" s="58"/>
      <c r="I29" s="67"/>
      <c r="J29" s="59">
        <f>I28/I30</f>
        <v>1.6796536796512203</v>
      </c>
    </row>
    <row r="30" spans="1:10" ht="14.25" thickBot="1" x14ac:dyDescent="0.2">
      <c r="B30" s="39" t="s">
        <v>13</v>
      </c>
      <c r="C30" s="40">
        <v>2.04</v>
      </c>
      <c r="D30" s="27"/>
      <c r="E30" s="45"/>
      <c r="F30" s="28" t="s">
        <v>8</v>
      </c>
      <c r="G30" s="60">
        <v>30</v>
      </c>
      <c r="H30" s="61" t="s">
        <v>12</v>
      </c>
      <c r="I30" s="68">
        <f>G29/G30</f>
        <v>7.3333333333307311E-5</v>
      </c>
      <c r="J30" s="62"/>
    </row>
  </sheetData>
  <phoneticPr fontId="6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30"/>
  <sheetViews>
    <sheetView workbookViewId="0">
      <selection activeCell="B2" sqref="B2:D16"/>
    </sheetView>
  </sheetViews>
  <sheetFormatPr defaultRowHeight="13.5" x14ac:dyDescent="0.15"/>
  <cols>
    <col min="1" max="1" width="9" style="1"/>
    <col min="2" max="2" width="14.125" style="1" customWidth="1"/>
    <col min="3" max="3" width="14.25" style="1" customWidth="1"/>
    <col min="4" max="4" width="13.75" style="1" customWidth="1"/>
    <col min="5" max="5" width="13" style="42" customWidth="1"/>
    <col min="6" max="6" width="13" customWidth="1"/>
    <col min="7" max="7" width="20.875" style="63" customWidth="1"/>
    <col min="8" max="8" width="14.375" style="64" customWidth="1"/>
    <col min="9" max="9" width="17.125" style="64" customWidth="1"/>
    <col min="10" max="10" width="13.875" style="64" customWidth="1"/>
  </cols>
  <sheetData>
    <row r="1" spans="1:10" ht="14.25" thickBot="1" x14ac:dyDescent="0.2">
      <c r="A1" s="32" t="s">
        <v>1</v>
      </c>
      <c r="B1" s="32">
        <v>1</v>
      </c>
      <c r="C1" s="32">
        <v>2</v>
      </c>
      <c r="D1" s="32">
        <v>3</v>
      </c>
      <c r="E1" s="41" t="s">
        <v>0</v>
      </c>
      <c r="F1" s="34"/>
      <c r="G1" s="46" t="s">
        <v>5</v>
      </c>
      <c r="H1" s="47" t="s">
        <v>4</v>
      </c>
      <c r="I1" s="48"/>
      <c r="J1" s="49"/>
    </row>
    <row r="2" spans="1:10" ht="16.5" thickBot="1" x14ac:dyDescent="0.2">
      <c r="A2" s="1">
        <v>1</v>
      </c>
      <c r="B2" s="73">
        <v>99.16</v>
      </c>
      <c r="C2" s="74">
        <v>99.16</v>
      </c>
      <c r="D2" s="74">
        <v>99.14</v>
      </c>
      <c r="E2" s="70">
        <f>AVERAGE(B2:D2)</f>
        <v>99.153333333333322</v>
      </c>
      <c r="G2" s="50">
        <f>3*POWER(E2-C27,2)</f>
        <v>1.6961481481485769E-3</v>
      </c>
      <c r="H2" s="51">
        <f>POWER(B2-E2,2)</f>
        <v>4.4444444444553077E-5</v>
      </c>
      <c r="I2" s="52">
        <f>POWER(C2-E2,2)</f>
        <v>4.4444444444553077E-5</v>
      </c>
      <c r="J2" s="53">
        <f>POWER(D2-E2,2)</f>
        <v>1.777777777774544E-4</v>
      </c>
    </row>
    <row r="3" spans="1:10" ht="16.5" thickBot="1" x14ac:dyDescent="0.2">
      <c r="A3" s="1">
        <v>2</v>
      </c>
      <c r="B3" s="75">
        <v>99.1</v>
      </c>
      <c r="C3" s="76">
        <v>99.17</v>
      </c>
      <c r="D3" s="76">
        <v>99.12</v>
      </c>
      <c r="E3" s="70">
        <f t="shared" ref="E3:E26" si="0">AVERAGE(B3:D3)</f>
        <v>99.13</v>
      </c>
      <c r="G3" s="50">
        <f>3*POWER(E3-C27,2)</f>
        <v>5.9259259261930482E-7</v>
      </c>
      <c r="H3" s="51">
        <f t="shared" ref="H3:H26" si="1">POWER(B3-E3,2)</f>
        <v>9.0000000000006817E-4</v>
      </c>
      <c r="I3" s="52">
        <f t="shared" ref="I3:I26" si="2">POWER(C3-E3,2)</f>
        <v>1.6000000000005003E-3</v>
      </c>
      <c r="J3" s="53">
        <f t="shared" ref="J3:J26" si="3">POWER(D3-E3,2)</f>
        <v>9.9999999999818103E-5</v>
      </c>
    </row>
    <row r="4" spans="1:10" ht="16.5" thickBot="1" x14ac:dyDescent="0.2">
      <c r="A4" s="1">
        <v>3</v>
      </c>
      <c r="B4" s="75">
        <v>99.1</v>
      </c>
      <c r="C4" s="76">
        <v>99.15</v>
      </c>
      <c r="D4" s="76">
        <v>99.12</v>
      </c>
      <c r="E4" s="70">
        <f t="shared" si="0"/>
        <v>99.123333333333335</v>
      </c>
      <c r="G4" s="50">
        <f>3*POWER(E4-C27,2)</f>
        <v>1.1614814814754782E-4</v>
      </c>
      <c r="H4" s="51">
        <f t="shared" si="1"/>
        <v>5.4444444444478051E-4</v>
      </c>
      <c r="I4" s="52">
        <f t="shared" si="2"/>
        <v>7.1111111111133341E-4</v>
      </c>
      <c r="J4" s="53">
        <f t="shared" si="3"/>
        <v>1.11111111110909E-5</v>
      </c>
    </row>
    <row r="5" spans="1:10" ht="16.5" thickBot="1" x14ac:dyDescent="0.2">
      <c r="A5" s="1">
        <v>4</v>
      </c>
      <c r="B5" s="75">
        <v>99.09</v>
      </c>
      <c r="C5" s="76">
        <v>99.15</v>
      </c>
      <c r="D5" s="76">
        <v>99.11</v>
      </c>
      <c r="E5" s="70">
        <f t="shared" si="0"/>
        <v>99.116666666666674</v>
      </c>
      <c r="G5" s="50">
        <f>3*POWER(E5-C27,2)</f>
        <v>4.9837037036865798E-4</v>
      </c>
      <c r="H5" s="51">
        <f t="shared" si="1"/>
        <v>7.1111111111133341E-4</v>
      </c>
      <c r="I5" s="52">
        <f t="shared" si="2"/>
        <v>1.1111111111109847E-3</v>
      </c>
      <c r="J5" s="53">
        <f t="shared" si="3"/>
        <v>4.4444444444553077E-5</v>
      </c>
    </row>
    <row r="6" spans="1:10" ht="16.5" thickBot="1" x14ac:dyDescent="0.2">
      <c r="A6" s="1">
        <v>5</v>
      </c>
      <c r="B6" s="75">
        <v>99.11</v>
      </c>
      <c r="C6" s="76">
        <v>99.15</v>
      </c>
      <c r="D6" s="76">
        <v>99.13</v>
      </c>
      <c r="E6" s="70">
        <f t="shared" si="0"/>
        <v>99.13</v>
      </c>
      <c r="G6" s="50">
        <f>3*POWER(E6-C27,2)</f>
        <v>5.9259259261930482E-7</v>
      </c>
      <c r="H6" s="51">
        <f t="shared" si="1"/>
        <v>3.9999999999984086E-4</v>
      </c>
      <c r="I6" s="52">
        <f t="shared" si="2"/>
        <v>4.0000000000040925E-4</v>
      </c>
      <c r="J6" s="53">
        <f t="shared" si="3"/>
        <v>0</v>
      </c>
    </row>
    <row r="7" spans="1:10" ht="16.5" thickBot="1" x14ac:dyDescent="0.2">
      <c r="A7" s="1">
        <v>6</v>
      </c>
      <c r="B7" s="75">
        <v>99.14</v>
      </c>
      <c r="C7" s="76">
        <v>99.15</v>
      </c>
      <c r="D7" s="76">
        <v>99.16</v>
      </c>
      <c r="E7" s="70">
        <f t="shared" si="0"/>
        <v>99.15000000000002</v>
      </c>
      <c r="G7" s="50">
        <f>3*POWER(E7-C27,2)</f>
        <v>1.253925925930153E-3</v>
      </c>
      <c r="H7" s="51">
        <f t="shared" si="1"/>
        <v>1.0000000000038654E-4</v>
      </c>
      <c r="I7" s="52">
        <f t="shared" si="2"/>
        <v>2.0194839173657902E-28</v>
      </c>
      <c r="J7" s="53">
        <f t="shared" si="3"/>
        <v>9.9999999999533879E-5</v>
      </c>
    </row>
    <row r="8" spans="1:10" ht="16.5" thickBot="1" x14ac:dyDescent="0.2">
      <c r="A8" s="1">
        <v>7</v>
      </c>
      <c r="B8" s="75">
        <v>99.11</v>
      </c>
      <c r="C8" s="76">
        <v>99.14</v>
      </c>
      <c r="D8" s="76">
        <v>99.14</v>
      </c>
      <c r="E8" s="70">
        <f t="shared" si="0"/>
        <v>99.13</v>
      </c>
      <c r="G8" s="50">
        <f>3*POWER(E8-C27,2)</f>
        <v>5.9259259261930482E-7</v>
      </c>
      <c r="H8" s="51">
        <f t="shared" si="1"/>
        <v>3.9999999999984086E-4</v>
      </c>
      <c r="I8" s="52">
        <f t="shared" si="2"/>
        <v>1.0000000000010231E-4</v>
      </c>
      <c r="J8" s="53">
        <f t="shared" si="3"/>
        <v>1.0000000000010231E-4</v>
      </c>
    </row>
    <row r="9" spans="1:10" ht="16.5" thickBot="1" x14ac:dyDescent="0.2">
      <c r="A9" s="1">
        <v>8</v>
      </c>
      <c r="B9" s="75">
        <v>99.14</v>
      </c>
      <c r="C9" s="76">
        <v>99.13</v>
      </c>
      <c r="D9" s="76">
        <v>99.13</v>
      </c>
      <c r="E9" s="70">
        <f t="shared" si="0"/>
        <v>99.133333333333326</v>
      </c>
      <c r="G9" s="50">
        <f>3*POWER(E9-C27,2)</f>
        <v>4.281481481497315E-5</v>
      </c>
      <c r="H9" s="51">
        <f t="shared" si="1"/>
        <v>4.4444444444553077E-5</v>
      </c>
      <c r="I9" s="52">
        <f t="shared" si="2"/>
        <v>1.11111111110909E-5</v>
      </c>
      <c r="J9" s="53">
        <f t="shared" si="3"/>
        <v>1.11111111110909E-5</v>
      </c>
    </row>
    <row r="10" spans="1:10" ht="16.5" thickBot="1" x14ac:dyDescent="0.2">
      <c r="A10" s="1">
        <v>9</v>
      </c>
      <c r="B10" s="75">
        <v>99.13</v>
      </c>
      <c r="C10" s="76">
        <v>99.14</v>
      </c>
      <c r="D10" s="76">
        <v>99.12</v>
      </c>
      <c r="E10" s="70">
        <f t="shared" si="0"/>
        <v>99.13</v>
      </c>
      <c r="G10" s="50">
        <f>3*POWER(E10-C27,2)</f>
        <v>5.9259259261930482E-7</v>
      </c>
      <c r="H10" s="51">
        <f t="shared" si="1"/>
        <v>0</v>
      </c>
      <c r="I10" s="52">
        <f t="shared" si="2"/>
        <v>1.0000000000010231E-4</v>
      </c>
      <c r="J10" s="53">
        <f t="shared" si="3"/>
        <v>9.9999999999818103E-5</v>
      </c>
    </row>
    <row r="11" spans="1:10" ht="16.5" thickBot="1" x14ac:dyDescent="0.2">
      <c r="A11" s="1">
        <v>10</v>
      </c>
      <c r="B11" s="75">
        <v>99.13</v>
      </c>
      <c r="C11" s="76">
        <v>99.14</v>
      </c>
      <c r="D11" s="76">
        <v>99.11</v>
      </c>
      <c r="E11" s="70">
        <f t="shared" si="0"/>
        <v>99.126666666666665</v>
      </c>
      <c r="G11" s="50">
        <f>3*POWER(E11-C27,2)</f>
        <v>2.5037037036810858E-5</v>
      </c>
      <c r="H11" s="51">
        <f t="shared" si="1"/>
        <v>1.11111111110909E-5</v>
      </c>
      <c r="I11" s="52">
        <f t="shared" si="2"/>
        <v>1.7777777777783335E-4</v>
      </c>
      <c r="J11" s="53">
        <f t="shared" si="3"/>
        <v>2.7777777777774617E-4</v>
      </c>
    </row>
    <row r="12" spans="1:10" ht="16.5" thickBot="1" x14ac:dyDescent="0.2">
      <c r="A12" s="1">
        <v>11</v>
      </c>
      <c r="B12" s="75">
        <v>99.11</v>
      </c>
      <c r="C12" s="76">
        <v>99.13</v>
      </c>
      <c r="D12" s="76">
        <v>99.11</v>
      </c>
      <c r="E12" s="70">
        <f t="shared" si="0"/>
        <v>99.116666666666674</v>
      </c>
      <c r="G12" s="50">
        <f>3*POWER(E12-C27,2)</f>
        <v>4.9837037036865798E-4</v>
      </c>
      <c r="H12" s="51">
        <f t="shared" si="1"/>
        <v>4.4444444444553077E-5</v>
      </c>
      <c r="I12" s="52">
        <f t="shared" si="2"/>
        <v>1.777777777774544E-4</v>
      </c>
      <c r="J12" s="53">
        <f t="shared" si="3"/>
        <v>4.4444444444553077E-5</v>
      </c>
    </row>
    <row r="13" spans="1:10" ht="16.5" thickBot="1" x14ac:dyDescent="0.2">
      <c r="A13" s="1">
        <v>12</v>
      </c>
      <c r="B13" s="75">
        <v>99.09</v>
      </c>
      <c r="C13" s="76">
        <v>99.14</v>
      </c>
      <c r="D13" s="76">
        <v>99.13</v>
      </c>
      <c r="E13" s="70">
        <f t="shared" si="0"/>
        <v>99.12</v>
      </c>
      <c r="G13" s="50">
        <f>3*POWER(E13-C27,2)</f>
        <v>2.7392592592483019E-4</v>
      </c>
      <c r="H13" s="51">
        <f t="shared" si="1"/>
        <v>9.0000000000006817E-4</v>
      </c>
      <c r="I13" s="52">
        <f t="shared" si="2"/>
        <v>3.9999999999984086E-4</v>
      </c>
      <c r="J13" s="53">
        <f t="shared" si="3"/>
        <v>9.9999999999818103E-5</v>
      </c>
    </row>
    <row r="14" spans="1:10" ht="16.5" thickBot="1" x14ac:dyDescent="0.2">
      <c r="A14" s="1">
        <v>13</v>
      </c>
      <c r="B14" s="75">
        <v>99.12</v>
      </c>
      <c r="C14" s="76">
        <v>99.12</v>
      </c>
      <c r="D14" s="76">
        <v>99.12</v>
      </c>
      <c r="E14" s="70">
        <f t="shared" si="0"/>
        <v>99.12</v>
      </c>
      <c r="G14" s="50">
        <f>3*POWER(E14-C27,2)</f>
        <v>2.7392592592483019E-4</v>
      </c>
      <c r="H14" s="51">
        <f t="shared" si="1"/>
        <v>0</v>
      </c>
      <c r="I14" s="52">
        <f t="shared" si="2"/>
        <v>0</v>
      </c>
      <c r="J14" s="53">
        <f t="shared" si="3"/>
        <v>0</v>
      </c>
    </row>
    <row r="15" spans="1:10" ht="16.5" thickBot="1" x14ac:dyDescent="0.2">
      <c r="A15" s="1">
        <v>14</v>
      </c>
      <c r="B15" s="75">
        <v>99.14</v>
      </c>
      <c r="C15" s="76">
        <v>99.12</v>
      </c>
      <c r="D15" s="76">
        <v>99.11</v>
      </c>
      <c r="E15" s="70">
        <f t="shared" si="0"/>
        <v>99.123333333333335</v>
      </c>
      <c r="G15" s="50">
        <f>3*POWER(E15-C27,2)</f>
        <v>1.1614814814754782E-4</v>
      </c>
      <c r="H15" s="51">
        <f t="shared" si="1"/>
        <v>2.7777777777774617E-4</v>
      </c>
      <c r="I15" s="52">
        <f t="shared" si="2"/>
        <v>1.11111111110909E-5</v>
      </c>
      <c r="J15" s="53">
        <f t="shared" si="3"/>
        <v>1.7777777777783335E-4</v>
      </c>
    </row>
    <row r="16" spans="1:10" ht="16.5" thickBot="1" x14ac:dyDescent="0.2">
      <c r="A16" s="1">
        <v>15</v>
      </c>
      <c r="B16" s="75">
        <v>99.14</v>
      </c>
      <c r="C16" s="76">
        <v>99.13</v>
      </c>
      <c r="D16" s="76">
        <v>99.15</v>
      </c>
      <c r="E16" s="70">
        <f t="shared" si="0"/>
        <v>99.139999999999986</v>
      </c>
      <c r="G16" s="50">
        <f>3*POWER(E16-C27,2)</f>
        <v>3.2725925925931702E-4</v>
      </c>
      <c r="H16" s="51">
        <f t="shared" si="1"/>
        <v>2.0194839173657902E-28</v>
      </c>
      <c r="I16" s="52">
        <f t="shared" si="2"/>
        <v>9.9999999999818103E-5</v>
      </c>
      <c r="J16" s="53">
        <f t="shared" si="3"/>
        <v>1.0000000000038654E-4</v>
      </c>
    </row>
    <row r="17" spans="1:10" x14ac:dyDescent="0.15">
      <c r="A17" s="1">
        <v>16</v>
      </c>
      <c r="B17" s="5"/>
      <c r="C17" s="5"/>
      <c r="D17" s="5"/>
      <c r="E17" s="42" t="e">
        <f t="shared" si="0"/>
        <v>#DIV/0!</v>
      </c>
      <c r="G17" s="50" t="e">
        <f>3*POWER(E17-C27,2)</f>
        <v>#DIV/0!</v>
      </c>
      <c r="H17" s="51" t="e">
        <f t="shared" si="1"/>
        <v>#DIV/0!</v>
      </c>
      <c r="I17" s="52" t="e">
        <f t="shared" si="2"/>
        <v>#DIV/0!</v>
      </c>
      <c r="J17" s="53" t="e">
        <f t="shared" si="3"/>
        <v>#DIV/0!</v>
      </c>
    </row>
    <row r="18" spans="1:10" x14ac:dyDescent="0.15">
      <c r="A18" s="1">
        <v>17</v>
      </c>
      <c r="B18" s="5"/>
      <c r="C18" s="5"/>
      <c r="D18" s="5"/>
      <c r="E18" s="42" t="e">
        <f t="shared" si="0"/>
        <v>#DIV/0!</v>
      </c>
      <c r="G18" s="50" t="e">
        <f>3*POWER(E18-C27,2)</f>
        <v>#DIV/0!</v>
      </c>
      <c r="H18" s="51" t="e">
        <f t="shared" si="1"/>
        <v>#DIV/0!</v>
      </c>
      <c r="I18" s="52" t="e">
        <f t="shared" si="2"/>
        <v>#DIV/0!</v>
      </c>
      <c r="J18" s="53" t="e">
        <f t="shared" si="3"/>
        <v>#DIV/0!</v>
      </c>
    </row>
    <row r="19" spans="1:10" x14ac:dyDescent="0.15">
      <c r="A19" s="1">
        <v>18</v>
      </c>
      <c r="B19" s="2"/>
      <c r="C19" s="2"/>
      <c r="D19" s="2"/>
      <c r="E19" s="42" t="e">
        <f t="shared" si="0"/>
        <v>#DIV/0!</v>
      </c>
      <c r="G19" s="50" t="e">
        <f>3*POWER(E19-C27,2)</f>
        <v>#DIV/0!</v>
      </c>
      <c r="H19" s="51" t="e">
        <f t="shared" si="1"/>
        <v>#DIV/0!</v>
      </c>
      <c r="I19" s="52" t="e">
        <f t="shared" si="2"/>
        <v>#DIV/0!</v>
      </c>
      <c r="J19" s="53" t="e">
        <f t="shared" si="3"/>
        <v>#DIV/0!</v>
      </c>
    </row>
    <row r="20" spans="1:10" x14ac:dyDescent="0.15">
      <c r="A20" s="1">
        <v>19</v>
      </c>
      <c r="B20" s="5"/>
      <c r="C20" s="2"/>
      <c r="D20" s="2"/>
      <c r="E20" s="42" t="e">
        <f t="shared" si="0"/>
        <v>#DIV/0!</v>
      </c>
      <c r="G20" s="50" t="e">
        <f>3*POWER(E20-C27,2)</f>
        <v>#DIV/0!</v>
      </c>
      <c r="H20" s="51" t="e">
        <f t="shared" si="1"/>
        <v>#DIV/0!</v>
      </c>
      <c r="I20" s="52" t="e">
        <f t="shared" si="2"/>
        <v>#DIV/0!</v>
      </c>
      <c r="J20" s="53" t="e">
        <f t="shared" si="3"/>
        <v>#DIV/0!</v>
      </c>
    </row>
    <row r="21" spans="1:10" x14ac:dyDescent="0.15">
      <c r="A21" s="1">
        <v>20</v>
      </c>
      <c r="B21" s="2"/>
      <c r="C21" s="2"/>
      <c r="D21" s="2"/>
      <c r="E21" s="42" t="e">
        <f t="shared" si="0"/>
        <v>#DIV/0!</v>
      </c>
      <c r="G21" s="50" t="e">
        <f>3*POWER(E21-C27,2)</f>
        <v>#DIV/0!</v>
      </c>
      <c r="H21" s="51" t="e">
        <f t="shared" si="1"/>
        <v>#DIV/0!</v>
      </c>
      <c r="I21" s="52" t="e">
        <f t="shared" si="2"/>
        <v>#DIV/0!</v>
      </c>
      <c r="J21" s="53" t="e">
        <f t="shared" si="3"/>
        <v>#DIV/0!</v>
      </c>
    </row>
    <row r="22" spans="1:10" x14ac:dyDescent="0.15">
      <c r="A22" s="1">
        <v>21</v>
      </c>
      <c r="B22" s="2"/>
      <c r="C22" s="2"/>
      <c r="D22" s="2"/>
      <c r="E22" s="42" t="e">
        <f t="shared" si="0"/>
        <v>#DIV/0!</v>
      </c>
      <c r="G22" s="50" t="e">
        <f>3*POWER(E22-C27,2)</f>
        <v>#DIV/0!</v>
      </c>
      <c r="H22" s="51" t="e">
        <f t="shared" si="1"/>
        <v>#DIV/0!</v>
      </c>
      <c r="I22" s="52" t="e">
        <f t="shared" si="2"/>
        <v>#DIV/0!</v>
      </c>
      <c r="J22" s="53" t="e">
        <f t="shared" si="3"/>
        <v>#DIV/0!</v>
      </c>
    </row>
    <row r="23" spans="1:10" x14ac:dyDescent="0.15">
      <c r="A23" s="1">
        <v>22</v>
      </c>
      <c r="B23" s="2"/>
      <c r="C23" s="2"/>
      <c r="D23" s="2"/>
      <c r="E23" s="42" t="e">
        <f t="shared" si="0"/>
        <v>#DIV/0!</v>
      </c>
      <c r="G23" s="50" t="e">
        <f>3*POWER(E23-C27,2)</f>
        <v>#DIV/0!</v>
      </c>
      <c r="H23" s="51" t="e">
        <f t="shared" si="1"/>
        <v>#DIV/0!</v>
      </c>
      <c r="I23" s="52" t="e">
        <f t="shared" si="2"/>
        <v>#DIV/0!</v>
      </c>
      <c r="J23" s="53" t="e">
        <f t="shared" si="3"/>
        <v>#DIV/0!</v>
      </c>
    </row>
    <row r="24" spans="1:10" x14ac:dyDescent="0.15">
      <c r="A24" s="1">
        <v>23</v>
      </c>
      <c r="B24" s="2"/>
      <c r="C24" s="2"/>
      <c r="D24" s="2"/>
      <c r="E24" s="42" t="e">
        <f t="shared" si="0"/>
        <v>#DIV/0!</v>
      </c>
      <c r="G24" s="50" t="e">
        <f>3*POWER(E24-C27,2)</f>
        <v>#DIV/0!</v>
      </c>
      <c r="H24" s="51" t="e">
        <f t="shared" si="1"/>
        <v>#DIV/0!</v>
      </c>
      <c r="I24" s="52" t="e">
        <f t="shared" si="2"/>
        <v>#DIV/0!</v>
      </c>
      <c r="J24" s="53" t="e">
        <f t="shared" si="3"/>
        <v>#DIV/0!</v>
      </c>
    </row>
    <row r="25" spans="1:10" x14ac:dyDescent="0.15">
      <c r="A25" s="1">
        <v>24</v>
      </c>
      <c r="B25" s="5"/>
      <c r="C25" s="7"/>
      <c r="D25" s="5"/>
      <c r="E25" s="42" t="e">
        <f t="shared" si="0"/>
        <v>#DIV/0!</v>
      </c>
      <c r="G25" s="50" t="e">
        <f>3*POWER(E25-C27,2)</f>
        <v>#DIV/0!</v>
      </c>
      <c r="H25" s="51" t="e">
        <f t="shared" si="1"/>
        <v>#DIV/0!</v>
      </c>
      <c r="I25" s="52" t="e">
        <f t="shared" si="2"/>
        <v>#DIV/0!</v>
      </c>
      <c r="J25" s="53" t="e">
        <f t="shared" si="3"/>
        <v>#DIV/0!</v>
      </c>
    </row>
    <row r="26" spans="1:10" ht="14.25" thickBot="1" x14ac:dyDescent="0.2">
      <c r="A26" s="1">
        <v>25</v>
      </c>
      <c r="B26" s="2"/>
      <c r="C26" s="2"/>
      <c r="D26" s="2"/>
      <c r="E26" s="42" t="e">
        <f t="shared" si="0"/>
        <v>#DIV/0!</v>
      </c>
      <c r="G26" s="50" t="e">
        <f>3*POWER(E26-C27,2)</f>
        <v>#DIV/0!</v>
      </c>
      <c r="H26" s="51" t="e">
        <f t="shared" si="1"/>
        <v>#DIV/0!</v>
      </c>
      <c r="I26" s="52" t="e">
        <f t="shared" si="2"/>
        <v>#DIV/0!</v>
      </c>
      <c r="J26" s="53" t="e">
        <f t="shared" si="3"/>
        <v>#DIV/0!</v>
      </c>
    </row>
    <row r="27" spans="1:10" x14ac:dyDescent="0.15">
      <c r="B27" s="16" t="s">
        <v>2</v>
      </c>
      <c r="C27" s="65">
        <f>AVERAGE(E2:E16)</f>
        <v>99.129555555555541</v>
      </c>
      <c r="D27" s="18"/>
      <c r="E27" s="43"/>
      <c r="F27" s="9" t="s">
        <v>3</v>
      </c>
      <c r="G27" s="54">
        <f>SUM(G2:G16)</f>
        <v>5.124444444442381E-3</v>
      </c>
      <c r="H27" s="55"/>
      <c r="I27" s="55"/>
      <c r="J27" s="56"/>
    </row>
    <row r="28" spans="1:10" x14ac:dyDescent="0.15">
      <c r="B28" s="20" t="s">
        <v>9</v>
      </c>
      <c r="C28" s="66">
        <f>STDEV(B2:D26)</f>
        <v>1.8944362984510691E-2</v>
      </c>
      <c r="D28" s="22"/>
      <c r="E28" s="44"/>
      <c r="F28" s="23" t="s">
        <v>7</v>
      </c>
      <c r="G28" s="57">
        <v>14</v>
      </c>
      <c r="H28" s="58" t="s">
        <v>11</v>
      </c>
      <c r="I28" s="67">
        <f>G27/G28</f>
        <v>3.6603174603159865E-4</v>
      </c>
      <c r="J28" s="59"/>
    </row>
    <row r="29" spans="1:10" x14ac:dyDescent="0.15">
      <c r="B29" s="26"/>
      <c r="C29" s="22"/>
      <c r="D29" s="22"/>
      <c r="E29" s="44"/>
      <c r="F29" s="23" t="s">
        <v>6</v>
      </c>
      <c r="G29" s="57">
        <f>SUM(H2:J16)</f>
        <v>1.0666666666667728E-2</v>
      </c>
      <c r="H29" s="58"/>
      <c r="I29" s="67"/>
      <c r="J29" s="59">
        <f>I28/I30</f>
        <v>1.0294642857137688</v>
      </c>
    </row>
    <row r="30" spans="1:10" ht="14.25" thickBot="1" x14ac:dyDescent="0.2">
      <c r="B30" s="39" t="s">
        <v>13</v>
      </c>
      <c r="C30" s="40">
        <v>2.04</v>
      </c>
      <c r="D30" s="27"/>
      <c r="E30" s="45"/>
      <c r="F30" s="28" t="s">
        <v>8</v>
      </c>
      <c r="G30" s="60">
        <v>30</v>
      </c>
      <c r="H30" s="61" t="s">
        <v>12</v>
      </c>
      <c r="I30" s="68">
        <f>G29/G30</f>
        <v>3.5555555555559092E-4</v>
      </c>
      <c r="J30" s="62"/>
    </row>
  </sheetData>
  <phoneticPr fontId="6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30"/>
  <sheetViews>
    <sheetView workbookViewId="0">
      <selection activeCell="D37" sqref="D37"/>
    </sheetView>
  </sheetViews>
  <sheetFormatPr defaultRowHeight="13.5" x14ac:dyDescent="0.15"/>
  <cols>
    <col min="1" max="1" width="9" style="1"/>
    <col min="2" max="2" width="14.125" style="1" customWidth="1"/>
    <col min="3" max="3" width="14.25" style="1" customWidth="1"/>
    <col min="4" max="4" width="13.75" style="1" customWidth="1"/>
    <col min="5" max="5" width="13" style="42" customWidth="1"/>
    <col min="6" max="6" width="13" customWidth="1"/>
    <col min="7" max="7" width="20.875" style="63" customWidth="1"/>
    <col min="8" max="8" width="14.375" style="64" customWidth="1"/>
    <col min="9" max="9" width="17.125" style="64" customWidth="1"/>
    <col min="10" max="10" width="13.875" style="64" customWidth="1"/>
  </cols>
  <sheetData>
    <row r="1" spans="1:10" x14ac:dyDescent="0.15">
      <c r="A1" s="32" t="s">
        <v>1</v>
      </c>
      <c r="B1" s="32">
        <v>1</v>
      </c>
      <c r="C1" s="32">
        <v>2</v>
      </c>
      <c r="D1" s="32">
        <v>3</v>
      </c>
      <c r="E1" s="41" t="s">
        <v>0</v>
      </c>
      <c r="F1" s="34"/>
      <c r="G1" s="46" t="s">
        <v>5</v>
      </c>
      <c r="H1" s="47" t="s">
        <v>4</v>
      </c>
      <c r="I1" s="48"/>
      <c r="J1" s="49"/>
    </row>
    <row r="2" spans="1:10" x14ac:dyDescent="0.15">
      <c r="A2" s="1">
        <v>1</v>
      </c>
      <c r="B2" s="77">
        <v>100.9</v>
      </c>
      <c r="C2" s="77">
        <v>100.89</v>
      </c>
      <c r="D2" s="77">
        <v>101.18</v>
      </c>
      <c r="E2" s="69">
        <f>AVERAGE(B2:D2)</f>
        <v>100.99000000000001</v>
      </c>
      <c r="G2" s="50">
        <f>3*POWER(E2-C27,2)</f>
        <v>0.94678281481481386</v>
      </c>
      <c r="H2" s="51">
        <f>POWER(B2-E2,2)</f>
        <v>8.1000000000006137E-3</v>
      </c>
      <c r="I2" s="52">
        <f>POWER(C2-E2,2)</f>
        <v>1.0000000000001705E-2</v>
      </c>
      <c r="J2" s="53">
        <f>POWER(D2-E2,2)</f>
        <v>3.6099999999999133E-2</v>
      </c>
    </row>
    <row r="3" spans="1:10" x14ac:dyDescent="0.15">
      <c r="A3" s="1">
        <v>2</v>
      </c>
      <c r="B3" s="77">
        <v>101.12</v>
      </c>
      <c r="C3" s="77">
        <v>100.84</v>
      </c>
      <c r="D3" s="77">
        <v>99.09</v>
      </c>
      <c r="E3" s="69">
        <f t="shared" ref="E3:E26" si="0">AVERAGE(B3:D3)</f>
        <v>100.35000000000001</v>
      </c>
      <c r="G3" s="50">
        <f>3*POWER(E3-C27,2)</f>
        <v>1.8356148148148552E-2</v>
      </c>
      <c r="H3" s="51">
        <f t="shared" ref="H3:H26" si="1">POWER(B3-E3,2)</f>
        <v>0.59289999999999388</v>
      </c>
      <c r="I3" s="52">
        <f t="shared" ref="I3:I26" si="2">POWER(C3-E3,2)</f>
        <v>0.24009999999999498</v>
      </c>
      <c r="J3" s="53">
        <f t="shared" ref="J3:J26" si="3">POWER(D3-E3,2)</f>
        <v>1.587600000000013</v>
      </c>
    </row>
    <row r="4" spans="1:10" x14ac:dyDescent="0.15">
      <c r="A4" s="1">
        <v>3</v>
      </c>
      <c r="B4" s="77">
        <v>99.11</v>
      </c>
      <c r="C4" s="77">
        <v>101.21</v>
      </c>
      <c r="D4" s="77">
        <v>101.2</v>
      </c>
      <c r="E4" s="69">
        <f t="shared" si="0"/>
        <v>100.50666666666666</v>
      </c>
      <c r="G4" s="50">
        <f>3*POWER(E4-C27,2)</f>
        <v>1.8460592592585319E-2</v>
      </c>
      <c r="H4" s="51">
        <f t="shared" si="1"/>
        <v>1.9506777777777624</v>
      </c>
      <c r="I4" s="52">
        <f t="shared" si="2"/>
        <v>0.49467777777777749</v>
      </c>
      <c r="J4" s="53">
        <f t="shared" si="3"/>
        <v>0.48071111111112347</v>
      </c>
    </row>
    <row r="5" spans="1:10" x14ac:dyDescent="0.15">
      <c r="A5" s="1">
        <v>4</v>
      </c>
      <c r="B5" s="77">
        <v>101.13</v>
      </c>
      <c r="C5" s="77">
        <v>99.15</v>
      </c>
      <c r="D5" s="77">
        <v>101.02</v>
      </c>
      <c r="E5" s="69">
        <f t="shared" si="0"/>
        <v>100.43333333333334</v>
      </c>
      <c r="G5" s="50">
        <f>3*POWER(E5-C27,2)</f>
        <v>7.8370370370198754E-5</v>
      </c>
      <c r="H5" s="51">
        <f t="shared" si="1"/>
        <v>0.48534444444443281</v>
      </c>
      <c r="I5" s="52">
        <f t="shared" si="2"/>
        <v>1.6469444444444397</v>
      </c>
      <c r="J5" s="53">
        <f t="shared" si="3"/>
        <v>0.34417777777776865</v>
      </c>
    </row>
    <row r="6" spans="1:10" x14ac:dyDescent="0.15">
      <c r="A6" s="1">
        <v>5</v>
      </c>
      <c r="B6" s="77">
        <v>101.17</v>
      </c>
      <c r="C6" s="77">
        <v>100.79</v>
      </c>
      <c r="D6" s="77">
        <v>101.05</v>
      </c>
      <c r="E6" s="69">
        <f t="shared" si="0"/>
        <v>101.00333333333333</v>
      </c>
      <c r="G6" s="50">
        <f>3*POWER(E6-C27,2)</f>
        <v>0.99225837037032749</v>
      </c>
      <c r="H6" s="51">
        <f t="shared" si="1"/>
        <v>2.7777777777779358E-2</v>
      </c>
      <c r="I6" s="52">
        <f t="shared" si="2"/>
        <v>4.5511111111107151E-2</v>
      </c>
      <c r="J6" s="53">
        <f t="shared" si="3"/>
        <v>2.1777777777777954E-3</v>
      </c>
    </row>
    <row r="7" spans="1:10" x14ac:dyDescent="0.15">
      <c r="A7" s="1">
        <v>6</v>
      </c>
      <c r="B7" s="77">
        <v>100.98</v>
      </c>
      <c r="C7" s="77">
        <v>100.94</v>
      </c>
      <c r="D7" s="77">
        <v>98.9</v>
      </c>
      <c r="E7" s="69">
        <f t="shared" si="0"/>
        <v>100.27333333333335</v>
      </c>
      <c r="G7" s="50">
        <f>3*POWER(E7-C27,2)</f>
        <v>7.1971703703692533E-2</v>
      </c>
      <c r="H7" s="51">
        <f t="shared" si="1"/>
        <v>0.49937777777775316</v>
      </c>
      <c r="I7" s="52">
        <f t="shared" si="2"/>
        <v>0.44444444444441289</v>
      </c>
      <c r="J7" s="53">
        <f t="shared" si="3"/>
        <v>1.8860444444444877</v>
      </c>
    </row>
    <row r="8" spans="1:10" x14ac:dyDescent="0.15">
      <c r="A8" s="1">
        <v>7</v>
      </c>
      <c r="B8" s="77">
        <v>99.74</v>
      </c>
      <c r="C8" s="77">
        <v>101</v>
      </c>
      <c r="D8" s="77">
        <v>100.9</v>
      </c>
      <c r="E8" s="69">
        <f t="shared" si="0"/>
        <v>100.54666666666667</v>
      </c>
      <c r="G8" s="50">
        <f>3*POWER(E8-C27,2)</f>
        <v>4.2087259259252718E-2</v>
      </c>
      <c r="H8" s="51">
        <f t="shared" si="1"/>
        <v>0.65071111111111968</v>
      </c>
      <c r="I8" s="52">
        <f t="shared" si="2"/>
        <v>0.20551111111111095</v>
      </c>
      <c r="J8" s="53">
        <f t="shared" si="3"/>
        <v>0.12484444444444832</v>
      </c>
    </row>
    <row r="9" spans="1:10" x14ac:dyDescent="0.15">
      <c r="A9" s="1">
        <v>8</v>
      </c>
      <c r="B9" s="77">
        <v>100.04</v>
      </c>
      <c r="C9" s="77">
        <v>99.1</v>
      </c>
      <c r="D9" s="77">
        <v>100.01</v>
      </c>
      <c r="E9" s="69">
        <f t="shared" si="0"/>
        <v>99.716666666666654</v>
      </c>
      <c r="G9" s="50">
        <f>3*POWER(E9-C27,2)</f>
        <v>1.5189339259260186</v>
      </c>
      <c r="H9" s="51">
        <f t="shared" si="1"/>
        <v>0.10454444444445646</v>
      </c>
      <c r="I9" s="52">
        <f t="shared" si="2"/>
        <v>0.38027777777776961</v>
      </c>
      <c r="J9" s="53">
        <f t="shared" si="3"/>
        <v>8.6044444444454665E-2</v>
      </c>
    </row>
    <row r="10" spans="1:10" x14ac:dyDescent="0.15">
      <c r="A10" s="1">
        <v>9</v>
      </c>
      <c r="B10" s="77">
        <v>101.05</v>
      </c>
      <c r="C10" s="77">
        <v>100.15</v>
      </c>
      <c r="D10" s="77">
        <v>101.12</v>
      </c>
      <c r="E10" s="69">
        <f t="shared" si="0"/>
        <v>100.77333333333333</v>
      </c>
      <c r="G10" s="50">
        <f>3*POWER(E10-C27,2)</f>
        <v>0.35730503703700306</v>
      </c>
      <c r="H10" s="51">
        <f t="shared" si="1"/>
        <v>7.6544444444446746E-2</v>
      </c>
      <c r="I10" s="52">
        <f t="shared" si="2"/>
        <v>0.38854444444442859</v>
      </c>
      <c r="J10" s="53">
        <f t="shared" si="3"/>
        <v>0.12017777777778579</v>
      </c>
    </row>
    <row r="11" spans="1:10" x14ac:dyDescent="0.15">
      <c r="A11" s="1">
        <v>10</v>
      </c>
      <c r="B11" s="77">
        <v>99.22</v>
      </c>
      <c r="C11" s="77">
        <v>100.78</v>
      </c>
      <c r="D11" s="77">
        <v>100.19</v>
      </c>
      <c r="E11" s="69">
        <f t="shared" si="0"/>
        <v>100.06333333333333</v>
      </c>
      <c r="G11" s="50">
        <f>3*POWER(E11-C27,2)</f>
        <v>0.39943170370372594</v>
      </c>
      <c r="H11" s="51">
        <f t="shared" si="1"/>
        <v>0.71121111111111179</v>
      </c>
      <c r="I11" s="52">
        <f t="shared" si="2"/>
        <v>0.51361111111111379</v>
      </c>
      <c r="J11" s="53">
        <f t="shared" si="3"/>
        <v>1.6044444444444059E-2</v>
      </c>
    </row>
    <row r="12" spans="1:10" x14ac:dyDescent="0.15">
      <c r="A12" s="1">
        <v>11</v>
      </c>
      <c r="B12" s="77">
        <v>100.09</v>
      </c>
      <c r="C12" s="77">
        <v>99.05</v>
      </c>
      <c r="D12" s="77">
        <v>99.22</v>
      </c>
      <c r="E12" s="69">
        <f t="shared" si="0"/>
        <v>99.453333333333333</v>
      </c>
      <c r="G12" s="50">
        <f>3*POWER(E12-C27,2)</f>
        <v>2.8512250370370928</v>
      </c>
      <c r="H12" s="51">
        <f t="shared" si="1"/>
        <v>0.405344444444449</v>
      </c>
      <c r="I12" s="52">
        <f t="shared" si="2"/>
        <v>0.16267777777777992</v>
      </c>
      <c r="J12" s="53">
        <f t="shared" si="3"/>
        <v>5.4444444444444885E-2</v>
      </c>
    </row>
    <row r="13" spans="1:10" x14ac:dyDescent="0.15">
      <c r="A13" s="1">
        <v>12</v>
      </c>
      <c r="B13" s="77">
        <v>100.94</v>
      </c>
      <c r="C13" s="77">
        <v>98.99</v>
      </c>
      <c r="D13" s="77">
        <v>100.92</v>
      </c>
      <c r="E13" s="69">
        <f t="shared" si="0"/>
        <v>100.28333333333335</v>
      </c>
      <c r="G13" s="50">
        <f>3*POWER(E13-C27,2)</f>
        <v>6.2978370370367825E-2</v>
      </c>
      <c r="H13" s="51">
        <f t="shared" si="1"/>
        <v>0.43121111111109195</v>
      </c>
      <c r="I13" s="52">
        <f t="shared" si="2"/>
        <v>1.6727111111111561</v>
      </c>
      <c r="J13" s="53">
        <f t="shared" si="3"/>
        <v>0.40534444444443091</v>
      </c>
    </row>
    <row r="14" spans="1:10" x14ac:dyDescent="0.15">
      <c r="A14" s="1">
        <v>13</v>
      </c>
      <c r="B14" s="77">
        <v>101.12</v>
      </c>
      <c r="C14" s="77">
        <v>101.2</v>
      </c>
      <c r="D14" s="77">
        <v>101.15</v>
      </c>
      <c r="E14" s="69">
        <f t="shared" si="0"/>
        <v>101.15666666666668</v>
      </c>
      <c r="G14" s="50">
        <f>3*POWER(E14-C27,2)</f>
        <v>1.5918939259259455</v>
      </c>
      <c r="H14" s="51">
        <f t="shared" si="1"/>
        <v>1.3444444444451252E-3</v>
      </c>
      <c r="I14" s="52">
        <f t="shared" si="2"/>
        <v>1.8777777777768253E-3</v>
      </c>
      <c r="J14" s="53">
        <f t="shared" si="3"/>
        <v>4.4444444444553077E-5</v>
      </c>
    </row>
    <row r="15" spans="1:10" x14ac:dyDescent="0.15">
      <c r="A15" s="1">
        <v>14</v>
      </c>
      <c r="B15" s="77">
        <v>99.15</v>
      </c>
      <c r="C15" s="77">
        <v>100.22</v>
      </c>
      <c r="D15" s="77">
        <v>100.24</v>
      </c>
      <c r="E15" s="69">
        <f t="shared" si="0"/>
        <v>99.87</v>
      </c>
      <c r="G15" s="50">
        <f>3*POWER(E15-C27,2)</f>
        <v>0.9348361481481644</v>
      </c>
      <c r="H15" s="51">
        <f t="shared" si="1"/>
        <v>0.51839999999999842</v>
      </c>
      <c r="I15" s="52">
        <f t="shared" si="2"/>
        <v>0.12249999999999601</v>
      </c>
      <c r="J15" s="53">
        <f t="shared" si="3"/>
        <v>0.13689999999999286</v>
      </c>
    </row>
    <row r="16" spans="1:10" x14ac:dyDescent="0.15">
      <c r="A16" s="1">
        <v>15</v>
      </c>
      <c r="B16" s="77">
        <v>101.08</v>
      </c>
      <c r="C16" s="77">
        <v>100.91</v>
      </c>
      <c r="D16" s="77">
        <v>101.02</v>
      </c>
      <c r="E16" s="69">
        <f t="shared" si="0"/>
        <v>101.00333333333333</v>
      </c>
      <c r="G16" s="50">
        <f>3*POWER(E16-C27,2)</f>
        <v>0.99225837037032749</v>
      </c>
      <c r="H16" s="51">
        <f t="shared" si="1"/>
        <v>5.8777777777779807E-3</v>
      </c>
      <c r="I16" s="52">
        <f t="shared" si="2"/>
        <v>8.7111111111111816E-3</v>
      </c>
      <c r="J16" s="53">
        <f t="shared" si="3"/>
        <v>2.7777777777774617E-4</v>
      </c>
    </row>
    <row r="17" spans="1:10" x14ac:dyDescent="0.15">
      <c r="A17" s="1">
        <v>16</v>
      </c>
      <c r="B17" s="5"/>
      <c r="C17" s="5"/>
      <c r="D17" s="5"/>
      <c r="E17" s="42" t="e">
        <f t="shared" si="0"/>
        <v>#DIV/0!</v>
      </c>
      <c r="G17" s="50" t="e">
        <f>3*POWER(E17-C27,2)</f>
        <v>#DIV/0!</v>
      </c>
      <c r="H17" s="51" t="e">
        <f t="shared" si="1"/>
        <v>#DIV/0!</v>
      </c>
      <c r="I17" s="52" t="e">
        <f t="shared" si="2"/>
        <v>#DIV/0!</v>
      </c>
      <c r="J17" s="53" t="e">
        <f t="shared" si="3"/>
        <v>#DIV/0!</v>
      </c>
    </row>
    <row r="18" spans="1:10" x14ac:dyDescent="0.15">
      <c r="A18" s="1">
        <v>17</v>
      </c>
      <c r="B18" s="5"/>
      <c r="C18" s="5"/>
      <c r="D18" s="5"/>
      <c r="E18" s="42" t="e">
        <f t="shared" si="0"/>
        <v>#DIV/0!</v>
      </c>
      <c r="G18" s="50" t="e">
        <f>3*POWER(E18-C27,2)</f>
        <v>#DIV/0!</v>
      </c>
      <c r="H18" s="51" t="e">
        <f t="shared" si="1"/>
        <v>#DIV/0!</v>
      </c>
      <c r="I18" s="52" t="e">
        <f t="shared" si="2"/>
        <v>#DIV/0!</v>
      </c>
      <c r="J18" s="53" t="e">
        <f t="shared" si="3"/>
        <v>#DIV/0!</v>
      </c>
    </row>
    <row r="19" spans="1:10" x14ac:dyDescent="0.15">
      <c r="A19" s="1">
        <v>18</v>
      </c>
      <c r="B19" s="2"/>
      <c r="C19" s="2"/>
      <c r="D19" s="2"/>
      <c r="E19" s="42" t="e">
        <f t="shared" si="0"/>
        <v>#DIV/0!</v>
      </c>
      <c r="G19" s="50" t="e">
        <f>3*POWER(E19-C27,2)</f>
        <v>#DIV/0!</v>
      </c>
      <c r="H19" s="51" t="e">
        <f t="shared" si="1"/>
        <v>#DIV/0!</v>
      </c>
      <c r="I19" s="52" t="e">
        <f t="shared" si="2"/>
        <v>#DIV/0!</v>
      </c>
      <c r="J19" s="53" t="e">
        <f t="shared" si="3"/>
        <v>#DIV/0!</v>
      </c>
    </row>
    <row r="20" spans="1:10" x14ac:dyDescent="0.15">
      <c r="A20" s="1">
        <v>19</v>
      </c>
      <c r="B20" s="5"/>
      <c r="C20" s="2"/>
      <c r="D20" s="2"/>
      <c r="E20" s="42" t="e">
        <f t="shared" si="0"/>
        <v>#DIV/0!</v>
      </c>
      <c r="G20" s="50" t="e">
        <f>3*POWER(E20-C27,2)</f>
        <v>#DIV/0!</v>
      </c>
      <c r="H20" s="51" t="e">
        <f t="shared" si="1"/>
        <v>#DIV/0!</v>
      </c>
      <c r="I20" s="52" t="e">
        <f t="shared" si="2"/>
        <v>#DIV/0!</v>
      </c>
      <c r="J20" s="53" t="e">
        <f t="shared" si="3"/>
        <v>#DIV/0!</v>
      </c>
    </row>
    <row r="21" spans="1:10" x14ac:dyDescent="0.15">
      <c r="A21" s="1">
        <v>20</v>
      </c>
      <c r="B21" s="2"/>
      <c r="C21" s="2"/>
      <c r="D21" s="2"/>
      <c r="E21" s="42" t="e">
        <f t="shared" si="0"/>
        <v>#DIV/0!</v>
      </c>
      <c r="G21" s="50" t="e">
        <f>3*POWER(E21-C27,2)</f>
        <v>#DIV/0!</v>
      </c>
      <c r="H21" s="51" t="e">
        <f t="shared" si="1"/>
        <v>#DIV/0!</v>
      </c>
      <c r="I21" s="52" t="e">
        <f t="shared" si="2"/>
        <v>#DIV/0!</v>
      </c>
      <c r="J21" s="53" t="e">
        <f t="shared" si="3"/>
        <v>#DIV/0!</v>
      </c>
    </row>
    <row r="22" spans="1:10" x14ac:dyDescent="0.15">
      <c r="A22" s="1">
        <v>21</v>
      </c>
      <c r="B22" s="2"/>
      <c r="C22" s="2"/>
      <c r="D22" s="2"/>
      <c r="E22" s="42" t="e">
        <f t="shared" si="0"/>
        <v>#DIV/0!</v>
      </c>
      <c r="G22" s="50" t="e">
        <f>3*POWER(E22-C27,2)</f>
        <v>#DIV/0!</v>
      </c>
      <c r="H22" s="51" t="e">
        <f t="shared" si="1"/>
        <v>#DIV/0!</v>
      </c>
      <c r="I22" s="52" t="e">
        <f t="shared" si="2"/>
        <v>#DIV/0!</v>
      </c>
      <c r="J22" s="53" t="e">
        <f t="shared" si="3"/>
        <v>#DIV/0!</v>
      </c>
    </row>
    <row r="23" spans="1:10" x14ac:dyDescent="0.15">
      <c r="A23" s="1">
        <v>22</v>
      </c>
      <c r="B23" s="2"/>
      <c r="C23" s="2"/>
      <c r="D23" s="2"/>
      <c r="E23" s="42" t="e">
        <f t="shared" si="0"/>
        <v>#DIV/0!</v>
      </c>
      <c r="G23" s="50" t="e">
        <f>3*POWER(E23-C27,2)</f>
        <v>#DIV/0!</v>
      </c>
      <c r="H23" s="51" t="e">
        <f t="shared" si="1"/>
        <v>#DIV/0!</v>
      </c>
      <c r="I23" s="52" t="e">
        <f t="shared" si="2"/>
        <v>#DIV/0!</v>
      </c>
      <c r="J23" s="53" t="e">
        <f t="shared" si="3"/>
        <v>#DIV/0!</v>
      </c>
    </row>
    <row r="24" spans="1:10" x14ac:dyDescent="0.15">
      <c r="A24" s="1">
        <v>23</v>
      </c>
      <c r="B24" s="2"/>
      <c r="C24" s="2"/>
      <c r="D24" s="2"/>
      <c r="E24" s="42" t="e">
        <f t="shared" si="0"/>
        <v>#DIV/0!</v>
      </c>
      <c r="G24" s="50" t="e">
        <f>3*POWER(E24-C27,2)</f>
        <v>#DIV/0!</v>
      </c>
      <c r="H24" s="51" t="e">
        <f t="shared" si="1"/>
        <v>#DIV/0!</v>
      </c>
      <c r="I24" s="52" t="e">
        <f t="shared" si="2"/>
        <v>#DIV/0!</v>
      </c>
      <c r="J24" s="53" t="e">
        <f t="shared" si="3"/>
        <v>#DIV/0!</v>
      </c>
    </row>
    <row r="25" spans="1:10" x14ac:dyDescent="0.15">
      <c r="A25" s="1">
        <v>24</v>
      </c>
      <c r="B25" s="5"/>
      <c r="C25" s="7"/>
      <c r="D25" s="5"/>
      <c r="E25" s="42" t="e">
        <f t="shared" si="0"/>
        <v>#DIV/0!</v>
      </c>
      <c r="G25" s="50" t="e">
        <f>3*POWER(E25-C27,2)</f>
        <v>#DIV/0!</v>
      </c>
      <c r="H25" s="51" t="e">
        <f t="shared" si="1"/>
        <v>#DIV/0!</v>
      </c>
      <c r="I25" s="52" t="e">
        <f t="shared" si="2"/>
        <v>#DIV/0!</v>
      </c>
      <c r="J25" s="53" t="e">
        <f t="shared" si="3"/>
        <v>#DIV/0!</v>
      </c>
    </row>
    <row r="26" spans="1:10" ht="14.25" thickBot="1" x14ac:dyDescent="0.2">
      <c r="A26" s="1">
        <v>25</v>
      </c>
      <c r="B26" s="2"/>
      <c r="C26" s="2"/>
      <c r="D26" s="2"/>
      <c r="E26" s="42" t="e">
        <f t="shared" si="0"/>
        <v>#DIV/0!</v>
      </c>
      <c r="G26" s="50" t="e">
        <f>3*POWER(E26-C27,2)</f>
        <v>#DIV/0!</v>
      </c>
      <c r="H26" s="51" t="e">
        <f t="shared" si="1"/>
        <v>#DIV/0!</v>
      </c>
      <c r="I26" s="52" t="e">
        <f t="shared" si="2"/>
        <v>#DIV/0!</v>
      </c>
      <c r="J26" s="53" t="e">
        <f t="shared" si="3"/>
        <v>#DIV/0!</v>
      </c>
    </row>
    <row r="27" spans="1:10" x14ac:dyDescent="0.15">
      <c r="B27" s="16" t="s">
        <v>2</v>
      </c>
      <c r="C27" s="65">
        <f>AVERAGE(E2:E16)</f>
        <v>100.42822222222223</v>
      </c>
      <c r="D27" s="18"/>
      <c r="E27" s="43"/>
      <c r="F27" s="9" t="s">
        <v>3</v>
      </c>
      <c r="G27" s="54">
        <f>SUM(G2:G16)</f>
        <v>10.798857777777837</v>
      </c>
      <c r="H27" s="55"/>
      <c r="I27" s="55"/>
      <c r="J27" s="56"/>
    </row>
    <row r="28" spans="1:10" x14ac:dyDescent="0.15">
      <c r="B28" s="20" t="s">
        <v>9</v>
      </c>
      <c r="C28" s="66">
        <f>STDEV(B2:D26)</f>
        <v>0.81026451598140847</v>
      </c>
      <c r="D28" s="22"/>
      <c r="E28" s="44"/>
      <c r="F28" s="23" t="s">
        <v>7</v>
      </c>
      <c r="G28" s="57">
        <v>14</v>
      </c>
      <c r="H28" s="58" t="s">
        <v>11</v>
      </c>
      <c r="I28" s="67">
        <f>G27/G28</f>
        <v>0.77134698412698832</v>
      </c>
      <c r="J28" s="59"/>
    </row>
    <row r="29" spans="1:10" x14ac:dyDescent="0.15">
      <c r="B29" s="26"/>
      <c r="C29" s="22"/>
      <c r="D29" s="22"/>
      <c r="E29" s="44"/>
      <c r="F29" s="23" t="s">
        <v>6</v>
      </c>
      <c r="G29" s="57">
        <f>SUM(H2:J16)</f>
        <v>18.088399999999993</v>
      </c>
      <c r="H29" s="58"/>
      <c r="I29" s="67"/>
      <c r="J29" s="59">
        <f>I28/I30</f>
        <v>1.2792955443162282</v>
      </c>
    </row>
    <row r="30" spans="1:10" ht="14.25" thickBot="1" x14ac:dyDescent="0.2">
      <c r="B30" s="39" t="s">
        <v>13</v>
      </c>
      <c r="C30" s="40">
        <v>2.04</v>
      </c>
      <c r="D30" s="27"/>
      <c r="E30" s="45"/>
      <c r="F30" s="28" t="s">
        <v>8</v>
      </c>
      <c r="G30" s="60">
        <v>30</v>
      </c>
      <c r="H30" s="61" t="s">
        <v>12</v>
      </c>
      <c r="I30" s="68">
        <f>G29/G30</f>
        <v>0.60294666666666641</v>
      </c>
      <c r="J30" s="62"/>
    </row>
  </sheetData>
  <phoneticPr fontId="6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30"/>
  <sheetViews>
    <sheetView workbookViewId="0">
      <selection activeCell="G42" sqref="G42"/>
    </sheetView>
  </sheetViews>
  <sheetFormatPr defaultRowHeight="13.5" x14ac:dyDescent="0.15"/>
  <cols>
    <col min="1" max="1" width="9" style="1"/>
    <col min="2" max="2" width="14.125" style="1" customWidth="1"/>
    <col min="3" max="3" width="14.25" style="1" customWidth="1"/>
    <col min="4" max="4" width="13.75" style="1" customWidth="1"/>
    <col min="5" max="5" width="13" style="42" customWidth="1"/>
    <col min="6" max="6" width="13" customWidth="1"/>
    <col min="7" max="7" width="20.875" style="63" customWidth="1"/>
    <col min="8" max="8" width="14.375" style="64" customWidth="1"/>
    <col min="9" max="9" width="17.125" style="64" customWidth="1"/>
    <col min="10" max="10" width="13.875" style="64" customWidth="1"/>
  </cols>
  <sheetData>
    <row r="1" spans="1:12" x14ac:dyDescent="0.15">
      <c r="A1" s="32" t="s">
        <v>1</v>
      </c>
      <c r="B1" s="32">
        <v>1</v>
      </c>
      <c r="C1" s="32">
        <v>2</v>
      </c>
      <c r="D1" s="32">
        <v>3</v>
      </c>
      <c r="E1" s="41" t="s">
        <v>0</v>
      </c>
      <c r="F1" s="34"/>
      <c r="G1" s="46" t="s">
        <v>5</v>
      </c>
      <c r="H1" s="47" t="s">
        <v>4</v>
      </c>
      <c r="I1" s="48"/>
      <c r="J1" s="49"/>
    </row>
    <row r="2" spans="1:12" x14ac:dyDescent="0.15">
      <c r="A2" s="1">
        <v>1</v>
      </c>
      <c r="B2" s="78">
        <v>100.05</v>
      </c>
      <c r="C2" s="78">
        <v>99.94</v>
      </c>
      <c r="D2" s="78">
        <v>100.38</v>
      </c>
      <c r="E2" s="69">
        <f>AVERAGE(B2:D2)</f>
        <v>100.12333333333333</v>
      </c>
      <c r="G2" s="50">
        <f>3*POWER(E2-C27,2)</f>
        <v>0.13767348148145878</v>
      </c>
      <c r="H2" s="51">
        <f>POWER(B2-E2,2)</f>
        <v>5.3777777777784166E-3</v>
      </c>
      <c r="I2" s="52">
        <f>POWER(C2-E2,2)</f>
        <v>3.36111111111125E-2</v>
      </c>
      <c r="J2" s="53">
        <f>POWER(D2-E2,2)</f>
        <v>6.5877777777774663E-2</v>
      </c>
    </row>
    <row r="3" spans="1:12" x14ac:dyDescent="0.15">
      <c r="A3" s="1">
        <v>2</v>
      </c>
      <c r="B3" s="78">
        <v>100.38</v>
      </c>
      <c r="C3" s="78">
        <v>99.7</v>
      </c>
      <c r="D3" s="78">
        <v>100.53</v>
      </c>
      <c r="E3" s="69">
        <f t="shared" ref="E3:E26" si="0">AVERAGE(B3:D3)</f>
        <v>100.20333333333333</v>
      </c>
      <c r="G3" s="50">
        <f>3*POWER(E3-C27,2)</f>
        <v>0.25970014814811393</v>
      </c>
      <c r="H3" s="51">
        <f t="shared" ref="H3:H26" si="1">POWER(B3-E3,2)</f>
        <v>3.1211111111109573E-2</v>
      </c>
      <c r="I3" s="52">
        <f t="shared" ref="I3:I26" si="2">POWER(C3-E3,2)</f>
        <v>0.25334444444444137</v>
      </c>
      <c r="J3" s="53">
        <f t="shared" ref="J3:J26" si="3">POWER(D3-E3,2)</f>
        <v>0.10671111111111198</v>
      </c>
    </row>
    <row r="4" spans="1:12" x14ac:dyDescent="0.15">
      <c r="A4" s="1">
        <v>3</v>
      </c>
      <c r="B4" s="78">
        <v>99.82</v>
      </c>
      <c r="C4" s="78">
        <v>100.01</v>
      </c>
      <c r="D4" s="78">
        <v>99.69</v>
      </c>
      <c r="E4" s="69">
        <f t="shared" si="0"/>
        <v>99.839999999999989</v>
      </c>
      <c r="G4" s="50">
        <f>3*POWER(E4-C27,2)</f>
        <v>1.4329037037049474E-2</v>
      </c>
      <c r="H4" s="51">
        <f t="shared" si="1"/>
        <v>3.9999999999984086E-4</v>
      </c>
      <c r="I4" s="52">
        <f t="shared" si="2"/>
        <v>2.8900000000005411E-2</v>
      </c>
      <c r="J4" s="53">
        <f t="shared" si="3"/>
        <v>2.2499999999997442E-2</v>
      </c>
    </row>
    <row r="5" spans="1:12" ht="14.25" thickBot="1" x14ac:dyDescent="0.2">
      <c r="A5" s="1">
        <v>4</v>
      </c>
      <c r="B5" s="78">
        <v>99.95</v>
      </c>
      <c r="C5" s="78">
        <v>100.01</v>
      </c>
      <c r="D5" s="78">
        <v>100.02</v>
      </c>
      <c r="E5" s="69">
        <f t="shared" si="0"/>
        <v>99.993333333333339</v>
      </c>
      <c r="G5" s="50">
        <f>3*POWER(E5-C27,2)</f>
        <v>2.1280148148141515E-2</v>
      </c>
      <c r="H5" s="51">
        <f t="shared" si="1"/>
        <v>1.877777777778057E-3</v>
      </c>
      <c r="I5" s="52">
        <f t="shared" si="2"/>
        <v>2.7777777777774617E-4</v>
      </c>
      <c r="J5" s="53">
        <f t="shared" si="3"/>
        <v>7.1111111111057555E-4</v>
      </c>
    </row>
    <row r="6" spans="1:12" ht="16.5" thickBot="1" x14ac:dyDescent="0.2">
      <c r="A6" s="1">
        <v>5</v>
      </c>
      <c r="B6" s="78">
        <v>99.82</v>
      </c>
      <c r="C6" s="78">
        <v>100.22</v>
      </c>
      <c r="D6" s="78">
        <v>99.68</v>
      </c>
      <c r="E6" s="69">
        <f t="shared" si="0"/>
        <v>99.90666666666668</v>
      </c>
      <c r="G6" s="50">
        <f>3*POWER(E6-C27,2)</f>
        <v>1.7925925926004481E-5</v>
      </c>
      <c r="H6" s="51">
        <f t="shared" si="1"/>
        <v>7.5111111111146912E-3</v>
      </c>
      <c r="I6" s="52">
        <f t="shared" si="2"/>
        <v>9.8177777777768399E-2</v>
      </c>
      <c r="J6" s="53">
        <f t="shared" si="3"/>
        <v>5.1377777777780957E-2</v>
      </c>
      <c r="L6" s="71">
        <v>99.6</v>
      </c>
    </row>
    <row r="7" spans="1:12" ht="16.5" thickBot="1" x14ac:dyDescent="0.2">
      <c r="A7" s="1">
        <v>6</v>
      </c>
      <c r="B7" s="78">
        <v>100.28</v>
      </c>
      <c r="C7" s="78">
        <v>100.29</v>
      </c>
      <c r="D7" s="78">
        <v>99.83</v>
      </c>
      <c r="E7" s="69">
        <f t="shared" si="0"/>
        <v>100.13333333333333</v>
      </c>
      <c r="G7" s="50">
        <f>3*POWER(E7-C27,2)</f>
        <v>0.1508268148147788</v>
      </c>
      <c r="H7" s="51">
        <f t="shared" si="1"/>
        <v>2.1511111111113666E-2</v>
      </c>
      <c r="I7" s="52">
        <f t="shared" si="2"/>
        <v>2.4544444444448778E-2</v>
      </c>
      <c r="J7" s="53">
        <f t="shared" si="3"/>
        <v>9.2011111111107546E-2</v>
      </c>
      <c r="L7" s="72">
        <v>99.7</v>
      </c>
    </row>
    <row r="8" spans="1:12" ht="16.5" thickBot="1" x14ac:dyDescent="0.2">
      <c r="A8" s="1">
        <v>7</v>
      </c>
      <c r="B8" s="78">
        <v>99.81</v>
      </c>
      <c r="C8" s="78">
        <v>100.37</v>
      </c>
      <c r="D8" s="78">
        <v>99.85</v>
      </c>
      <c r="E8" s="69">
        <f t="shared" si="0"/>
        <v>100.00999999999999</v>
      </c>
      <c r="G8" s="50">
        <f>3*POWER(E8-C27,2)</f>
        <v>3.0535703703686586E-2</v>
      </c>
      <c r="H8" s="51">
        <f t="shared" si="1"/>
        <v>3.9999999999995456E-2</v>
      </c>
      <c r="I8" s="52">
        <f t="shared" si="2"/>
        <v>0.12960000000000982</v>
      </c>
      <c r="J8" s="53">
        <f t="shared" si="3"/>
        <v>2.5599999999998908E-2</v>
      </c>
      <c r="L8" s="72">
        <v>99.3</v>
      </c>
    </row>
    <row r="9" spans="1:12" ht="16.5" thickBot="1" x14ac:dyDescent="0.2">
      <c r="A9" s="1">
        <v>8</v>
      </c>
      <c r="B9" s="78">
        <v>99.59</v>
      </c>
      <c r="C9" s="78">
        <v>100.32</v>
      </c>
      <c r="D9" s="78">
        <v>100.03</v>
      </c>
      <c r="E9" s="69">
        <f t="shared" si="0"/>
        <v>99.98</v>
      </c>
      <c r="G9" s="50">
        <f>3*POWER(E9-C27,2)</f>
        <v>1.5075703703697235E-2</v>
      </c>
      <c r="H9" s="51">
        <f t="shared" si="1"/>
        <v>0.15210000000000046</v>
      </c>
      <c r="I9" s="52">
        <f t="shared" si="2"/>
        <v>0.11559999999999265</v>
      </c>
      <c r="J9" s="53">
        <f t="shared" si="3"/>
        <v>2.499999999999716E-3</v>
      </c>
      <c r="L9" s="72">
        <v>98.9</v>
      </c>
    </row>
    <row r="10" spans="1:12" ht="16.5" thickBot="1" x14ac:dyDescent="0.2">
      <c r="A10" s="1">
        <v>9</v>
      </c>
      <c r="B10" s="78">
        <v>100.39</v>
      </c>
      <c r="C10" s="78">
        <v>100.03</v>
      </c>
      <c r="D10" s="78">
        <v>100.27</v>
      </c>
      <c r="E10" s="69">
        <f t="shared" si="0"/>
        <v>100.23</v>
      </c>
      <c r="G10" s="50">
        <f>3*POWER(E10-C27,2)</f>
        <v>0.30890903703700778</v>
      </c>
      <c r="H10" s="51">
        <f t="shared" si="1"/>
        <v>2.5599999999998908E-2</v>
      </c>
      <c r="I10" s="52">
        <f t="shared" si="2"/>
        <v>4.0000000000001139E-2</v>
      </c>
      <c r="J10" s="53">
        <f t="shared" si="3"/>
        <v>1.5999999999993634E-3</v>
      </c>
      <c r="L10" s="72">
        <v>99.2</v>
      </c>
    </row>
    <row r="11" spans="1:12" ht="16.5" thickBot="1" x14ac:dyDescent="0.2">
      <c r="A11" s="1">
        <v>10</v>
      </c>
      <c r="B11" s="78">
        <v>99.6</v>
      </c>
      <c r="C11" s="78">
        <v>99.12</v>
      </c>
      <c r="D11" s="78">
        <v>99.84</v>
      </c>
      <c r="E11" s="69">
        <f t="shared" si="0"/>
        <v>99.52</v>
      </c>
      <c r="G11" s="50">
        <f>3*POWER(E11-C27,2)</f>
        <v>0.45422237037042446</v>
      </c>
      <c r="H11" s="51">
        <f t="shared" si="1"/>
        <v>6.3999999999997271E-3</v>
      </c>
      <c r="I11" s="52">
        <f t="shared" si="2"/>
        <v>0.15999999999999318</v>
      </c>
      <c r="J11" s="53">
        <f t="shared" si="3"/>
        <v>0.10240000000000472</v>
      </c>
      <c r="L11" s="72">
        <v>99.3</v>
      </c>
    </row>
    <row r="12" spans="1:12" x14ac:dyDescent="0.15">
      <c r="A12" s="1">
        <v>11</v>
      </c>
      <c r="B12" s="78">
        <v>99.96</v>
      </c>
      <c r="C12" s="78">
        <v>99.61</v>
      </c>
      <c r="D12" s="78">
        <v>99.5</v>
      </c>
      <c r="E12" s="69">
        <f t="shared" si="0"/>
        <v>99.69</v>
      </c>
      <c r="G12" s="50">
        <f>3*POWER(E12-C27,2)</f>
        <v>0.14402903703706524</v>
      </c>
      <c r="H12" s="51">
        <f t="shared" si="1"/>
        <v>7.2899999999997855E-2</v>
      </c>
      <c r="I12" s="52">
        <f t="shared" si="2"/>
        <v>6.3999999999997271E-3</v>
      </c>
      <c r="J12" s="53">
        <f t="shared" si="3"/>
        <v>3.6099999999999133E-2</v>
      </c>
    </row>
    <row r="13" spans="1:12" x14ac:dyDescent="0.15">
      <c r="A13" s="1">
        <v>12</v>
      </c>
      <c r="B13" s="78">
        <v>99.43</v>
      </c>
      <c r="C13" s="78">
        <v>100.06</v>
      </c>
      <c r="D13" s="78">
        <v>99.43</v>
      </c>
      <c r="E13" s="69">
        <f t="shared" si="0"/>
        <v>99.64</v>
      </c>
      <c r="G13" s="50">
        <f>3*POWER(E13-C27,2)</f>
        <v>0.21726237037040041</v>
      </c>
      <c r="H13" s="51">
        <f t="shared" si="1"/>
        <v>4.409999999999737E-2</v>
      </c>
      <c r="I13" s="52">
        <f t="shared" si="2"/>
        <v>0.17640000000000144</v>
      </c>
      <c r="J13" s="53">
        <f t="shared" si="3"/>
        <v>4.409999999999737E-2</v>
      </c>
    </row>
    <row r="14" spans="1:12" x14ac:dyDescent="0.15">
      <c r="A14" s="1">
        <v>13</v>
      </c>
      <c r="B14" s="78">
        <v>99.51</v>
      </c>
      <c r="C14" s="78">
        <v>99.48</v>
      </c>
      <c r="D14" s="78">
        <v>99.64</v>
      </c>
      <c r="E14" s="69">
        <f t="shared" si="0"/>
        <v>99.543333333333337</v>
      </c>
      <c r="G14" s="50">
        <f>3*POWER(E14-C27,2)</f>
        <v>0.40138014814818318</v>
      </c>
      <c r="H14" s="51">
        <f t="shared" si="1"/>
        <v>1.1111111111109847E-3</v>
      </c>
      <c r="I14" s="52">
        <f t="shared" si="2"/>
        <v>4.0111111111110148E-3</v>
      </c>
      <c r="J14" s="53">
        <f t="shared" si="3"/>
        <v>9.3444444444439317E-3</v>
      </c>
    </row>
    <row r="15" spans="1:12" x14ac:dyDescent="0.15">
      <c r="A15" s="1">
        <v>14</v>
      </c>
      <c r="B15" s="78">
        <v>99.45</v>
      </c>
      <c r="C15" s="78">
        <v>100.32</v>
      </c>
      <c r="D15" s="78">
        <v>99.95</v>
      </c>
      <c r="E15" s="69">
        <f t="shared" si="0"/>
        <v>99.906666666666652</v>
      </c>
      <c r="G15" s="50">
        <f>3*POWER(E15-C27,2)</f>
        <v>1.7925925926421333E-5</v>
      </c>
      <c r="H15" s="51">
        <f t="shared" si="1"/>
        <v>0.20854444444442852</v>
      </c>
      <c r="I15" s="52">
        <f t="shared" si="2"/>
        <v>0.17084444444445088</v>
      </c>
      <c r="J15" s="53">
        <f t="shared" si="3"/>
        <v>1.8777777777792886E-3</v>
      </c>
    </row>
    <row r="16" spans="1:12" x14ac:dyDescent="0.15">
      <c r="A16" s="1">
        <v>15</v>
      </c>
      <c r="B16" s="78">
        <v>99.64</v>
      </c>
      <c r="C16" s="78">
        <v>100.04</v>
      </c>
      <c r="D16" s="78">
        <v>100.07</v>
      </c>
      <c r="E16" s="69">
        <f t="shared" si="0"/>
        <v>99.916666666666671</v>
      </c>
      <c r="G16" s="50">
        <f>3*POWER(E16-C27,2)</f>
        <v>1.7125925925860416E-4</v>
      </c>
      <c r="H16" s="51">
        <f t="shared" si="1"/>
        <v>7.6544444444446746E-2</v>
      </c>
      <c r="I16" s="52">
        <f t="shared" si="2"/>
        <v>1.5211111111111486E-2</v>
      </c>
      <c r="J16" s="53">
        <f t="shared" si="3"/>
        <v>2.3511111111107565E-2</v>
      </c>
    </row>
    <row r="17" spans="1:10" x14ac:dyDescent="0.15">
      <c r="A17" s="1">
        <v>16</v>
      </c>
      <c r="B17" s="5"/>
      <c r="C17" s="5"/>
      <c r="D17" s="5"/>
      <c r="E17" s="42" t="e">
        <f t="shared" si="0"/>
        <v>#DIV/0!</v>
      </c>
      <c r="G17" s="50" t="e">
        <f>3*POWER(E17-C27,2)</f>
        <v>#DIV/0!</v>
      </c>
      <c r="H17" s="51" t="e">
        <f t="shared" si="1"/>
        <v>#DIV/0!</v>
      </c>
      <c r="I17" s="52" t="e">
        <f t="shared" si="2"/>
        <v>#DIV/0!</v>
      </c>
      <c r="J17" s="53" t="e">
        <f t="shared" si="3"/>
        <v>#DIV/0!</v>
      </c>
    </row>
    <row r="18" spans="1:10" x14ac:dyDescent="0.15">
      <c r="A18" s="1">
        <v>17</v>
      </c>
      <c r="B18" s="5"/>
      <c r="C18" s="5"/>
      <c r="D18" s="5"/>
      <c r="E18" s="42" t="e">
        <f t="shared" si="0"/>
        <v>#DIV/0!</v>
      </c>
      <c r="G18" s="50" t="e">
        <f>3*POWER(E18-C27,2)</f>
        <v>#DIV/0!</v>
      </c>
      <c r="H18" s="51" t="e">
        <f t="shared" si="1"/>
        <v>#DIV/0!</v>
      </c>
      <c r="I18" s="52" t="e">
        <f t="shared" si="2"/>
        <v>#DIV/0!</v>
      </c>
      <c r="J18" s="53" t="e">
        <f t="shared" si="3"/>
        <v>#DIV/0!</v>
      </c>
    </row>
    <row r="19" spans="1:10" x14ac:dyDescent="0.15">
      <c r="A19" s="1">
        <v>18</v>
      </c>
      <c r="B19" s="2"/>
      <c r="C19" s="2"/>
      <c r="D19" s="2"/>
      <c r="E19" s="42" t="e">
        <f t="shared" si="0"/>
        <v>#DIV/0!</v>
      </c>
      <c r="G19" s="50" t="e">
        <f>3*POWER(E19-C27,2)</f>
        <v>#DIV/0!</v>
      </c>
      <c r="H19" s="51" t="e">
        <f t="shared" si="1"/>
        <v>#DIV/0!</v>
      </c>
      <c r="I19" s="52" t="e">
        <f t="shared" si="2"/>
        <v>#DIV/0!</v>
      </c>
      <c r="J19" s="53" t="e">
        <f t="shared" si="3"/>
        <v>#DIV/0!</v>
      </c>
    </row>
    <row r="20" spans="1:10" x14ac:dyDescent="0.15">
      <c r="A20" s="1">
        <v>19</v>
      </c>
      <c r="B20" s="5"/>
      <c r="C20" s="2"/>
      <c r="D20" s="2"/>
      <c r="E20" s="42" t="e">
        <f t="shared" si="0"/>
        <v>#DIV/0!</v>
      </c>
      <c r="G20" s="50" t="e">
        <f>3*POWER(E20-C27,2)</f>
        <v>#DIV/0!</v>
      </c>
      <c r="H20" s="51" t="e">
        <f t="shared" si="1"/>
        <v>#DIV/0!</v>
      </c>
      <c r="I20" s="52" t="e">
        <f t="shared" si="2"/>
        <v>#DIV/0!</v>
      </c>
      <c r="J20" s="53" t="e">
        <f t="shared" si="3"/>
        <v>#DIV/0!</v>
      </c>
    </row>
    <row r="21" spans="1:10" x14ac:dyDescent="0.15">
      <c r="A21" s="1">
        <v>20</v>
      </c>
      <c r="B21" s="2"/>
      <c r="C21" s="2"/>
      <c r="D21" s="2"/>
      <c r="E21" s="42" t="e">
        <f t="shared" si="0"/>
        <v>#DIV/0!</v>
      </c>
      <c r="G21" s="50" t="e">
        <f>3*POWER(E21-C27,2)</f>
        <v>#DIV/0!</v>
      </c>
      <c r="H21" s="51" t="e">
        <f t="shared" si="1"/>
        <v>#DIV/0!</v>
      </c>
      <c r="I21" s="52" t="e">
        <f t="shared" si="2"/>
        <v>#DIV/0!</v>
      </c>
      <c r="J21" s="53" t="e">
        <f t="shared" si="3"/>
        <v>#DIV/0!</v>
      </c>
    </row>
    <row r="22" spans="1:10" x14ac:dyDescent="0.15">
      <c r="A22" s="1">
        <v>21</v>
      </c>
      <c r="B22" s="2"/>
      <c r="C22" s="2"/>
      <c r="D22" s="2"/>
      <c r="E22" s="42" t="e">
        <f t="shared" si="0"/>
        <v>#DIV/0!</v>
      </c>
      <c r="G22" s="50" t="e">
        <f>3*POWER(E22-C27,2)</f>
        <v>#DIV/0!</v>
      </c>
      <c r="H22" s="51" t="e">
        <f t="shared" si="1"/>
        <v>#DIV/0!</v>
      </c>
      <c r="I22" s="52" t="e">
        <f t="shared" si="2"/>
        <v>#DIV/0!</v>
      </c>
      <c r="J22" s="53" t="e">
        <f t="shared" si="3"/>
        <v>#DIV/0!</v>
      </c>
    </row>
    <row r="23" spans="1:10" x14ac:dyDescent="0.15">
      <c r="A23" s="1">
        <v>22</v>
      </c>
      <c r="B23" s="2"/>
      <c r="C23" s="2"/>
      <c r="D23" s="2"/>
      <c r="E23" s="42" t="e">
        <f t="shared" si="0"/>
        <v>#DIV/0!</v>
      </c>
      <c r="G23" s="50" t="e">
        <f>3*POWER(E23-C27,2)</f>
        <v>#DIV/0!</v>
      </c>
      <c r="H23" s="51" t="e">
        <f t="shared" si="1"/>
        <v>#DIV/0!</v>
      </c>
      <c r="I23" s="52" t="e">
        <f t="shared" si="2"/>
        <v>#DIV/0!</v>
      </c>
      <c r="J23" s="53" t="e">
        <f t="shared" si="3"/>
        <v>#DIV/0!</v>
      </c>
    </row>
    <row r="24" spans="1:10" x14ac:dyDescent="0.15">
      <c r="A24" s="1">
        <v>23</v>
      </c>
      <c r="B24" s="2"/>
      <c r="C24" s="2"/>
      <c r="D24" s="2"/>
      <c r="E24" s="42" t="e">
        <f t="shared" si="0"/>
        <v>#DIV/0!</v>
      </c>
      <c r="G24" s="50" t="e">
        <f>3*POWER(E24-C27,2)</f>
        <v>#DIV/0!</v>
      </c>
      <c r="H24" s="51" t="e">
        <f t="shared" si="1"/>
        <v>#DIV/0!</v>
      </c>
      <c r="I24" s="52" t="e">
        <f t="shared" si="2"/>
        <v>#DIV/0!</v>
      </c>
      <c r="J24" s="53" t="e">
        <f t="shared" si="3"/>
        <v>#DIV/0!</v>
      </c>
    </row>
    <row r="25" spans="1:10" x14ac:dyDescent="0.15">
      <c r="A25" s="1">
        <v>24</v>
      </c>
      <c r="B25" s="5"/>
      <c r="C25" s="7"/>
      <c r="D25" s="5"/>
      <c r="E25" s="42" t="e">
        <f t="shared" si="0"/>
        <v>#DIV/0!</v>
      </c>
      <c r="G25" s="50" t="e">
        <f>3*POWER(E25-C27,2)</f>
        <v>#DIV/0!</v>
      </c>
      <c r="H25" s="51" t="e">
        <f t="shared" si="1"/>
        <v>#DIV/0!</v>
      </c>
      <c r="I25" s="52" t="e">
        <f t="shared" si="2"/>
        <v>#DIV/0!</v>
      </c>
      <c r="J25" s="53" t="e">
        <f t="shared" si="3"/>
        <v>#DIV/0!</v>
      </c>
    </row>
    <row r="26" spans="1:10" ht="14.25" thickBot="1" x14ac:dyDescent="0.2">
      <c r="A26" s="1">
        <v>25</v>
      </c>
      <c r="B26" s="2"/>
      <c r="C26" s="2"/>
      <c r="D26" s="2"/>
      <c r="E26" s="42" t="e">
        <f t="shared" si="0"/>
        <v>#DIV/0!</v>
      </c>
      <c r="G26" s="50" t="e">
        <f>3*POWER(E26-C27,2)</f>
        <v>#DIV/0!</v>
      </c>
      <c r="H26" s="51" t="e">
        <f t="shared" si="1"/>
        <v>#DIV/0!</v>
      </c>
      <c r="I26" s="52" t="e">
        <f t="shared" si="2"/>
        <v>#DIV/0!</v>
      </c>
      <c r="J26" s="53" t="e">
        <f t="shared" si="3"/>
        <v>#DIV/0!</v>
      </c>
    </row>
    <row r="27" spans="1:10" x14ac:dyDescent="0.15">
      <c r="B27" s="16" t="s">
        <v>2</v>
      </c>
      <c r="C27" s="65">
        <f>AVERAGE(E2:E16)</f>
        <v>99.90911111111113</v>
      </c>
      <c r="D27" s="18"/>
      <c r="E27" s="43"/>
      <c r="F27" s="9" t="s">
        <v>3</v>
      </c>
      <c r="G27" s="54">
        <f>SUM(G2:G16)</f>
        <v>2.1554311111111182</v>
      </c>
      <c r="H27" s="55"/>
      <c r="I27" s="55"/>
      <c r="J27" s="56"/>
    </row>
    <row r="28" spans="1:10" x14ac:dyDescent="0.15">
      <c r="B28" s="20" t="s">
        <v>9</v>
      </c>
      <c r="C28" s="66">
        <f>STDEV(B2:D26)</f>
        <v>0.32661363205852828</v>
      </c>
      <c r="D28" s="22"/>
      <c r="E28" s="44"/>
      <c r="F28" s="23" t="s">
        <v>7</v>
      </c>
      <c r="G28" s="57">
        <v>14</v>
      </c>
      <c r="H28" s="58" t="s">
        <v>11</v>
      </c>
      <c r="I28" s="67">
        <f>G27/G28</f>
        <v>0.15395936507936558</v>
      </c>
      <c r="J28" s="59"/>
    </row>
    <row r="29" spans="1:10" x14ac:dyDescent="0.15">
      <c r="B29" s="26"/>
      <c r="C29" s="22"/>
      <c r="D29" s="22"/>
      <c r="E29" s="44"/>
      <c r="F29" s="23" t="s">
        <v>6</v>
      </c>
      <c r="G29" s="57">
        <f>SUM(H2:J16)</f>
        <v>2.5383333333333091</v>
      </c>
      <c r="H29" s="58"/>
      <c r="I29" s="67"/>
      <c r="J29" s="59">
        <f>I28/I30</f>
        <v>1.8196116686990196</v>
      </c>
    </row>
    <row r="30" spans="1:10" ht="14.25" thickBot="1" x14ac:dyDescent="0.2">
      <c r="B30" s="39" t="s">
        <v>13</v>
      </c>
      <c r="C30" s="40">
        <v>2.04</v>
      </c>
      <c r="D30" s="27"/>
      <c r="E30" s="45"/>
      <c r="F30" s="28" t="s">
        <v>8</v>
      </c>
      <c r="G30" s="60">
        <v>30</v>
      </c>
      <c r="H30" s="61" t="s">
        <v>12</v>
      </c>
      <c r="I30" s="68">
        <f>G29/G30</f>
        <v>8.4611111111110304E-2</v>
      </c>
      <c r="J30" s="62"/>
    </row>
  </sheetData>
  <phoneticPr fontId="6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30"/>
  <sheetViews>
    <sheetView workbookViewId="0">
      <selection activeCell="B2" sqref="B2:D16"/>
    </sheetView>
  </sheetViews>
  <sheetFormatPr defaultRowHeight="13.5" x14ac:dyDescent="0.15"/>
  <cols>
    <col min="1" max="1" width="9" style="1"/>
    <col min="2" max="2" width="14.125" style="1" customWidth="1"/>
    <col min="3" max="3" width="14.25" style="1" customWidth="1"/>
    <col min="4" max="4" width="13.75" style="1" customWidth="1"/>
    <col min="5" max="5" width="13" style="42" customWidth="1"/>
    <col min="6" max="6" width="13" customWidth="1"/>
    <col min="7" max="7" width="20.875" style="63" customWidth="1"/>
    <col min="8" max="8" width="14.375" style="64" customWidth="1"/>
    <col min="9" max="9" width="17.125" style="64" customWidth="1"/>
    <col min="10" max="10" width="13.875" style="64" customWidth="1"/>
  </cols>
  <sheetData>
    <row r="1" spans="1:12" x14ac:dyDescent="0.15">
      <c r="A1" s="32" t="s">
        <v>1</v>
      </c>
      <c r="B1" s="32">
        <v>1</v>
      </c>
      <c r="C1" s="32">
        <v>2</v>
      </c>
      <c r="D1" s="32">
        <v>3</v>
      </c>
      <c r="E1" s="41" t="s">
        <v>0</v>
      </c>
      <c r="F1" s="34"/>
      <c r="G1" s="46" t="s">
        <v>5</v>
      </c>
      <c r="H1" s="47" t="s">
        <v>4</v>
      </c>
      <c r="I1" s="48"/>
      <c r="J1" s="49"/>
    </row>
    <row r="2" spans="1:12" ht="14.25" thickBot="1" x14ac:dyDescent="0.2">
      <c r="A2" s="1">
        <v>1</v>
      </c>
      <c r="B2" s="79">
        <v>100.6</v>
      </c>
      <c r="C2" s="80">
        <v>100.12</v>
      </c>
      <c r="D2" s="80">
        <v>99.84</v>
      </c>
      <c r="E2" s="69">
        <f>AVERAGE(B2:D2)</f>
        <v>100.18666666666667</v>
      </c>
      <c r="G2" s="50">
        <f>3*POWER(E2-C27,2)</f>
        <v>1.0800000000000307</v>
      </c>
      <c r="H2" s="51">
        <f>POWER(B2-E2,2)</f>
        <v>0.17084444444443911</v>
      </c>
      <c r="I2" s="52">
        <f>POWER(C2-E2,2)</f>
        <v>4.4444444444439388E-3</v>
      </c>
      <c r="J2" s="53">
        <f>POWER(D2-E2,2)</f>
        <v>0.12017777777777594</v>
      </c>
    </row>
    <row r="3" spans="1:12" ht="14.25" thickBot="1" x14ac:dyDescent="0.2">
      <c r="A3" s="1">
        <v>2</v>
      </c>
      <c r="B3" s="79">
        <v>100.96</v>
      </c>
      <c r="C3" s="80">
        <v>100.61</v>
      </c>
      <c r="D3" s="80">
        <v>100.5</v>
      </c>
      <c r="E3" s="69">
        <f t="shared" ref="E3:E26" si="0">AVERAGE(B3:D3)</f>
        <v>100.69</v>
      </c>
      <c r="G3" s="50">
        <f>3*POWER(E3-C27,2)</f>
        <v>2.8033333333340037E-2</v>
      </c>
      <c r="H3" s="51">
        <f t="shared" ref="H3:H26" si="1">POWER(B3-E3,2)</f>
        <v>7.2899999999997855E-2</v>
      </c>
      <c r="I3" s="52">
        <f t="shared" ref="I3:I26" si="2">POWER(C3-E3,2)</f>
        <v>6.3999999999997271E-3</v>
      </c>
      <c r="J3" s="53">
        <f t="shared" ref="J3:J26" si="3">POWER(D3-E3,2)</f>
        <v>3.6099999999999133E-2</v>
      </c>
    </row>
    <row r="4" spans="1:12" ht="14.25" thickBot="1" x14ac:dyDescent="0.2">
      <c r="A4" s="1">
        <v>3</v>
      </c>
      <c r="B4" s="79">
        <v>100.43</v>
      </c>
      <c r="C4" s="80">
        <v>101.06</v>
      </c>
      <c r="D4" s="80">
        <v>100.43</v>
      </c>
      <c r="E4" s="69">
        <f t="shared" si="0"/>
        <v>100.64</v>
      </c>
      <c r="G4" s="50">
        <f>3*POWER(E4-C27,2)</f>
        <v>6.4533333333340992E-2</v>
      </c>
      <c r="H4" s="51">
        <f t="shared" si="1"/>
        <v>4.409999999999737E-2</v>
      </c>
      <c r="I4" s="52">
        <f t="shared" si="2"/>
        <v>0.17640000000000144</v>
      </c>
      <c r="J4" s="53">
        <f t="shared" si="3"/>
        <v>4.409999999999737E-2</v>
      </c>
    </row>
    <row r="5" spans="1:12" ht="14.25" thickBot="1" x14ac:dyDescent="0.2">
      <c r="A5" s="1">
        <v>4</v>
      </c>
      <c r="B5" s="79">
        <v>100.51</v>
      </c>
      <c r="C5" s="80">
        <v>100.48</v>
      </c>
      <c r="D5" s="80">
        <v>100.64</v>
      </c>
      <c r="E5" s="69">
        <f t="shared" si="0"/>
        <v>100.54333333333334</v>
      </c>
      <c r="G5" s="50">
        <f>3*POWER(E5-C27,2)</f>
        <v>0.17763333333334219</v>
      </c>
      <c r="H5" s="51">
        <f t="shared" si="1"/>
        <v>1.1111111111109847E-3</v>
      </c>
      <c r="I5" s="52">
        <f t="shared" si="2"/>
        <v>4.0111111111110148E-3</v>
      </c>
      <c r="J5" s="53">
        <f t="shared" si="3"/>
        <v>9.3444444444439317E-3</v>
      </c>
    </row>
    <row r="6" spans="1:12" ht="16.5" thickBot="1" x14ac:dyDescent="0.2">
      <c r="A6" s="1">
        <v>5</v>
      </c>
      <c r="B6" s="79">
        <v>100.45</v>
      </c>
      <c r="C6" s="80">
        <v>101.32</v>
      </c>
      <c r="D6" s="80">
        <v>100.95</v>
      </c>
      <c r="E6" s="69">
        <f t="shared" si="0"/>
        <v>100.90666666666665</v>
      </c>
      <c r="G6" s="50">
        <f>3*POWER(E6-C27,2)</f>
        <v>4.3199999999982808E-2</v>
      </c>
      <c r="H6" s="51">
        <f t="shared" si="1"/>
        <v>0.20854444444442852</v>
      </c>
      <c r="I6" s="52">
        <f t="shared" si="2"/>
        <v>0.17084444444445088</v>
      </c>
      <c r="J6" s="53">
        <f t="shared" si="3"/>
        <v>1.8777777777792886E-3</v>
      </c>
      <c r="L6" s="71">
        <v>99.6</v>
      </c>
    </row>
    <row r="7" spans="1:12" ht="16.5" thickBot="1" x14ac:dyDescent="0.2">
      <c r="A7" s="1">
        <v>6</v>
      </c>
      <c r="B7" s="79">
        <v>99.64</v>
      </c>
      <c r="C7" s="80">
        <v>101.04</v>
      </c>
      <c r="D7" s="80">
        <v>101.07</v>
      </c>
      <c r="E7" s="69">
        <f t="shared" si="0"/>
        <v>100.58333333333333</v>
      </c>
      <c r="G7" s="50">
        <f>3*POWER(E7-C27,2)</f>
        <v>0.12403333333335043</v>
      </c>
      <c r="H7" s="51">
        <f t="shared" si="1"/>
        <v>0.88987777777776778</v>
      </c>
      <c r="I7" s="52">
        <f t="shared" si="2"/>
        <v>0.20854444444445447</v>
      </c>
      <c r="J7" s="53">
        <f t="shared" si="3"/>
        <v>0.23684444444444241</v>
      </c>
      <c r="L7" s="72">
        <v>99.7</v>
      </c>
    </row>
    <row r="8" spans="1:12" ht="16.5" thickBot="1" x14ac:dyDescent="0.2">
      <c r="A8" s="1">
        <v>7</v>
      </c>
      <c r="B8" s="81">
        <v>101.05</v>
      </c>
      <c r="C8" s="82">
        <v>100.94</v>
      </c>
      <c r="D8" s="82">
        <v>101.38</v>
      </c>
      <c r="E8" s="69">
        <f t="shared" si="0"/>
        <v>101.12333333333333</v>
      </c>
      <c r="G8" s="50">
        <f>3*POWER(E8-C27,2)</f>
        <v>0.34003333333331764</v>
      </c>
      <c r="H8" s="51">
        <f t="shared" si="1"/>
        <v>5.3777777777784166E-3</v>
      </c>
      <c r="I8" s="52">
        <f t="shared" si="2"/>
        <v>3.36111111111125E-2</v>
      </c>
      <c r="J8" s="53">
        <f t="shared" si="3"/>
        <v>6.5877777777774663E-2</v>
      </c>
      <c r="L8" s="72">
        <v>99.3</v>
      </c>
    </row>
    <row r="9" spans="1:12" ht="16.5" thickBot="1" x14ac:dyDescent="0.2">
      <c r="A9" s="1">
        <v>8</v>
      </c>
      <c r="B9" s="79">
        <v>101.38</v>
      </c>
      <c r="C9" s="80">
        <v>100.7</v>
      </c>
      <c r="D9" s="80">
        <v>101.53</v>
      </c>
      <c r="E9" s="69">
        <f t="shared" si="0"/>
        <v>101.20333333333333</v>
      </c>
      <c r="G9" s="50">
        <f>3*POWER(E9-C27,2)</f>
        <v>0.52083333333330972</v>
      </c>
      <c r="H9" s="51">
        <f t="shared" si="1"/>
        <v>3.1211111111109573E-2</v>
      </c>
      <c r="I9" s="52">
        <f t="shared" si="2"/>
        <v>0.25334444444444137</v>
      </c>
      <c r="J9" s="53">
        <f t="shared" si="3"/>
        <v>0.10671111111111198</v>
      </c>
      <c r="L9" s="72">
        <v>98.9</v>
      </c>
    </row>
    <row r="10" spans="1:12" ht="16.5" thickBot="1" x14ac:dyDescent="0.2">
      <c r="A10" s="1">
        <v>9</v>
      </c>
      <c r="B10" s="79">
        <v>100.82</v>
      </c>
      <c r="C10" s="80">
        <v>101.01</v>
      </c>
      <c r="D10" s="80">
        <v>99.69</v>
      </c>
      <c r="E10" s="69">
        <f t="shared" si="0"/>
        <v>100.50666666666666</v>
      </c>
      <c r="G10" s="50">
        <f>3*POWER(E10-C27,2)</f>
        <v>0.23520000000002578</v>
      </c>
      <c r="H10" s="51">
        <f t="shared" si="1"/>
        <v>9.8177777777777309E-2</v>
      </c>
      <c r="I10" s="52">
        <f t="shared" si="2"/>
        <v>0.2533444444444557</v>
      </c>
      <c r="J10" s="53">
        <f t="shared" si="3"/>
        <v>0.66694444444443823</v>
      </c>
      <c r="L10" s="72">
        <v>99.2</v>
      </c>
    </row>
    <row r="11" spans="1:12" ht="16.5" thickBot="1" x14ac:dyDescent="0.2">
      <c r="A11" s="1">
        <v>10</v>
      </c>
      <c r="B11" s="79">
        <v>99.95</v>
      </c>
      <c r="C11" s="80">
        <v>100.5</v>
      </c>
      <c r="D11" s="80">
        <v>101.02</v>
      </c>
      <c r="E11" s="69">
        <f t="shared" si="0"/>
        <v>100.49</v>
      </c>
      <c r="G11" s="50">
        <f>3*POWER(E11-C27,2)</f>
        <v>0.26403333333335899</v>
      </c>
      <c r="H11" s="51">
        <f t="shared" si="1"/>
        <v>0.29159999999999142</v>
      </c>
      <c r="I11" s="52">
        <f t="shared" si="2"/>
        <v>1.0000000000010231E-4</v>
      </c>
      <c r="J11" s="53">
        <f t="shared" si="3"/>
        <v>0.2809000000000012</v>
      </c>
      <c r="L11" s="72">
        <v>99.3</v>
      </c>
    </row>
    <row r="12" spans="1:12" ht="14.25" thickBot="1" x14ac:dyDescent="0.2">
      <c r="A12" s="1">
        <v>11</v>
      </c>
      <c r="B12" s="79">
        <v>100.82</v>
      </c>
      <c r="C12" s="80">
        <v>101.22</v>
      </c>
      <c r="D12" s="80">
        <v>100.68</v>
      </c>
      <c r="E12" s="69">
        <f t="shared" si="0"/>
        <v>100.90666666666668</v>
      </c>
      <c r="G12" s="50">
        <f>3*POWER(E12-C27,2)</f>
        <v>4.3200000000003271E-2</v>
      </c>
      <c r="H12" s="51">
        <f t="shared" si="1"/>
        <v>7.5111111111146912E-3</v>
      </c>
      <c r="I12" s="52">
        <f t="shared" si="2"/>
        <v>9.8177777777768399E-2</v>
      </c>
      <c r="J12" s="53">
        <f t="shared" si="3"/>
        <v>5.1377777777780957E-2</v>
      </c>
    </row>
    <row r="13" spans="1:12" ht="14.25" thickBot="1" x14ac:dyDescent="0.2">
      <c r="A13" s="1">
        <v>12</v>
      </c>
      <c r="B13" s="79">
        <v>101.28</v>
      </c>
      <c r="C13" s="80">
        <v>101.29</v>
      </c>
      <c r="D13" s="80">
        <v>101.83</v>
      </c>
      <c r="E13" s="69">
        <f t="shared" si="0"/>
        <v>101.46666666666665</v>
      </c>
      <c r="G13" s="50">
        <f>3*POWER(E13-C27,2)</f>
        <v>1.3871999999999118</v>
      </c>
      <c r="H13" s="51">
        <f t="shared" si="1"/>
        <v>3.4844444444439425E-2</v>
      </c>
      <c r="I13" s="52">
        <f t="shared" si="2"/>
        <v>3.1211111111104549E-2</v>
      </c>
      <c r="J13" s="53">
        <f t="shared" si="3"/>
        <v>0.13201111111111882</v>
      </c>
    </row>
    <row r="14" spans="1:12" ht="14.25" thickBot="1" x14ac:dyDescent="0.2">
      <c r="A14" s="1">
        <v>13</v>
      </c>
      <c r="B14" s="79">
        <v>100.81</v>
      </c>
      <c r="C14" s="80">
        <v>101.37</v>
      </c>
      <c r="D14" s="80">
        <v>99.85</v>
      </c>
      <c r="E14" s="69">
        <f t="shared" si="0"/>
        <v>100.67666666666666</v>
      </c>
      <c r="G14" s="50">
        <f>3*POWER(E14-C27,2)</f>
        <v>3.6300000000009006E-2</v>
      </c>
      <c r="H14" s="51">
        <f t="shared" si="1"/>
        <v>1.7777777777779547E-2</v>
      </c>
      <c r="I14" s="52">
        <f t="shared" si="2"/>
        <v>0.48071111111112347</v>
      </c>
      <c r="J14" s="53">
        <f t="shared" si="3"/>
        <v>0.68337777777777997</v>
      </c>
    </row>
    <row r="15" spans="1:12" ht="14.25" thickBot="1" x14ac:dyDescent="0.2">
      <c r="A15" s="1">
        <v>14</v>
      </c>
      <c r="B15" s="79">
        <v>99.59</v>
      </c>
      <c r="C15" s="80">
        <v>101.32</v>
      </c>
      <c r="D15" s="80">
        <v>101.03</v>
      </c>
      <c r="E15" s="69">
        <f t="shared" si="0"/>
        <v>100.64666666666666</v>
      </c>
      <c r="G15" s="50">
        <f>3*POWER(E15-C27,2)</f>
        <v>5.8800000000012412E-2</v>
      </c>
      <c r="H15" s="51">
        <f t="shared" si="1"/>
        <v>1.1165444444444257</v>
      </c>
      <c r="I15" s="52">
        <f t="shared" si="2"/>
        <v>0.45337777777777599</v>
      </c>
      <c r="J15" s="53">
        <f t="shared" si="3"/>
        <v>0.14694444444444954</v>
      </c>
    </row>
    <row r="16" spans="1:12" ht="14.25" thickBot="1" x14ac:dyDescent="0.2">
      <c r="A16" s="1">
        <v>15</v>
      </c>
      <c r="B16" s="79">
        <v>101.39</v>
      </c>
      <c r="C16" s="80">
        <v>101.03</v>
      </c>
      <c r="D16" s="80">
        <v>101.27</v>
      </c>
      <c r="E16" s="69">
        <f t="shared" si="0"/>
        <v>101.23</v>
      </c>
      <c r="G16" s="50">
        <f>3*POWER(E16-C27,2)</f>
        <v>0.58963333333331924</v>
      </c>
      <c r="H16" s="51">
        <f t="shared" si="1"/>
        <v>2.5599999999998908E-2</v>
      </c>
      <c r="I16" s="52">
        <f t="shared" si="2"/>
        <v>4.0000000000001139E-2</v>
      </c>
      <c r="J16" s="53">
        <f t="shared" si="3"/>
        <v>1.5999999999993634E-3</v>
      </c>
    </row>
    <row r="17" spans="1:10" x14ac:dyDescent="0.15">
      <c r="A17" s="1">
        <v>16</v>
      </c>
      <c r="B17" s="5"/>
      <c r="C17" s="5"/>
      <c r="D17" s="5"/>
      <c r="E17" s="42" t="e">
        <f t="shared" si="0"/>
        <v>#DIV/0!</v>
      </c>
      <c r="G17" s="50" t="e">
        <f>3*POWER(E17-C27,2)</f>
        <v>#DIV/0!</v>
      </c>
      <c r="H17" s="51" t="e">
        <f t="shared" si="1"/>
        <v>#DIV/0!</v>
      </c>
      <c r="I17" s="52" t="e">
        <f t="shared" si="2"/>
        <v>#DIV/0!</v>
      </c>
      <c r="J17" s="53" t="e">
        <f t="shared" si="3"/>
        <v>#DIV/0!</v>
      </c>
    </row>
    <row r="18" spans="1:10" x14ac:dyDescent="0.15">
      <c r="A18" s="1">
        <v>17</v>
      </c>
      <c r="B18" s="5"/>
      <c r="C18" s="5"/>
      <c r="D18" s="5"/>
      <c r="E18" s="42" t="e">
        <f t="shared" si="0"/>
        <v>#DIV/0!</v>
      </c>
      <c r="G18" s="50" t="e">
        <f>3*POWER(E18-C27,2)</f>
        <v>#DIV/0!</v>
      </c>
      <c r="H18" s="51" t="e">
        <f t="shared" si="1"/>
        <v>#DIV/0!</v>
      </c>
      <c r="I18" s="52" t="e">
        <f t="shared" si="2"/>
        <v>#DIV/0!</v>
      </c>
      <c r="J18" s="53" t="e">
        <f t="shared" si="3"/>
        <v>#DIV/0!</v>
      </c>
    </row>
    <row r="19" spans="1:10" x14ac:dyDescent="0.15">
      <c r="A19" s="1">
        <v>18</v>
      </c>
      <c r="B19" s="2"/>
      <c r="C19" s="2"/>
      <c r="D19" s="2"/>
      <c r="E19" s="42" t="e">
        <f t="shared" si="0"/>
        <v>#DIV/0!</v>
      </c>
      <c r="G19" s="50" t="e">
        <f>3*POWER(E19-C27,2)</f>
        <v>#DIV/0!</v>
      </c>
      <c r="H19" s="51" t="e">
        <f t="shared" si="1"/>
        <v>#DIV/0!</v>
      </c>
      <c r="I19" s="52" t="e">
        <f t="shared" si="2"/>
        <v>#DIV/0!</v>
      </c>
      <c r="J19" s="53" t="e">
        <f t="shared" si="3"/>
        <v>#DIV/0!</v>
      </c>
    </row>
    <row r="20" spans="1:10" x14ac:dyDescent="0.15">
      <c r="A20" s="1">
        <v>19</v>
      </c>
      <c r="B20" s="5"/>
      <c r="C20" s="2"/>
      <c r="D20" s="2"/>
      <c r="E20" s="42" t="e">
        <f t="shared" si="0"/>
        <v>#DIV/0!</v>
      </c>
      <c r="G20" s="50" t="e">
        <f>3*POWER(E20-C27,2)</f>
        <v>#DIV/0!</v>
      </c>
      <c r="H20" s="51" t="e">
        <f t="shared" si="1"/>
        <v>#DIV/0!</v>
      </c>
      <c r="I20" s="52" t="e">
        <f t="shared" si="2"/>
        <v>#DIV/0!</v>
      </c>
      <c r="J20" s="53" t="e">
        <f t="shared" si="3"/>
        <v>#DIV/0!</v>
      </c>
    </row>
    <row r="21" spans="1:10" x14ac:dyDescent="0.15">
      <c r="A21" s="1">
        <v>20</v>
      </c>
      <c r="B21" s="2"/>
      <c r="C21" s="2"/>
      <c r="D21" s="2"/>
      <c r="E21" s="42" t="e">
        <f t="shared" si="0"/>
        <v>#DIV/0!</v>
      </c>
      <c r="G21" s="50" t="e">
        <f>3*POWER(E21-C27,2)</f>
        <v>#DIV/0!</v>
      </c>
      <c r="H21" s="51" t="e">
        <f t="shared" si="1"/>
        <v>#DIV/0!</v>
      </c>
      <c r="I21" s="52" t="e">
        <f t="shared" si="2"/>
        <v>#DIV/0!</v>
      </c>
      <c r="J21" s="53" t="e">
        <f t="shared" si="3"/>
        <v>#DIV/0!</v>
      </c>
    </row>
    <row r="22" spans="1:10" x14ac:dyDescent="0.15">
      <c r="A22" s="1">
        <v>21</v>
      </c>
      <c r="B22" s="2"/>
      <c r="C22" s="2"/>
      <c r="D22" s="2"/>
      <c r="E22" s="42" t="e">
        <f t="shared" si="0"/>
        <v>#DIV/0!</v>
      </c>
      <c r="G22" s="50" t="e">
        <f>3*POWER(E22-C27,2)</f>
        <v>#DIV/0!</v>
      </c>
      <c r="H22" s="51" t="e">
        <f t="shared" si="1"/>
        <v>#DIV/0!</v>
      </c>
      <c r="I22" s="52" t="e">
        <f t="shared" si="2"/>
        <v>#DIV/0!</v>
      </c>
      <c r="J22" s="53" t="e">
        <f t="shared" si="3"/>
        <v>#DIV/0!</v>
      </c>
    </row>
    <row r="23" spans="1:10" x14ac:dyDescent="0.15">
      <c r="A23" s="1">
        <v>22</v>
      </c>
      <c r="B23" s="2"/>
      <c r="C23" s="2"/>
      <c r="D23" s="2"/>
      <c r="E23" s="42" t="e">
        <f t="shared" si="0"/>
        <v>#DIV/0!</v>
      </c>
      <c r="G23" s="50" t="e">
        <f>3*POWER(E23-C27,2)</f>
        <v>#DIV/0!</v>
      </c>
      <c r="H23" s="51" t="e">
        <f t="shared" si="1"/>
        <v>#DIV/0!</v>
      </c>
      <c r="I23" s="52" t="e">
        <f t="shared" si="2"/>
        <v>#DIV/0!</v>
      </c>
      <c r="J23" s="53" t="e">
        <f t="shared" si="3"/>
        <v>#DIV/0!</v>
      </c>
    </row>
    <row r="24" spans="1:10" x14ac:dyDescent="0.15">
      <c r="A24" s="1">
        <v>23</v>
      </c>
      <c r="B24" s="2"/>
      <c r="C24" s="2"/>
      <c r="D24" s="2"/>
      <c r="E24" s="42" t="e">
        <f t="shared" si="0"/>
        <v>#DIV/0!</v>
      </c>
      <c r="G24" s="50" t="e">
        <f>3*POWER(E24-C27,2)</f>
        <v>#DIV/0!</v>
      </c>
      <c r="H24" s="51" t="e">
        <f t="shared" si="1"/>
        <v>#DIV/0!</v>
      </c>
      <c r="I24" s="52" t="e">
        <f t="shared" si="2"/>
        <v>#DIV/0!</v>
      </c>
      <c r="J24" s="53" t="e">
        <f t="shared" si="3"/>
        <v>#DIV/0!</v>
      </c>
    </row>
    <row r="25" spans="1:10" x14ac:dyDescent="0.15">
      <c r="A25" s="1">
        <v>24</v>
      </c>
      <c r="B25" s="5"/>
      <c r="C25" s="7"/>
      <c r="D25" s="5"/>
      <c r="E25" s="42" t="e">
        <f t="shared" si="0"/>
        <v>#DIV/0!</v>
      </c>
      <c r="G25" s="50" t="e">
        <f>3*POWER(E25-C27,2)</f>
        <v>#DIV/0!</v>
      </c>
      <c r="H25" s="51" t="e">
        <f t="shared" si="1"/>
        <v>#DIV/0!</v>
      </c>
      <c r="I25" s="52" t="e">
        <f t="shared" si="2"/>
        <v>#DIV/0!</v>
      </c>
      <c r="J25" s="53" t="e">
        <f t="shared" si="3"/>
        <v>#DIV/0!</v>
      </c>
    </row>
    <row r="26" spans="1:10" ht="14.25" thickBot="1" x14ac:dyDescent="0.2">
      <c r="A26" s="1">
        <v>25</v>
      </c>
      <c r="B26" s="2"/>
      <c r="C26" s="2"/>
      <c r="D26" s="2"/>
      <c r="E26" s="42" t="e">
        <f t="shared" si="0"/>
        <v>#DIV/0!</v>
      </c>
      <c r="G26" s="50" t="e">
        <f>3*POWER(E26-C27,2)</f>
        <v>#DIV/0!</v>
      </c>
      <c r="H26" s="51" t="e">
        <f t="shared" si="1"/>
        <v>#DIV/0!</v>
      </c>
      <c r="I26" s="52" t="e">
        <f t="shared" si="2"/>
        <v>#DIV/0!</v>
      </c>
      <c r="J26" s="53" t="e">
        <f t="shared" si="3"/>
        <v>#DIV/0!</v>
      </c>
    </row>
    <row r="27" spans="1:10" x14ac:dyDescent="0.15">
      <c r="B27" s="16" t="s">
        <v>2</v>
      </c>
      <c r="C27" s="65">
        <f>AVERAGE(E2:E16)</f>
        <v>100.78666666666668</v>
      </c>
      <c r="D27" s="18"/>
      <c r="E27" s="43"/>
      <c r="F27" s="9" t="s">
        <v>3</v>
      </c>
      <c r="G27" s="54">
        <f>SUM(G2:G16)</f>
        <v>4.9926666666666542</v>
      </c>
      <c r="H27" s="55"/>
      <c r="I27" s="55"/>
      <c r="J27" s="56"/>
    </row>
    <row r="28" spans="1:10" x14ac:dyDescent="0.15">
      <c r="B28" s="20" t="s">
        <v>9</v>
      </c>
      <c r="C28" s="66">
        <f>STDEV(B2:D26)</f>
        <v>0.53951577616161661</v>
      </c>
      <c r="D28" s="22"/>
      <c r="E28" s="44"/>
      <c r="F28" s="23" t="s">
        <v>7</v>
      </c>
      <c r="G28" s="57">
        <v>14</v>
      </c>
      <c r="H28" s="58" t="s">
        <v>11</v>
      </c>
      <c r="I28" s="67">
        <f>G27/G28</f>
        <v>0.35661904761904673</v>
      </c>
      <c r="J28" s="59"/>
    </row>
    <row r="29" spans="1:10" x14ac:dyDescent="0.15">
      <c r="B29" s="26"/>
      <c r="C29" s="22"/>
      <c r="D29" s="22"/>
      <c r="E29" s="44"/>
      <c r="F29" s="23" t="s">
        <v>6</v>
      </c>
      <c r="G29" s="57">
        <f>SUM(H2:J16)</f>
        <v>7.814733333333292</v>
      </c>
      <c r="H29" s="58"/>
      <c r="I29" s="67"/>
      <c r="J29" s="59">
        <f>I28/I30</f>
        <v>1.3690257840196882</v>
      </c>
    </row>
    <row r="30" spans="1:10" ht="14.25" thickBot="1" x14ac:dyDescent="0.2">
      <c r="B30" s="39" t="s">
        <v>13</v>
      </c>
      <c r="C30" s="40">
        <v>2.04</v>
      </c>
      <c r="D30" s="27"/>
      <c r="E30" s="45"/>
      <c r="F30" s="28" t="s">
        <v>8</v>
      </c>
      <c r="G30" s="60">
        <v>30</v>
      </c>
      <c r="H30" s="61" t="s">
        <v>12</v>
      </c>
      <c r="I30" s="68">
        <f>G29/G30</f>
        <v>0.26049111111110973</v>
      </c>
      <c r="J30" s="62"/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模板</vt:lpstr>
      <vt:lpstr>甲砜霉素纯度</vt:lpstr>
      <vt:lpstr>氟苯尼考纯度</vt:lpstr>
      <vt:lpstr>AOZ溶液</vt:lpstr>
      <vt:lpstr>AMOZ溶液</vt:lpstr>
      <vt:lpstr>甲砜霉素溶液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2018-09-19T09:31:59Z</dcterms:modified>
</cp:coreProperties>
</file>