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gitprojects\Dashboard-py\dataset\"/>
    </mc:Choice>
  </mc:AlternateContent>
  <xr:revisionPtr revIDLastSave="0" documentId="13_ncr:1_{921D5403-C5EF-4DA9-A8E1-486BF088BE06}" xr6:coauthVersionLast="46" xr6:coauthVersionMax="46" xr10:uidLastSave="{00000000-0000-0000-0000-000000000000}"/>
  <bookViews>
    <workbookView xWindow="-28920" yWindow="-2745" windowWidth="29040" windowHeight="15840" tabRatio="597" xr2:uid="{00000000-000D-0000-FFFF-FFFF00000000}"/>
  </bookViews>
  <sheets>
    <sheet name="Gesamt_bis_einschl_03.03.21" sheetId="12" r:id="rId1"/>
  </sheets>
  <definedNames>
    <definedName name="Bundesländer001" localSheetId="0">'Gesamt_bis_einschl_03.03.21'!#REF!</definedName>
    <definedName name="Bundesländer001_1" localSheetId="0">'Gesamt_bis_einschl_03.03.21'!$B$2:$F$18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2" l="1"/>
  <c r="F19" i="12" l="1"/>
  <c r="E19" i="12"/>
  <c r="D19" i="12"/>
  <c r="C19" i="12"/>
  <c r="G19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<sst xmlns="http://schemas.openxmlformats.org/spreadsheetml/2006/main" count="26" uniqueCount="25">
  <si>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</si>
  <si>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</si>
  <si>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</si>
  <si>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</si>
  <si>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</si>
  <si>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</si>
  <si>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</si>
  <si>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</si>
  <si>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</si>
  <si>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</si>
  <si>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</si>
  <si>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</si>
  <si>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</si>
  <si>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</si>
  <si>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</si>
  <si>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</si>
  <si>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</si>
  <si>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</si>
  <si>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Gesamt</t>
  </si>
  <si>
    <t>Moderna</t>
  </si>
  <si>
    <t>BioNTech</t>
  </si>
  <si>
    <t>Impf-quote, %</t>
  </si>
  <si>
    <t>AstraZeneca</t>
  </si>
  <si>
    <t>Bund (Einsatzkräfte Bundeswehr, Bundespolizei)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</si>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</sst>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3" fillId="0" borderId="0"/>
  </cellStyleXfs>
  <cellXfs count="18">
    <xf numFmtId="0" fontId="0" fillId="0" borderId="0" xfId="0"/>
    <xf numFmtId="3" fontId="4" fillId="3" borderId="1" xfId="0" applyNumberFormat="1" applyFont="1" applyFill="1" applyBorder="1"/>
    <xf numFmtId="3" fontId="4" fillId="0" borderId="1" xfId="0" applyNumberFormat="1" applyFont="1" applyBorder="1"/>
    <xf numFmtId="0" fontId="0" fillId="0" borderId="0" xfId="0"/>
    <xf numFmtId="164" fontId="6" fillId="3" borderId="3" xfId="0" applyNumberFormat="1" applyFont="1" applyFill="1" applyBorder="1" applyAlignment="1">
      <alignment horizontal="right" vertical="center"/>
    </xf>
    <xf numFmtId="164" fontId="6" fillId="4" borderId="3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wrapText="1"/>
    </xf>
    <xf numFmtId="164" fontId="6" fillId="3" borderId="2" xfId="1" applyNumberFormat="1" applyFont="1" applyFill="1" applyBorder="1" applyAlignment="1">
      <alignment horizontal="right" vertical="center"/>
    </xf>
    <xf numFmtId="0" fontId="0" fillId="0" borderId="0" xfId="0"/>
    <xf numFmtId="164" fontId="1" fillId="5" borderId="3" xfId="0" applyNumberFormat="1" applyFont="1" applyFill="1" applyBorder="1" applyAlignment="1">
      <alignment horizontal="right" vertical="center"/>
    </xf>
    <xf numFmtId="0" fontId="0" fillId="0" borderId="0" xfId="0" applyAlignment="1">
      <alignment horizontal="left" wrapText="1"/>
    </xf>
    <xf numFmtId="0" fontId="2" fillId="2" borderId="4" xfId="0" applyFont="1" applyFill="1" applyBorder="1" applyAlignment="1">
      <alignment wrapText="1"/>
    </xf>
    <xf numFmtId="164" fontId="6" fillId="3" borderId="2" xfId="0" applyNumberFormat="1" applyFont="1" applyFill="1" applyBorder="1" applyAlignment="1">
      <alignment horizontal="right" vertical="center"/>
    </xf>
    <xf numFmtId="164" fontId="6" fillId="4" borderId="2" xfId="1" applyNumberFormat="1" applyFont="1" applyFill="1" applyBorder="1" applyAlignment="1">
      <alignment horizontal="right" vertical="center"/>
    </xf>
    <xf numFmtId="164" fontId="6" fillId="4" borderId="2" xfId="0" applyNumberFormat="1" applyFont="1" applyFill="1" applyBorder="1" applyAlignment="1">
      <alignment horizontal="right" vertical="center"/>
    </xf>
    <xf numFmtId="164" fontId="1" fillId="5" borderId="2" xfId="1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</cellXfs>
  <cellStyles count="4">
    <cellStyle name="Normal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1" xr16:uid="{10EB7D4A-C6FB-4E43-B944-6B911CB0EBE1}" autoFormatId="0" applyNumberFormats="0" applyBorderFormats="0" applyFontFormats="1" applyPatternFormats="1" applyAlignmentFormats="0" applyWidthHeightFormats="0">
  <queryTableRefresh preserveSortFilterLayout="0" nextId="22">
    <queryTableFields count="6">
      <queryTableField id="2" name="Fälle kumulativ"/>
      <queryTableField id="18" dataBound="0" fillFormulas="1"/>
      <queryTableField id="17" dataBound="0" fillFormulas="1"/>
      <queryTableField id="21" dataBound="0" fillFormulas="1"/>
      <queryTableField id="3" name="Differenz Vortag"/>
      <queryTableField id="16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L24"/>
  <sheetViews>
    <sheetView tabSelected="1" workbookViewId="0">
      <selection activeCell="I8" sqref="I8"/>
    </sheetView>
  </sheetViews>
  <sheetFormatPr defaultColWidth="11.453125" defaultRowHeight="14.5" x14ac:dyDescent="0.35"/>
  <cols>
    <col min="1" max="1" width="42.1796875" bestFit="1" customWidth="1"/>
    <col min="2" max="3" width="11.453125" style="3"/>
    <col min="5" max="5" width="13" style="8" customWidth="1"/>
    <col min="6" max="6" width="12.26953125" style="3" customWidth="1"/>
    <col min="7" max="7" width="10" customWidth="1"/>
    <col min="9" max="10" width="11.453125" style="8"/>
    <col min="11" max="11" width="12.54296875" customWidth="1"/>
    <col min="12" max="12" width="9.54296875" customWidth="1"/>
    <col min="13" max="13" width="18" customWidth="1"/>
  </cols>
  <sheetData>
    <row r="1" spans="1:10" ht="15" customHeight="1" x14ac:dyDescent="0.35">
      <c r="A1" s="11" t="s">
        <v>16</v>
      </c>
      <c r="B1" s="6" t="s">
        <v>18</v>
      </c>
      <c r="C1" s="6" t="s">
        <v>20</v>
      </c>
      <c r="D1" s="6" t="s">
        <v>19</v>
      </c>
      <c r="E1" s="6" t="s">
        <v>22</v>
      </c>
      <c r="F1" s="16" t="s">
        <v>17</v>
      </c>
      <c r="G1" s="17" t="s">
        <v>21</v>
      </c>
      <c r="I1"/>
      <c r="J1"/>
    </row>
    <row r="2" spans="1:10" s="3" customFormat="1" ht="15" customHeight="1" x14ac:dyDescent="0.35">
      <c r="A2" s="1" t="s">
        <v>1</v>
      </c>
      <c r="B2" s="7">
        <v>587809</v>
      </c>
      <c r="C2" s="7">
        <v>470983</v>
      </c>
      <c r="D2" s="7">
        <v>30803</v>
      </c>
      <c r="E2" s="7">
        <v>86023</v>
      </c>
      <c r="F2" s="7">
        <v>22516</v>
      </c>
      <c r="G2" s="7">
        <v>5.2953886141338762</v>
      </c>
    </row>
    <row r="3" spans="1:10" ht="16.5" customHeight="1" x14ac:dyDescent="0.35">
      <c r="A3" s="2" t="s">
        <v>0</v>
      </c>
      <c r="B3" s="13">
        <v>767969</v>
      </c>
      <c r="C3" s="13">
        <v>636768</v>
      </c>
      <c r="D3" s="13">
        <v>26260</v>
      </c>
      <c r="E3" s="13">
        <v>104941</v>
      </c>
      <c r="F3" s="14">
        <v>2403</v>
      </c>
      <c r="G3" s="5">
        <v>5.8513096300520155</v>
      </c>
      <c r="I3"/>
      <c r="J3"/>
    </row>
    <row r="4" spans="1:10" x14ac:dyDescent="0.35">
      <c r="A4" s="1" t="s">
        <v>3</v>
      </c>
      <c r="B4" s="7">
        <v>201025</v>
      </c>
      <c r="C4" s="7">
        <v>166199</v>
      </c>
      <c r="D4" s="7">
        <v>7723</v>
      </c>
      <c r="E4" s="7">
        <v>27103</v>
      </c>
      <c r="F4" s="12">
        <v>5839</v>
      </c>
      <c r="G4" s="4">
        <v>5.4782802301463613</v>
      </c>
      <c r="I4"/>
      <c r="J4"/>
    </row>
    <row r="5" spans="1:10" x14ac:dyDescent="0.35">
      <c r="A5" s="2" t="s">
        <v>2</v>
      </c>
      <c r="B5" s="13">
        <v>117854</v>
      </c>
      <c r="C5" s="13">
        <v>89140</v>
      </c>
      <c r="D5" s="13">
        <v>4207</v>
      </c>
      <c r="E5" s="13">
        <v>24507</v>
      </c>
      <c r="F5" s="14">
        <v>4693</v>
      </c>
      <c r="G5" s="5">
        <v>4.6732355417141012</v>
      </c>
      <c r="I5"/>
      <c r="J5"/>
    </row>
    <row r="6" spans="1:10" x14ac:dyDescent="0.35">
      <c r="A6" s="1" t="s">
        <v>4</v>
      </c>
      <c r="B6" s="7">
        <v>41743</v>
      </c>
      <c r="C6" s="7">
        <v>31490</v>
      </c>
      <c r="D6" s="7">
        <v>2169</v>
      </c>
      <c r="E6" s="7">
        <v>8084</v>
      </c>
      <c r="F6" s="12">
        <v>2149</v>
      </c>
      <c r="G6" s="4">
        <v>6.1278446040968753</v>
      </c>
      <c r="I6"/>
      <c r="J6"/>
    </row>
    <row r="7" spans="1:10" x14ac:dyDescent="0.35">
      <c r="A7" s="2" t="s">
        <v>5</v>
      </c>
      <c r="B7" s="13">
        <v>108141</v>
      </c>
      <c r="C7" s="13">
        <v>84001</v>
      </c>
      <c r="D7" s="13">
        <v>1807</v>
      </c>
      <c r="E7" s="13">
        <v>22333</v>
      </c>
      <c r="F7" s="14">
        <v>2911</v>
      </c>
      <c r="G7" s="5">
        <v>5.8541520842028678</v>
      </c>
      <c r="I7"/>
      <c r="J7"/>
    </row>
    <row r="8" spans="1:10" x14ac:dyDescent="0.35">
      <c r="A8" s="1" t="s">
        <v>15</v>
      </c>
      <c r="B8" s="7">
        <v>321415</v>
      </c>
      <c r="C8" s="7">
        <v>281244</v>
      </c>
      <c r="D8" s="7">
        <v>10239</v>
      </c>
      <c r="E8" s="7">
        <v>29932</v>
      </c>
      <c r="F8" s="12">
        <v>11167</v>
      </c>
      <c r="G8" s="4">
        <v>5.1114966730703166</v>
      </c>
      <c r="I8"/>
      <c r="J8"/>
    </row>
    <row r="9" spans="1:10" x14ac:dyDescent="0.35">
      <c r="A9" s="2" t="s">
        <v>6</v>
      </c>
      <c r="B9" s="13">
        <v>87249</v>
      </c>
      <c r="C9" s="13">
        <v>76652</v>
      </c>
      <c r="D9" s="13">
        <v>4820</v>
      </c>
      <c r="E9" s="13">
        <v>5777</v>
      </c>
      <c r="F9" s="14">
        <v>3256</v>
      </c>
      <c r="G9" s="5">
        <v>5.4254672173656742</v>
      </c>
      <c r="I9"/>
      <c r="J9"/>
    </row>
    <row r="10" spans="1:10" x14ac:dyDescent="0.35">
      <c r="A10" s="1" t="s">
        <v>7</v>
      </c>
      <c r="B10" s="7">
        <v>409203</v>
      </c>
      <c r="C10" s="7">
        <v>346798</v>
      </c>
      <c r="D10" s="7">
        <v>12628</v>
      </c>
      <c r="E10" s="7">
        <v>49777</v>
      </c>
      <c r="F10" s="12">
        <v>16082</v>
      </c>
      <c r="G10" s="4">
        <v>5.119127683018732</v>
      </c>
      <c r="I10"/>
      <c r="J10"/>
    </row>
    <row r="11" spans="1:10" x14ac:dyDescent="0.35">
      <c r="A11" s="2" t="s">
        <v>8</v>
      </c>
      <c r="B11" s="13">
        <v>959746</v>
      </c>
      <c r="C11" s="13">
        <v>794705</v>
      </c>
      <c r="D11" s="13">
        <v>21634</v>
      </c>
      <c r="E11" s="13">
        <v>143407</v>
      </c>
      <c r="F11" s="14">
        <v>33483</v>
      </c>
      <c r="G11" s="5">
        <v>5.3476022833841519</v>
      </c>
      <c r="I11"/>
      <c r="J11"/>
    </row>
    <row r="12" spans="1:10" x14ac:dyDescent="0.35">
      <c r="A12" s="1" t="s">
        <v>12</v>
      </c>
      <c r="B12" s="7">
        <v>239974</v>
      </c>
      <c r="C12" s="7">
        <v>190300</v>
      </c>
      <c r="D12" s="7">
        <v>4536</v>
      </c>
      <c r="E12" s="7">
        <v>45138</v>
      </c>
      <c r="F12" s="12">
        <v>9540</v>
      </c>
      <c r="G12" s="4">
        <v>5.8617412283583663</v>
      </c>
      <c r="I12"/>
      <c r="J12"/>
    </row>
    <row r="13" spans="1:10" x14ac:dyDescent="0.35">
      <c r="A13" s="2" t="s">
        <v>13</v>
      </c>
      <c r="B13" s="13">
        <v>59748</v>
      </c>
      <c r="C13" s="13">
        <v>45901</v>
      </c>
      <c r="D13" s="13">
        <v>1854</v>
      </c>
      <c r="E13" s="13">
        <v>11993</v>
      </c>
      <c r="F13" s="14">
        <v>3302</v>
      </c>
      <c r="G13" s="5">
        <v>6.0541885747811044</v>
      </c>
      <c r="I13"/>
      <c r="J13"/>
    </row>
    <row r="14" spans="1:10" x14ac:dyDescent="0.35">
      <c r="A14" s="1" t="s">
        <v>9</v>
      </c>
      <c r="B14" s="7">
        <v>235347</v>
      </c>
      <c r="C14" s="7">
        <v>211510</v>
      </c>
      <c r="D14" s="7">
        <v>11594</v>
      </c>
      <c r="E14" s="7">
        <v>12243</v>
      </c>
      <c r="F14" s="12">
        <v>8597</v>
      </c>
      <c r="G14" s="4">
        <v>5.7796826156178422</v>
      </c>
      <c r="I14"/>
      <c r="J14"/>
    </row>
    <row r="15" spans="1:10" x14ac:dyDescent="0.35">
      <c r="A15" s="2" t="s">
        <v>10</v>
      </c>
      <c r="B15" s="13">
        <v>111342</v>
      </c>
      <c r="C15" s="13">
        <v>87410</v>
      </c>
      <c r="D15" s="13">
        <v>5498</v>
      </c>
      <c r="E15" s="13">
        <v>18434</v>
      </c>
      <c r="F15" s="14">
        <v>5013</v>
      </c>
      <c r="G15" s="5">
        <v>5.0730323102704507</v>
      </c>
      <c r="I15"/>
      <c r="J15"/>
    </row>
    <row r="16" spans="1:10" x14ac:dyDescent="0.35">
      <c r="A16" s="1" t="s">
        <v>11</v>
      </c>
      <c r="B16" s="7">
        <v>162163</v>
      </c>
      <c r="C16" s="7">
        <v>131025</v>
      </c>
      <c r="D16" s="7">
        <v>4981</v>
      </c>
      <c r="E16" s="7">
        <v>26157</v>
      </c>
      <c r="F16" s="12">
        <v>6790</v>
      </c>
      <c r="G16" s="4">
        <v>5.584561878631698</v>
      </c>
      <c r="I16"/>
      <c r="J16"/>
    </row>
    <row r="17" spans="1:12" x14ac:dyDescent="0.35">
      <c r="A17" s="2" t="s">
        <v>14</v>
      </c>
      <c r="B17" s="13">
        <v>127282</v>
      </c>
      <c r="C17" s="13">
        <v>104352</v>
      </c>
      <c r="D17" s="13">
        <v>8320</v>
      </c>
      <c r="E17" s="13">
        <v>14610</v>
      </c>
      <c r="F17" s="14">
        <v>2423</v>
      </c>
      <c r="G17" s="5">
        <v>5.9662188322931993</v>
      </c>
      <c r="I17"/>
      <c r="J17"/>
    </row>
    <row r="18" spans="1:12" x14ac:dyDescent="0.35">
      <c r="A18" s="1" t="s">
        <v>23</v>
      </c>
      <c r="B18" s="7">
        <v>3379</v>
      </c>
      <c r="C18" s="7">
        <v>2654</v>
      </c>
      <c r="D18" s="7">
        <v>0</v>
      </c>
      <c r="E18" s="7">
        <v>725</v>
      </c>
      <c r="F18" s="12">
        <v>590</v>
      </c>
      <c r="G18" s="4" t="s">
        <v>24</v>
      </c>
      <c r="I18"/>
      <c r="J18"/>
    </row>
    <row r="19" spans="1:12" x14ac:dyDescent="0.35">
      <c r="A19" s="2" t="s">
        <v>18</v>
      </c>
      <c r="B19" s="15">
        <f>SUM(B2:B18)</f>
        <v>4541389</v>
      </c>
      <c r="C19" s="15">
        <f>SUM(C2:C18)</f>
        <v>3751132</v>
      </c>
      <c r="D19" s="15">
        <f>SUM(D2:D18)</f>
        <v>159073</v>
      </c>
      <c r="E19" s="15">
        <f>SUM(E2:E18)</f>
        <v>631184</v>
      </c>
      <c r="F19" s="15">
        <f>SUM(F2:F18)</f>
        <v>140754</v>
      </c>
      <c r="G19" s="9">
        <f>B19/83166711*100</f>
        <v>5.4605850650989431</v>
      </c>
      <c r="I19"/>
      <c r="J19"/>
    </row>
    <row r="20" spans="1:12" s="8" customFormat="1" x14ac:dyDescent="0.35">
      <c r="A20"/>
      <c r="B20" s="3"/>
      <c r="C20" s="3"/>
      <c r="D20"/>
      <c r="F20" s="3"/>
      <c r="G20"/>
    </row>
    <row r="21" spans="1:12" x14ac:dyDescent="0.35">
      <c r="A21" s="8"/>
      <c r="B21" s="8"/>
      <c r="C21" s="8"/>
      <c r="D21" s="8"/>
      <c r="F21" s="8"/>
      <c r="G21" s="8"/>
      <c r="I21"/>
      <c r="J21"/>
    </row>
    <row r="22" spans="1:12" x14ac:dyDescent="0.35">
      <c r="A22" s="10"/>
      <c r="B22" s="10"/>
      <c r="C22" s="10"/>
      <c r="D22" s="10"/>
      <c r="E22" s="10"/>
      <c r="F22" s="10"/>
      <c r="G22" s="10"/>
      <c r="I22"/>
      <c r="J22"/>
    </row>
    <row r="23" spans="1:12" s="8" customFormat="1" ht="14.25" customHeight="1" x14ac:dyDescent="0.35">
      <c r="A23"/>
      <c r="B23" s="3"/>
      <c r="C23" s="3"/>
      <c r="D23"/>
      <c r="F23" s="3"/>
      <c r="G23"/>
    </row>
    <row r="24" spans="1:12" ht="30" customHeight="1" x14ac:dyDescent="0.35">
      <c r="H24" s="10"/>
      <c r="I24" s="10"/>
      <c r="J24" s="10"/>
      <c r="K24" s="10"/>
      <c r="L24" s="1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Gesamt_bis_einschl_03.03.21</vt:lpstr>
      <vt:lpstr>Gesamt_bis_einschl_03.03.21!Bundesländer001_1</vt:lpstr>
    </vt:vector>
  </TitlesOfParts>
  <Company>Robert Koch-Institut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Steffen, Annika</dc:creator>
  <cp:lastModifiedBy>Gabriela Sau</cp:lastModifiedBy>
  <cp:lastPrinted>2020-11-26T08:55:16Z</cp:lastPrinted>
  <dcterms:created xsi:type="dcterms:W3CDTF">2020-11-25T14:26:45Z</dcterms:created>
  <dcterms:modified xsi:type="dcterms:W3CDTF">2021-03-19T16:10:47Z</dcterms:modified>
</cp:coreProperties>
</file>