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gitprojects\Dashboard-py\dataset\"/>
    </mc:Choice>
  </mc:AlternateContent>
  <xr:revisionPtr revIDLastSave="0" documentId="13_ncr:1_{ABD33D50-F0C9-4E4B-96DD-4A6200D3F762}" xr6:coauthVersionLast="46" xr6:coauthVersionMax="46" xr10:uidLastSave="{00000000-0000-0000-0000-000000000000}"/>
  <bookViews>
    <workbookView xWindow="-28920" yWindow="-2745" windowWidth="29040" windowHeight="15840" tabRatio="597" xr2:uid="{00000000-000D-0000-FFFF-FFFF00000000}"/>
  </bookViews>
  <sheets>
    <sheet name="Gesamt_bis_einschl_03.03.21" sheetId="12" r:id="rId1"/>
  </sheets>
  <definedNames>
    <definedName name="Bundesländer001" localSheetId="0">'Gesamt_bis_einschl_03.03.21'!#REF!</definedName>
    <definedName name="Bundesländer001_1" localSheetId="0">'Gesamt_bis_einschl_03.03.21'!$C$3:$G$19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2" l="1"/>
  <c r="L21" i="12" l="1"/>
  <c r="K21" i="12"/>
  <c r="J21" i="12"/>
  <c r="I21" i="12"/>
  <c r="B21" i="12" s="1"/>
  <c r="G21" i="12"/>
  <c r="F21" i="12"/>
  <c r="E21" i="12"/>
  <c r="D21" i="12"/>
  <c r="M21" i="12" l="1"/>
  <c r="H21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<sst xmlns="http://schemas.openxmlformats.org/spreadsheetml/2006/main" count="37" uniqueCount="29">
  <si>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</si>
  <si>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</si>
  <si>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</si>
  <si>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</si>
  <si>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</si>
  <si>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</si>
  <si>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</si>
  <si>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</si>
  <si>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</si>
  <si>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</si>
  <si>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</si>
  <si>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</si>
  <si>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</si>
  <si>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</si>
  <si>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</si>
  <si>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</si>
  <si>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</si>
  <si>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</si>
  <si>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Gesamt</t>
  </si>
  <si>
    <t>Impfungen kumulativ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</si>
  <si>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</si>
  <si>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</si>
  <si>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</si>
  <si>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</si>
  <si>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</si>
  <si>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</si>
  <si>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AstraZeneca</t>
  </si>
  <si>
    <t>Bund (Einsatzkräfte Bundeswehr, Bundespolizei)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</si>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</sst>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4" fillId="0" borderId="0"/>
    <xf numFmtId="43" fontId="8" fillId="0" borderId="0" applyFont="0" applyFill="0" applyBorder="0" applyAlignment="0" applyProtection="0"/>
  </cellStyleXfs>
  <cellXfs count="42">
    <xf numFmtId="0" fontId="0" fillId="0" borderId="0" xfId="0"/>
    <xf numFmtId="3" fontId="5" fillId="3" borderId="1" xfId="0" applyNumberFormat="1" applyFont="1" applyFill="1" applyBorder="1"/>
    <xf numFmtId="3" fontId="5" fillId="0" borderId="1" xfId="0" applyNumberFormat="1" applyFont="1" applyBorder="1"/>
    <xf numFmtId="0" fontId="0" fillId="0" borderId="0" xfId="0"/>
    <xf numFmtId="164" fontId="7" fillId="3" borderId="3" xfId="0" applyNumberFormat="1" applyFont="1" applyFill="1" applyBorder="1" applyAlignment="1">
      <alignment horizontal="right" vertical="center"/>
    </xf>
    <xf numFmtId="164" fontId="7" fillId="4" borderId="3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wrapText="1"/>
    </xf>
    <xf numFmtId="0" fontId="0" fillId="0" borderId="0" xfId="0" applyBorder="1"/>
    <xf numFmtId="164" fontId="7" fillId="3" borderId="2" xfId="1" applyNumberFormat="1" applyFont="1" applyFill="1" applyBorder="1" applyAlignment="1">
      <alignment horizontal="right" vertical="center"/>
    </xf>
    <xf numFmtId="0" fontId="0" fillId="0" borderId="0" xfId="0"/>
    <xf numFmtId="164" fontId="7" fillId="3" borderId="3" xfId="1" applyNumberFormat="1" applyFont="1" applyFill="1" applyBorder="1" applyAlignment="1">
      <alignment horizontal="right" vertical="center"/>
    </xf>
    <xf numFmtId="164" fontId="2" fillId="5" borderId="3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wrapText="1"/>
    </xf>
    <xf numFmtId="0" fontId="3" fillId="2" borderId="11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  <xf numFmtId="0" fontId="3" fillId="2" borderId="1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64" fontId="1" fillId="3" borderId="14" xfId="0" applyNumberFormat="1" applyFont="1" applyFill="1" applyBorder="1"/>
    <xf numFmtId="164" fontId="7" fillId="3" borderId="4" xfId="1" applyNumberFormat="1" applyFont="1" applyFill="1" applyBorder="1" applyAlignment="1">
      <alignment horizontal="right" vertical="center"/>
    </xf>
    <xf numFmtId="164" fontId="7" fillId="3" borderId="2" xfId="0" applyNumberFormat="1" applyFont="1" applyFill="1" applyBorder="1" applyAlignment="1">
      <alignment horizontal="right" vertical="center"/>
    </xf>
    <xf numFmtId="164" fontId="1" fillId="0" borderId="14" xfId="0" applyNumberFormat="1" applyFont="1" applyBorder="1"/>
    <xf numFmtId="164" fontId="7" fillId="4" borderId="2" xfId="1" applyNumberFormat="1" applyFont="1" applyFill="1" applyBorder="1" applyAlignment="1">
      <alignment horizontal="right" vertical="center"/>
    </xf>
    <xf numFmtId="164" fontId="7" fillId="4" borderId="2" xfId="0" applyNumberFormat="1" applyFont="1" applyFill="1" applyBorder="1" applyAlignment="1">
      <alignment horizontal="right" vertical="center"/>
    </xf>
    <xf numFmtId="164" fontId="7" fillId="4" borderId="4" xfId="1" applyNumberFormat="1" applyFont="1" applyFill="1" applyBorder="1" applyAlignment="1">
      <alignment horizontal="right" vertical="center"/>
    </xf>
    <xf numFmtId="164" fontId="7" fillId="3" borderId="2" xfId="4" applyNumberFormat="1" applyFont="1" applyFill="1" applyBorder="1" applyAlignment="1">
      <alignment horizontal="right" vertical="center"/>
    </xf>
    <xf numFmtId="164" fontId="1" fillId="4" borderId="14" xfId="0" applyNumberFormat="1" applyFont="1" applyFill="1" applyBorder="1"/>
    <xf numFmtId="164" fontId="2" fillId="5" borderId="14" xfId="0" applyNumberFormat="1" applyFont="1" applyFill="1" applyBorder="1"/>
    <xf numFmtId="164" fontId="2" fillId="5" borderId="2" xfId="1" applyNumberFormat="1" applyFont="1" applyFill="1" applyBorder="1" applyAlignment="1">
      <alignment horizontal="right" vertical="center"/>
    </xf>
    <xf numFmtId="164" fontId="2" fillId="5" borderId="4" xfId="1" applyNumberFormat="1" applyFont="1" applyFill="1" applyBorder="1" applyAlignment="1">
      <alignment horizontal="right" vertical="center"/>
    </xf>
  </cellXfs>
  <cellStyles count="5">
    <cellStyle name="Comma" xfId="4" builtinId="3"/>
    <cellStyle name="Normal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1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M28"/>
  <sheetViews>
    <sheetView tabSelected="1" workbookViewId="0">
      <selection activeCell="F28" sqref="F28"/>
    </sheetView>
  </sheetViews>
  <sheetFormatPr defaultColWidth="11.453125" defaultRowHeight="14.5" x14ac:dyDescent="0.35"/>
  <cols>
    <col min="1" max="1" width="42.1796875" bestFit="1" customWidth="1"/>
    <col min="2" max="2" width="18.1796875" customWidth="1"/>
    <col min="3" max="4" width="11.453125" style="3"/>
    <col min="6" max="6" width="13" style="9" customWidth="1"/>
    <col min="7" max="7" width="12.26953125" style="3" customWidth="1"/>
    <col min="8" max="8" width="10" customWidth="1"/>
    <col min="10" max="11" width="11.453125" style="9"/>
    <col min="12" max="12" width="12.54296875" customWidth="1"/>
    <col min="13" max="13" width="9.54296875" customWidth="1"/>
    <col min="14" max="14" width="18" customWidth="1"/>
  </cols>
  <sheetData>
    <row r="1" spans="1:13" ht="15" customHeight="1" x14ac:dyDescent="0.35">
      <c r="A1" s="28" t="s">
        <v>16</v>
      </c>
      <c r="B1" s="24" t="s">
        <v>25</v>
      </c>
      <c r="C1" s="20" t="s">
        <v>20</v>
      </c>
      <c r="D1" s="21"/>
      <c r="E1" s="21"/>
      <c r="F1" s="21"/>
      <c r="G1" s="21"/>
      <c r="H1" s="21"/>
      <c r="I1" s="15" t="s">
        <v>21</v>
      </c>
      <c r="J1" s="16"/>
      <c r="K1" s="16"/>
      <c r="L1" s="16"/>
      <c r="M1" s="17"/>
    </row>
    <row r="2" spans="1:13" s="3" customFormat="1" ht="15" customHeight="1" x14ac:dyDescent="0.35">
      <c r="A2" s="28"/>
      <c r="B2" s="24"/>
      <c r="C2" s="26" t="s">
        <v>19</v>
      </c>
      <c r="D2" s="27"/>
      <c r="E2" s="27"/>
      <c r="F2" s="27"/>
      <c r="G2" s="22" t="s">
        <v>17</v>
      </c>
      <c r="H2" s="13" t="s">
        <v>24</v>
      </c>
      <c r="I2" s="18" t="s">
        <v>19</v>
      </c>
      <c r="J2" s="19"/>
      <c r="K2" s="19"/>
      <c r="L2" s="22" t="s">
        <v>17</v>
      </c>
      <c r="M2" s="13" t="s">
        <v>24</v>
      </c>
    </row>
    <row r="3" spans="1:13" ht="16.5" customHeight="1" x14ac:dyDescent="0.35">
      <c r="A3" s="29"/>
      <c r="B3" s="25"/>
      <c r="C3" s="6" t="s">
        <v>18</v>
      </c>
      <c r="D3" s="6" t="s">
        <v>23</v>
      </c>
      <c r="E3" s="6" t="s">
        <v>22</v>
      </c>
      <c r="F3" s="6" t="s">
        <v>26</v>
      </c>
      <c r="G3" s="23"/>
      <c r="H3" s="14"/>
      <c r="I3" s="6" t="s">
        <v>18</v>
      </c>
      <c r="J3" s="6" t="s">
        <v>23</v>
      </c>
      <c r="K3" s="6" t="s">
        <v>22</v>
      </c>
      <c r="L3" s="23"/>
      <c r="M3" s="14"/>
    </row>
    <row r="4" spans="1:13" x14ac:dyDescent="0.35">
      <c r="A4" s="1" t="s">
        <v>1</v>
      </c>
      <c r="B4" s="30">
        <v>879933</v>
      </c>
      <c r="C4" s="8">
        <v>587809</v>
      </c>
      <c r="D4" s="8">
        <v>470983</v>
      </c>
      <c r="E4" s="8">
        <v>30803</v>
      </c>
      <c r="F4" s="8">
        <v>86023</v>
      </c>
      <c r="G4" s="8">
        <v>22516</v>
      </c>
      <c r="H4" s="8">
        <v>5.2953886141338762</v>
      </c>
      <c r="I4" s="31">
        <v>292124</v>
      </c>
      <c r="J4" s="8">
        <v>286137</v>
      </c>
      <c r="K4" s="8">
        <v>5987</v>
      </c>
      <c r="L4" s="32">
        <v>8815</v>
      </c>
      <c r="M4" s="10">
        <v>2.6316543358731228</v>
      </c>
    </row>
    <row r="5" spans="1:13" x14ac:dyDescent="0.35">
      <c r="A5" s="2" t="s">
        <v>0</v>
      </c>
      <c r="B5" s="33">
        <v>1150129</v>
      </c>
      <c r="C5" s="34">
        <v>767969</v>
      </c>
      <c r="D5" s="34">
        <v>636768</v>
      </c>
      <c r="E5" s="34">
        <v>26260</v>
      </c>
      <c r="F5" s="34">
        <v>104941</v>
      </c>
      <c r="G5" s="35">
        <v>2403</v>
      </c>
      <c r="H5" s="5">
        <v>5.8513096300520155</v>
      </c>
      <c r="I5" s="36">
        <v>382160</v>
      </c>
      <c r="J5" s="34">
        <v>371456</v>
      </c>
      <c r="K5" s="34">
        <v>10704</v>
      </c>
      <c r="L5" s="35">
        <v>2057</v>
      </c>
      <c r="M5" s="5">
        <v>2.9117535840908659</v>
      </c>
    </row>
    <row r="6" spans="1:13" x14ac:dyDescent="0.35">
      <c r="A6" s="1" t="s">
        <v>3</v>
      </c>
      <c r="B6" s="30">
        <v>325169</v>
      </c>
      <c r="C6" s="8">
        <v>201025</v>
      </c>
      <c r="D6" s="8">
        <v>166199</v>
      </c>
      <c r="E6" s="8">
        <v>7723</v>
      </c>
      <c r="F6" s="8">
        <v>27103</v>
      </c>
      <c r="G6" s="32">
        <v>5839</v>
      </c>
      <c r="H6" s="4">
        <v>5.4782802301463613</v>
      </c>
      <c r="I6" s="31">
        <v>124144</v>
      </c>
      <c r="J6" s="8">
        <v>121162</v>
      </c>
      <c r="K6" s="8">
        <v>2982</v>
      </c>
      <c r="L6" s="32">
        <v>2090</v>
      </c>
      <c r="M6" s="4">
        <v>3.383139514444919</v>
      </c>
    </row>
    <row r="7" spans="1:13" x14ac:dyDescent="0.35">
      <c r="A7" s="2" t="s">
        <v>2</v>
      </c>
      <c r="B7" s="33">
        <v>194149</v>
      </c>
      <c r="C7" s="34">
        <v>117854</v>
      </c>
      <c r="D7" s="34">
        <v>89140</v>
      </c>
      <c r="E7" s="34">
        <v>4207</v>
      </c>
      <c r="F7" s="34">
        <v>24507</v>
      </c>
      <c r="G7" s="35">
        <v>4693</v>
      </c>
      <c r="H7" s="5">
        <v>4.6732355417141012</v>
      </c>
      <c r="I7" s="36">
        <v>76295</v>
      </c>
      <c r="J7" s="34">
        <v>74730</v>
      </c>
      <c r="K7" s="34">
        <v>1565</v>
      </c>
      <c r="L7" s="35">
        <v>432</v>
      </c>
      <c r="M7" s="5">
        <v>3.0253067834360934</v>
      </c>
    </row>
    <row r="8" spans="1:13" x14ac:dyDescent="0.35">
      <c r="A8" s="1" t="s">
        <v>4</v>
      </c>
      <c r="B8" s="30">
        <v>63688</v>
      </c>
      <c r="C8" s="8">
        <v>41743</v>
      </c>
      <c r="D8" s="8">
        <v>31490</v>
      </c>
      <c r="E8" s="8">
        <v>2169</v>
      </c>
      <c r="F8" s="8">
        <v>8084</v>
      </c>
      <c r="G8" s="32">
        <v>2149</v>
      </c>
      <c r="H8" s="4">
        <v>6.1278446040968753</v>
      </c>
      <c r="I8" s="31">
        <v>21945</v>
      </c>
      <c r="J8" s="37">
        <v>20692</v>
      </c>
      <c r="K8" s="8">
        <v>1253</v>
      </c>
      <c r="L8" s="32">
        <v>323</v>
      </c>
      <c r="M8" s="4">
        <v>3.2215113872243477</v>
      </c>
    </row>
    <row r="9" spans="1:13" x14ac:dyDescent="0.35">
      <c r="A9" s="2" t="s">
        <v>5</v>
      </c>
      <c r="B9" s="33">
        <v>164851</v>
      </c>
      <c r="C9" s="34">
        <v>108141</v>
      </c>
      <c r="D9" s="34">
        <v>84001</v>
      </c>
      <c r="E9" s="34">
        <v>1807</v>
      </c>
      <c r="F9" s="34">
        <v>22333</v>
      </c>
      <c r="G9" s="35">
        <v>2911</v>
      </c>
      <c r="H9" s="5">
        <v>5.8541520842028678</v>
      </c>
      <c r="I9" s="36">
        <v>56710</v>
      </c>
      <c r="J9" s="34">
        <v>55998</v>
      </c>
      <c r="K9" s="34">
        <v>712</v>
      </c>
      <c r="L9" s="35">
        <v>1448</v>
      </c>
      <c r="M9" s="5">
        <v>3.0699638869174932</v>
      </c>
    </row>
    <row r="10" spans="1:13" x14ac:dyDescent="0.35">
      <c r="A10" s="1" t="s">
        <v>15</v>
      </c>
      <c r="B10" s="30">
        <v>473235</v>
      </c>
      <c r="C10" s="8">
        <v>321415</v>
      </c>
      <c r="D10" s="8">
        <v>281244</v>
      </c>
      <c r="E10" s="8">
        <v>10239</v>
      </c>
      <c r="F10" s="8">
        <v>29932</v>
      </c>
      <c r="G10" s="32">
        <v>11167</v>
      </c>
      <c r="H10" s="4">
        <v>5.1114966730703166</v>
      </c>
      <c r="I10" s="31">
        <v>151820</v>
      </c>
      <c r="J10" s="8">
        <v>151664</v>
      </c>
      <c r="K10" s="8">
        <v>156</v>
      </c>
      <c r="L10" s="32">
        <v>6164</v>
      </c>
      <c r="M10" s="4">
        <v>2.4144094858844034</v>
      </c>
    </row>
    <row r="11" spans="1:13" x14ac:dyDescent="0.35">
      <c r="A11" s="2" t="s">
        <v>6</v>
      </c>
      <c r="B11" s="38">
        <v>139042</v>
      </c>
      <c r="C11" s="34">
        <v>87249</v>
      </c>
      <c r="D11" s="34">
        <v>76652</v>
      </c>
      <c r="E11" s="34">
        <v>4820</v>
      </c>
      <c r="F11" s="34">
        <v>5777</v>
      </c>
      <c r="G11" s="35">
        <v>3256</v>
      </c>
      <c r="H11" s="5">
        <v>5.4254672173656742</v>
      </c>
      <c r="I11" s="36">
        <v>51793</v>
      </c>
      <c r="J11" s="34">
        <v>50606</v>
      </c>
      <c r="K11" s="34">
        <v>1187</v>
      </c>
      <c r="L11" s="35">
        <v>1110</v>
      </c>
      <c r="M11" s="5">
        <v>3.2206813096885964</v>
      </c>
    </row>
    <row r="12" spans="1:13" x14ac:dyDescent="0.35">
      <c r="A12" s="1" t="s">
        <v>7</v>
      </c>
      <c r="B12" s="30">
        <v>590841</v>
      </c>
      <c r="C12" s="8">
        <v>409203</v>
      </c>
      <c r="D12" s="8">
        <v>346798</v>
      </c>
      <c r="E12" s="8">
        <v>12628</v>
      </c>
      <c r="F12" s="8">
        <v>49777</v>
      </c>
      <c r="G12" s="32">
        <v>16082</v>
      </c>
      <c r="H12" s="4">
        <v>5.119127683018732</v>
      </c>
      <c r="I12" s="31">
        <v>181638</v>
      </c>
      <c r="J12" s="8">
        <v>179443</v>
      </c>
      <c r="K12" s="8">
        <v>2195</v>
      </c>
      <c r="L12" s="32">
        <v>4770</v>
      </c>
      <c r="M12" s="4">
        <v>2.272290560157566</v>
      </c>
    </row>
    <row r="13" spans="1:13" x14ac:dyDescent="0.35">
      <c r="A13" s="2" t="s">
        <v>8</v>
      </c>
      <c r="B13" s="33">
        <v>1409038</v>
      </c>
      <c r="C13" s="34">
        <v>959746</v>
      </c>
      <c r="D13" s="34">
        <v>794705</v>
      </c>
      <c r="E13" s="34">
        <v>21634</v>
      </c>
      <c r="F13" s="34">
        <v>143407</v>
      </c>
      <c r="G13" s="35">
        <v>33483</v>
      </c>
      <c r="H13" s="5">
        <v>5.3476022833841519</v>
      </c>
      <c r="I13" s="36">
        <v>449292</v>
      </c>
      <c r="J13" s="34">
        <v>442428</v>
      </c>
      <c r="K13" s="34">
        <v>6864</v>
      </c>
      <c r="L13" s="35">
        <v>14989</v>
      </c>
      <c r="M13" s="5">
        <v>2.5034070734405063</v>
      </c>
    </row>
    <row r="14" spans="1:13" x14ac:dyDescent="0.35">
      <c r="A14" s="1" t="s">
        <v>12</v>
      </c>
      <c r="B14" s="30">
        <v>380545</v>
      </c>
      <c r="C14" s="8">
        <v>239974</v>
      </c>
      <c r="D14" s="8">
        <v>190300</v>
      </c>
      <c r="E14" s="8">
        <v>4536</v>
      </c>
      <c r="F14" s="8">
        <v>45138</v>
      </c>
      <c r="G14" s="32">
        <v>9540</v>
      </c>
      <c r="H14" s="4">
        <v>5.8617412283583663</v>
      </c>
      <c r="I14" s="31">
        <v>140571</v>
      </c>
      <c r="J14" s="8">
        <v>136840</v>
      </c>
      <c r="K14" s="8">
        <v>3731</v>
      </c>
      <c r="L14" s="32">
        <v>219</v>
      </c>
      <c r="M14" s="4">
        <v>3.4336670898162462</v>
      </c>
    </row>
    <row r="15" spans="1:13" x14ac:dyDescent="0.35">
      <c r="A15" s="2" t="s">
        <v>13</v>
      </c>
      <c r="B15" s="33">
        <v>84145</v>
      </c>
      <c r="C15" s="34">
        <v>59748</v>
      </c>
      <c r="D15" s="34">
        <v>45901</v>
      </c>
      <c r="E15" s="34">
        <v>1854</v>
      </c>
      <c r="F15" s="34">
        <v>11993</v>
      </c>
      <c r="G15" s="35">
        <v>3302</v>
      </c>
      <c r="H15" s="5">
        <v>6.0541885747811044</v>
      </c>
      <c r="I15" s="36">
        <v>24397</v>
      </c>
      <c r="J15" s="34">
        <v>23451</v>
      </c>
      <c r="K15" s="34">
        <v>946</v>
      </c>
      <c r="L15" s="35">
        <v>523</v>
      </c>
      <c r="M15" s="5">
        <v>2.4721168684965957</v>
      </c>
    </row>
    <row r="16" spans="1:13" x14ac:dyDescent="0.35">
      <c r="A16" s="1" t="s">
        <v>9</v>
      </c>
      <c r="B16" s="30">
        <v>338948</v>
      </c>
      <c r="C16" s="8">
        <v>235347</v>
      </c>
      <c r="D16" s="8">
        <v>211510</v>
      </c>
      <c r="E16" s="8">
        <v>11594</v>
      </c>
      <c r="F16" s="8">
        <v>12243</v>
      </c>
      <c r="G16" s="32">
        <v>8597</v>
      </c>
      <c r="H16" s="4">
        <v>5.7796826156178422</v>
      </c>
      <c r="I16" s="31">
        <v>103601</v>
      </c>
      <c r="J16" s="8">
        <v>102563</v>
      </c>
      <c r="K16" s="8">
        <v>1038</v>
      </c>
      <c r="L16" s="32">
        <v>2703</v>
      </c>
      <c r="M16" s="4">
        <v>2.5442469997944483</v>
      </c>
    </row>
    <row r="17" spans="1:13" x14ac:dyDescent="0.35">
      <c r="A17" s="2" t="s">
        <v>10</v>
      </c>
      <c r="B17" s="33">
        <v>167937</v>
      </c>
      <c r="C17" s="34">
        <v>111342</v>
      </c>
      <c r="D17" s="34">
        <v>87410</v>
      </c>
      <c r="E17" s="34">
        <v>5498</v>
      </c>
      <c r="F17" s="34">
        <v>18434</v>
      </c>
      <c r="G17" s="35">
        <v>5013</v>
      </c>
      <c r="H17" s="5">
        <v>5.0730323102704507</v>
      </c>
      <c r="I17" s="36">
        <v>56595</v>
      </c>
      <c r="J17" s="34">
        <v>55435</v>
      </c>
      <c r="K17" s="34">
        <v>1160</v>
      </c>
      <c r="L17" s="35">
        <v>1669</v>
      </c>
      <c r="M17" s="5">
        <v>2.5786160083324905</v>
      </c>
    </row>
    <row r="18" spans="1:13" x14ac:dyDescent="0.35">
      <c r="A18" s="1" t="s">
        <v>11</v>
      </c>
      <c r="B18" s="30">
        <v>255582</v>
      </c>
      <c r="C18" s="8">
        <v>162163</v>
      </c>
      <c r="D18" s="8">
        <v>131025</v>
      </c>
      <c r="E18" s="8">
        <v>4981</v>
      </c>
      <c r="F18" s="8">
        <v>26157</v>
      </c>
      <c r="G18" s="32">
        <v>6790</v>
      </c>
      <c r="H18" s="4">
        <v>5.584561878631698</v>
      </c>
      <c r="I18" s="31">
        <v>93419</v>
      </c>
      <c r="J18" s="8">
        <v>91979</v>
      </c>
      <c r="K18" s="8">
        <v>1440</v>
      </c>
      <c r="L18" s="32">
        <v>1180</v>
      </c>
      <c r="M18" s="4">
        <v>3.2171591925401879</v>
      </c>
    </row>
    <row r="19" spans="1:13" x14ac:dyDescent="0.35">
      <c r="A19" s="2" t="s">
        <v>14</v>
      </c>
      <c r="B19" s="33">
        <v>191564</v>
      </c>
      <c r="C19" s="34">
        <v>127282</v>
      </c>
      <c r="D19" s="34">
        <v>104352</v>
      </c>
      <c r="E19" s="34">
        <v>8320</v>
      </c>
      <c r="F19" s="34">
        <v>14610</v>
      </c>
      <c r="G19" s="35">
        <v>2423</v>
      </c>
      <c r="H19" s="5">
        <v>5.9662188322931993</v>
      </c>
      <c r="I19" s="36">
        <v>64282</v>
      </c>
      <c r="J19" s="34">
        <v>63748</v>
      </c>
      <c r="K19" s="34">
        <v>534</v>
      </c>
      <c r="L19" s="35">
        <v>2445</v>
      </c>
      <c r="M19" s="5">
        <v>3.0131556620533257</v>
      </c>
    </row>
    <row r="20" spans="1:13" s="9" customFormat="1" x14ac:dyDescent="0.35">
      <c r="A20" s="1" t="s">
        <v>27</v>
      </c>
      <c r="B20" s="30">
        <v>4377</v>
      </c>
      <c r="C20" s="8">
        <v>3379</v>
      </c>
      <c r="D20" s="8">
        <v>2654</v>
      </c>
      <c r="E20" s="8">
        <v>0</v>
      </c>
      <c r="F20" s="8">
        <v>725</v>
      </c>
      <c r="G20" s="32">
        <v>590</v>
      </c>
      <c r="H20" s="4" t="s">
        <v>28</v>
      </c>
      <c r="I20" s="31">
        <v>998</v>
      </c>
      <c r="J20" s="8">
        <v>997</v>
      </c>
      <c r="K20" s="8">
        <v>0</v>
      </c>
      <c r="L20" s="32">
        <v>1</v>
      </c>
      <c r="M20" s="4" t="s">
        <v>28</v>
      </c>
    </row>
    <row r="21" spans="1:13" x14ac:dyDescent="0.35">
      <c r="A21" s="2" t="s">
        <v>18</v>
      </c>
      <c r="B21" s="39">
        <f>C21+I21</f>
        <v>6813173</v>
      </c>
      <c r="C21" s="40">
        <f>SUM(C4:C20)</f>
        <v>4541389</v>
      </c>
      <c r="D21" s="40">
        <f>SUM(D4:D20)</f>
        <v>3751132</v>
      </c>
      <c r="E21" s="40">
        <f>SUM(E4:E20)</f>
        <v>159073</v>
      </c>
      <c r="F21" s="40">
        <f>SUM(F4:F20)</f>
        <v>631184</v>
      </c>
      <c r="G21" s="40">
        <f>SUM(G4:G20)</f>
        <v>140754</v>
      </c>
      <c r="H21" s="11">
        <f>C21/83166711*100</f>
        <v>5.4605850650989431</v>
      </c>
      <c r="I21" s="41">
        <f>SUM(I4:I20)</f>
        <v>2271784</v>
      </c>
      <c r="J21" s="40">
        <f>SUM(J4:J20)</f>
        <v>2229329</v>
      </c>
      <c r="K21" s="40">
        <f>SUM(K4:K20)</f>
        <v>42454</v>
      </c>
      <c r="L21" s="40">
        <f>SUM(L4:L20)</f>
        <v>50938</v>
      </c>
      <c r="M21" s="11">
        <f>I21/83166711*100</f>
        <v>2.7316025518912248</v>
      </c>
    </row>
    <row r="23" spans="1:13" s="9" customFormat="1" ht="14.25" customHeight="1" x14ac:dyDescent="0.35"/>
    <row r="24" spans="1:13" ht="30" customHeight="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8" spans="1:13" x14ac:dyDescent="0.35">
      <c r="B28" s="7"/>
    </row>
  </sheetData>
  <mergeCells count="10">
    <mergeCell ref="A24:M24"/>
    <mergeCell ref="M2:M3"/>
    <mergeCell ref="I1:M1"/>
    <mergeCell ref="I2:K2"/>
    <mergeCell ref="C1:H1"/>
    <mergeCell ref="H2:H3"/>
    <mergeCell ref="G2:G3"/>
    <mergeCell ref="L2:L3"/>
    <mergeCell ref="B1:B3"/>
    <mergeCell ref="C2:F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Gesamt_bis_einschl_03.03.21</vt:lpstr>
      <vt:lpstr>Gesamt_bis_einschl_03.03.21!Bundesländer001_1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Gabriela Sau</cp:lastModifiedBy>
  <cp:lastPrinted>2020-11-26T08:55:16Z</cp:lastPrinted>
  <dcterms:created xsi:type="dcterms:W3CDTF">2020-11-25T14:26:45Z</dcterms:created>
  <dcterms:modified xsi:type="dcterms:W3CDTF">2021-03-19T16:00:41Z</dcterms:modified>
</cp:coreProperties>
</file>