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Projects\EEE3088 Project\eee088f-group-5\PCB\main\"/>
    </mc:Choice>
  </mc:AlternateContent>
  <xr:revisionPtr revIDLastSave="0" documentId="13_ncr:40009_{AF504915-A608-444A-9942-32856DE422C2}" xr6:coauthVersionLast="47" xr6:coauthVersionMax="47" xr10:uidLastSave="{00000000-0000-0000-0000-000000000000}"/>
  <bookViews>
    <workbookView xWindow="-108" yWindow="-108" windowWidth="23256" windowHeight="12576"/>
  </bookViews>
  <sheets>
    <sheet name="main" sheetId="1" r:id="rId1"/>
  </sheets>
  <calcPr calcId="0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1" i="1"/>
  <c r="J11" i="1" l="1"/>
</calcChain>
</file>

<file path=xl/sharedStrings.xml><?xml version="1.0" encoding="utf-8"?>
<sst xmlns="http://schemas.openxmlformats.org/spreadsheetml/2006/main" count="183" uniqueCount="141">
  <si>
    <t>Date:</t>
  </si>
  <si>
    <t>Tool:</t>
  </si>
  <si>
    <t>Eeschema (6.0.2)</t>
  </si>
  <si>
    <t>Generator:</t>
  </si>
  <si>
    <t>C:\Program Files\KiCad\6.0\bin\scripting\plugins/bom_csv_grouped_by_value.py</t>
  </si>
  <si>
    <t>Component Count:</t>
  </si>
  <si>
    <t>Item</t>
  </si>
  <si>
    <t>Qty</t>
  </si>
  <si>
    <t>Reference(s)</t>
  </si>
  <si>
    <t>Value</t>
  </si>
  <si>
    <t>JLC Part #</t>
  </si>
  <si>
    <t>Populate</t>
  </si>
  <si>
    <t>Price</t>
  </si>
  <si>
    <t>BT1</t>
  </si>
  <si>
    <t>0.1uF</t>
  </si>
  <si>
    <t>C1525</t>
  </si>
  <si>
    <t>C2</t>
  </si>
  <si>
    <t>22uF</t>
  </si>
  <si>
    <t xml:space="preserve">C59461 </t>
  </si>
  <si>
    <t>C3</t>
  </si>
  <si>
    <t>330pF</t>
  </si>
  <si>
    <t>C13533</t>
  </si>
  <si>
    <t>C5</t>
  </si>
  <si>
    <t>100uF</t>
  </si>
  <si>
    <t>C15008</t>
  </si>
  <si>
    <t>33pF</t>
  </si>
  <si>
    <t>C1562</t>
  </si>
  <si>
    <t>C7</t>
  </si>
  <si>
    <t>10nF</t>
  </si>
  <si>
    <t>C15195</t>
  </si>
  <si>
    <t>C10</t>
  </si>
  <si>
    <t>100nF</t>
  </si>
  <si>
    <t xml:space="preserve"> C307331</t>
  </si>
  <si>
    <t>C11</t>
  </si>
  <si>
    <t>4.7nF</t>
  </si>
  <si>
    <t xml:space="preserve"> C1538</t>
  </si>
  <si>
    <t>D1</t>
  </si>
  <si>
    <t>BAT54S</t>
  </si>
  <si>
    <t>C408389</t>
  </si>
  <si>
    <t>DIODE</t>
  </si>
  <si>
    <t>C95872</t>
  </si>
  <si>
    <t>D3</t>
  </si>
  <si>
    <t>ZMM5V1-M</t>
  </si>
  <si>
    <t>C8061</t>
  </si>
  <si>
    <t>LED</t>
  </si>
  <si>
    <t>C2286</t>
  </si>
  <si>
    <t>D5</t>
  </si>
  <si>
    <t>ZMM4V7-M</t>
  </si>
  <si>
    <t>C707193</t>
  </si>
  <si>
    <t>D7</t>
  </si>
  <si>
    <t>BZT52C3V0</t>
  </si>
  <si>
    <t xml:space="preserve"> C266562</t>
  </si>
  <si>
    <t>J1</t>
  </si>
  <si>
    <t>Conn_01x03_Female</t>
  </si>
  <si>
    <t>Conn_01x33_Female</t>
  </si>
  <si>
    <t>DNP</t>
  </si>
  <si>
    <t>SolderJumper_2_Bridged</t>
  </si>
  <si>
    <t>K1</t>
  </si>
  <si>
    <t>ADW11</t>
  </si>
  <si>
    <t>C34758</t>
  </si>
  <si>
    <t>Q1</t>
  </si>
  <si>
    <t>AO3401A</t>
  </si>
  <si>
    <t>C15127</t>
  </si>
  <si>
    <t>Q2</t>
  </si>
  <si>
    <t>2N3904</t>
  </si>
  <si>
    <t>C20526</t>
  </si>
  <si>
    <t>Q3</t>
  </si>
  <si>
    <t>FDS6690A</t>
  </si>
  <si>
    <t xml:space="preserve"> C87667 </t>
  </si>
  <si>
    <t>R1</t>
  </si>
  <si>
    <t>C22775</t>
  </si>
  <si>
    <t>R2</t>
  </si>
  <si>
    <t>2M</t>
  </si>
  <si>
    <t>C26112</t>
  </si>
  <si>
    <t>R3</t>
  </si>
  <si>
    <t>806K</t>
  </si>
  <si>
    <t>C375495</t>
  </si>
  <si>
    <t>R4</t>
  </si>
  <si>
    <t>2.7k</t>
  </si>
  <si>
    <t>C25885</t>
  </si>
  <si>
    <t>R5</t>
  </si>
  <si>
    <t>4.7k</t>
  </si>
  <si>
    <t>C25900</t>
  </si>
  <si>
    <t>R6</t>
  </si>
  <si>
    <t>C23255</t>
  </si>
  <si>
    <t>10k</t>
  </si>
  <si>
    <t>C25744</t>
  </si>
  <si>
    <t>R9</t>
  </si>
  <si>
    <t>C25082</t>
  </si>
  <si>
    <t>R10</t>
  </si>
  <si>
    <t>1k</t>
  </si>
  <si>
    <t>C11702</t>
  </si>
  <si>
    <t>R11</t>
  </si>
  <si>
    <t>100k</t>
  </si>
  <si>
    <t xml:space="preserve"> C25104</t>
  </si>
  <si>
    <t>R16</t>
  </si>
  <si>
    <t>C25091</t>
  </si>
  <si>
    <t>RV1</t>
  </si>
  <si>
    <t>50K</t>
  </si>
  <si>
    <t>C145161</t>
  </si>
  <si>
    <t>TestPoint</t>
  </si>
  <si>
    <t>U1</t>
  </si>
  <si>
    <t>LP2951-33DR</t>
  </si>
  <si>
    <t>C109381</t>
  </si>
  <si>
    <t>U2</t>
  </si>
  <si>
    <t>AMS1117</t>
  </si>
  <si>
    <t>C6186</t>
  </si>
  <si>
    <t>U3</t>
  </si>
  <si>
    <t>CH340G</t>
  </si>
  <si>
    <t>C14267</t>
  </si>
  <si>
    <t>P</t>
  </si>
  <si>
    <t>U4</t>
  </si>
  <si>
    <t>USB_Micro_B</t>
  </si>
  <si>
    <t>C404969</t>
  </si>
  <si>
    <t>U5</t>
  </si>
  <si>
    <t>AT24C256C-SSHL-T</t>
  </si>
  <si>
    <t>C6482</t>
  </si>
  <si>
    <t>U6</t>
  </si>
  <si>
    <t>LM358DR2G</t>
  </si>
  <si>
    <t>C7950</t>
  </si>
  <si>
    <t>U7</t>
  </si>
  <si>
    <t>VL6180XV0NR_1</t>
  </si>
  <si>
    <t xml:space="preserve"> C2655167</t>
  </si>
  <si>
    <t>U8</t>
  </si>
  <si>
    <t>MCP9700T-ETT</t>
  </si>
  <si>
    <t xml:space="preserve"> C42288</t>
  </si>
  <si>
    <t>X1</t>
  </si>
  <si>
    <t>12MHz Crystal</t>
  </si>
  <si>
    <t>C9002</t>
  </si>
  <si>
    <t>Collated Components:</t>
  </si>
  <si>
    <t>C1, C4, C9</t>
  </si>
  <si>
    <t>C6, C8</t>
  </si>
  <si>
    <t>D2, D6</t>
  </si>
  <si>
    <t>D4, D8, D9</t>
  </si>
  <si>
    <t>J2, J3, J4, J5</t>
  </si>
  <si>
    <t>JP1, JP2, JP3, JP4, JP5, JP6, JP7, JP8, JP9, JP10</t>
  </si>
  <si>
    <t>R7, R8, R14, R17</t>
  </si>
  <si>
    <t>R12, R13, R15</t>
  </si>
  <si>
    <t>TP1, TP2, TP3, TP4, TP5, TP6</t>
  </si>
  <si>
    <t>Subtotal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</si>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</sst>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F29" sqref="F29"/>
    </sheetView>
  </sheetViews>
  <sheetFormatPr defaultRowHeight="14.4" x14ac:dyDescent="0.3"/>
  <cols>
    <col min="7" max="7" width="8.88671875" style="2"/>
  </cols>
  <sheetData>
    <row r="1" spans="1:10" x14ac:dyDescent="0.3">
      <c r="A1" t="s">
        <v>0</v>
      </c>
      <c r="B1" s="1">
        <v>44638.659398148149</v>
      </c>
    </row>
    <row r="2" spans="1:10" x14ac:dyDescent="0.3">
      <c r="A2" t="s">
        <v>1</v>
      </c>
      <c r="B2" t="s">
        <v>2</v>
      </c>
    </row>
    <row r="3" spans="1:10" x14ac:dyDescent="0.3">
      <c r="A3" t="s">
        <v>3</v>
      </c>
      <c r="B3" t="s">
        <v>4</v>
      </c>
    </row>
    <row r="4" spans="1:10" x14ac:dyDescent="0.3">
      <c r="A4" t="s">
        <v>5</v>
      </c>
      <c r="B4">
        <v>73</v>
      </c>
    </row>
    <row r="6" spans="1:10" x14ac:dyDescent="0.3">
      <c r="A6" t="s">
        <v>129</v>
      </c>
    </row>
    <row r="8" spans="1:10" x14ac:dyDescent="0.3">
      <c r="A8" t="s">
        <v>6</v>
      </c>
    </row>
    <row r="9" spans="1:10" x14ac:dyDescent="0.3">
      <c r="A9">
        <v>1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s="2" t="s">
        <v>12</v>
      </c>
      <c r="H9" t="s">
        <v>139</v>
      </c>
      <c r="J9" t="s">
        <v>140</v>
      </c>
    </row>
    <row r="10" spans="1:10" x14ac:dyDescent="0.3">
      <c r="A10">
        <v>2</v>
      </c>
      <c r="B10">
        <v>1</v>
      </c>
      <c r="C10" t="s">
        <v>13</v>
      </c>
      <c r="D10">
        <v>18650</v>
      </c>
    </row>
    <row r="11" spans="1:10" x14ac:dyDescent="0.3">
      <c r="A11">
        <v>3</v>
      </c>
      <c r="B11">
        <v>3</v>
      </c>
      <c r="C11" t="s">
        <v>130</v>
      </c>
      <c r="D11" t="s">
        <v>14</v>
      </c>
      <c r="E11" t="s">
        <v>15</v>
      </c>
      <c r="F11" t="s">
        <v>110</v>
      </c>
      <c r="G11" s="2">
        <v>1.1000000000000001E-3</v>
      </c>
      <c r="H11" s="2">
        <f>G11*B11</f>
        <v>3.3E-3</v>
      </c>
      <c r="J11" s="2">
        <f>SUM(H11:H54)</f>
        <v>7.6940000000000008</v>
      </c>
    </row>
    <row r="12" spans="1:10" x14ac:dyDescent="0.3">
      <c r="A12">
        <v>4</v>
      </c>
      <c r="B12">
        <v>1</v>
      </c>
      <c r="C12" t="s">
        <v>16</v>
      </c>
      <c r="D12" t="s">
        <v>17</v>
      </c>
      <c r="E12" t="s">
        <v>18</v>
      </c>
      <c r="F12" t="s">
        <v>110</v>
      </c>
      <c r="G12" s="2">
        <v>9.7999999999999997E-3</v>
      </c>
      <c r="H12" s="2">
        <f t="shared" ref="H12:H54" si="0">G12*B12</f>
        <v>9.7999999999999997E-3</v>
      </c>
    </row>
    <row r="13" spans="1:10" x14ac:dyDescent="0.3">
      <c r="A13">
        <v>5</v>
      </c>
      <c r="B13">
        <v>1</v>
      </c>
      <c r="C13" t="s">
        <v>19</v>
      </c>
      <c r="D13" t="s">
        <v>20</v>
      </c>
      <c r="E13" t="s">
        <v>21</v>
      </c>
      <c r="F13" t="s">
        <v>110</v>
      </c>
      <c r="G13" s="2">
        <v>5.3E-3</v>
      </c>
      <c r="H13" s="2">
        <f t="shared" si="0"/>
        <v>5.3E-3</v>
      </c>
    </row>
    <row r="14" spans="1:10" x14ac:dyDescent="0.3">
      <c r="A14">
        <v>6</v>
      </c>
      <c r="B14">
        <v>1</v>
      </c>
      <c r="C14" t="s">
        <v>22</v>
      </c>
      <c r="D14" t="s">
        <v>23</v>
      </c>
      <c r="E14" t="s">
        <v>24</v>
      </c>
      <c r="F14" t="s">
        <v>110</v>
      </c>
      <c r="G14" s="2">
        <v>0.1135</v>
      </c>
      <c r="H14" s="2">
        <f t="shared" si="0"/>
        <v>0.1135</v>
      </c>
    </row>
    <row r="15" spans="1:10" x14ac:dyDescent="0.3">
      <c r="A15">
        <v>7</v>
      </c>
      <c r="B15">
        <v>2</v>
      </c>
      <c r="C15" t="s">
        <v>131</v>
      </c>
      <c r="D15" t="s">
        <v>25</v>
      </c>
      <c r="E15" t="s">
        <v>26</v>
      </c>
      <c r="F15" t="s">
        <v>110</v>
      </c>
      <c r="G15" s="2">
        <v>1.1999999999999999E-3</v>
      </c>
      <c r="H15" s="2">
        <f t="shared" si="0"/>
        <v>2.3999999999999998E-3</v>
      </c>
    </row>
    <row r="16" spans="1:10" x14ac:dyDescent="0.3">
      <c r="A16">
        <v>8</v>
      </c>
      <c r="B16">
        <v>1</v>
      </c>
      <c r="C16" t="s">
        <v>27</v>
      </c>
      <c r="D16" t="s">
        <v>28</v>
      </c>
      <c r="E16" t="s">
        <v>29</v>
      </c>
      <c r="F16" t="s">
        <v>110</v>
      </c>
      <c r="G16" s="2">
        <v>1.1000000000000001E-3</v>
      </c>
      <c r="H16" s="2">
        <f t="shared" si="0"/>
        <v>1.1000000000000001E-3</v>
      </c>
    </row>
    <row r="17" spans="1:8" x14ac:dyDescent="0.3">
      <c r="A17">
        <v>9</v>
      </c>
      <c r="B17">
        <v>1</v>
      </c>
      <c r="C17" t="s">
        <v>30</v>
      </c>
      <c r="D17" t="s">
        <v>31</v>
      </c>
      <c r="E17" t="s">
        <v>32</v>
      </c>
      <c r="F17" t="s">
        <v>110</v>
      </c>
      <c r="G17" s="2">
        <v>6.4999999999999997E-3</v>
      </c>
      <c r="H17" s="2">
        <f t="shared" si="0"/>
        <v>6.4999999999999997E-3</v>
      </c>
    </row>
    <row r="18" spans="1:8" x14ac:dyDescent="0.3">
      <c r="A18">
        <v>10</v>
      </c>
      <c r="B18">
        <v>1</v>
      </c>
      <c r="C18" t="s">
        <v>33</v>
      </c>
      <c r="D18" t="s">
        <v>34</v>
      </c>
      <c r="E18" t="s">
        <v>35</v>
      </c>
      <c r="F18" t="s">
        <v>110</v>
      </c>
      <c r="G18" s="2">
        <v>1.1000000000000001E-3</v>
      </c>
      <c r="H18" s="2">
        <f t="shared" si="0"/>
        <v>1.1000000000000001E-3</v>
      </c>
    </row>
    <row r="19" spans="1:8" x14ac:dyDescent="0.3">
      <c r="A19">
        <v>11</v>
      </c>
      <c r="B19">
        <v>1</v>
      </c>
      <c r="C19" t="s">
        <v>36</v>
      </c>
      <c r="D19" t="s">
        <v>37</v>
      </c>
      <c r="E19" t="s">
        <v>38</v>
      </c>
      <c r="F19" t="s">
        <v>110</v>
      </c>
      <c r="G19" s="2">
        <v>1.4800000000000001E-2</v>
      </c>
      <c r="H19" s="2">
        <f t="shared" si="0"/>
        <v>1.4800000000000001E-2</v>
      </c>
    </row>
    <row r="20" spans="1:8" x14ac:dyDescent="0.3">
      <c r="A20">
        <v>12</v>
      </c>
      <c r="B20">
        <v>2</v>
      </c>
      <c r="C20" t="s">
        <v>132</v>
      </c>
      <c r="D20" t="s">
        <v>39</v>
      </c>
      <c r="E20" t="s">
        <v>40</v>
      </c>
      <c r="F20" t="s">
        <v>110</v>
      </c>
      <c r="G20" s="2">
        <v>8.8999999999999999E-3</v>
      </c>
      <c r="H20" s="2">
        <f t="shared" si="0"/>
        <v>1.78E-2</v>
      </c>
    </row>
    <row r="21" spans="1:8" x14ac:dyDescent="0.3">
      <c r="A21">
        <v>13</v>
      </c>
      <c r="B21">
        <v>1</v>
      </c>
      <c r="C21" t="s">
        <v>41</v>
      </c>
      <c r="D21" t="s">
        <v>42</v>
      </c>
      <c r="E21" t="s">
        <v>43</v>
      </c>
      <c r="F21" t="s">
        <v>110</v>
      </c>
      <c r="G21" s="2">
        <v>1.8200000000000001E-2</v>
      </c>
      <c r="H21" s="2">
        <f t="shared" si="0"/>
        <v>1.8200000000000001E-2</v>
      </c>
    </row>
    <row r="22" spans="1:8" x14ac:dyDescent="0.3">
      <c r="A22">
        <v>14</v>
      </c>
      <c r="B22">
        <v>3</v>
      </c>
      <c r="C22" t="s">
        <v>133</v>
      </c>
      <c r="D22" t="s">
        <v>44</v>
      </c>
      <c r="E22" t="s">
        <v>45</v>
      </c>
      <c r="F22" t="s">
        <v>110</v>
      </c>
      <c r="G22" s="2">
        <v>3.2000000000000002E-3</v>
      </c>
      <c r="H22" s="2">
        <f t="shared" si="0"/>
        <v>9.6000000000000009E-3</v>
      </c>
    </row>
    <row r="23" spans="1:8" x14ac:dyDescent="0.3">
      <c r="A23">
        <v>15</v>
      </c>
      <c r="B23">
        <v>1</v>
      </c>
      <c r="C23" t="s">
        <v>46</v>
      </c>
      <c r="D23" t="s">
        <v>47</v>
      </c>
      <c r="E23" t="s">
        <v>48</v>
      </c>
      <c r="F23" t="s">
        <v>110</v>
      </c>
      <c r="G23" s="2">
        <v>1.5900000000000001E-2</v>
      </c>
      <c r="H23" s="2">
        <f t="shared" si="0"/>
        <v>1.5900000000000001E-2</v>
      </c>
    </row>
    <row r="24" spans="1:8" x14ac:dyDescent="0.3">
      <c r="A24">
        <v>16</v>
      </c>
      <c r="B24">
        <v>1</v>
      </c>
      <c r="C24" t="s">
        <v>49</v>
      </c>
      <c r="D24" t="s">
        <v>50</v>
      </c>
      <c r="E24" t="s">
        <v>51</v>
      </c>
      <c r="F24" t="s">
        <v>110</v>
      </c>
      <c r="G24" s="2">
        <v>1.3599999999999999E-2</v>
      </c>
      <c r="H24" s="2">
        <f t="shared" si="0"/>
        <v>1.3599999999999999E-2</v>
      </c>
    </row>
    <row r="25" spans="1:8" x14ac:dyDescent="0.3">
      <c r="A25">
        <v>17</v>
      </c>
      <c r="B25">
        <v>1</v>
      </c>
      <c r="C25" t="s">
        <v>52</v>
      </c>
      <c r="D25" t="s">
        <v>53</v>
      </c>
      <c r="F25" t="s">
        <v>55</v>
      </c>
      <c r="H25" s="2">
        <f t="shared" si="0"/>
        <v>0</v>
      </c>
    </row>
    <row r="26" spans="1:8" x14ac:dyDescent="0.3">
      <c r="A26">
        <v>18</v>
      </c>
      <c r="B26">
        <v>4</v>
      </c>
      <c r="C26" t="s">
        <v>134</v>
      </c>
      <c r="D26" t="s">
        <v>54</v>
      </c>
      <c r="F26" t="s">
        <v>55</v>
      </c>
      <c r="G26" s="2">
        <v>0</v>
      </c>
      <c r="H26" s="2">
        <f t="shared" si="0"/>
        <v>0</v>
      </c>
    </row>
    <row r="27" spans="1:8" x14ac:dyDescent="0.3">
      <c r="A27">
        <v>19</v>
      </c>
      <c r="B27">
        <v>10</v>
      </c>
      <c r="C27" t="s">
        <v>135</v>
      </c>
      <c r="D27" t="s">
        <v>56</v>
      </c>
      <c r="F27" t="s">
        <v>110</v>
      </c>
      <c r="H27" s="2">
        <f t="shared" si="0"/>
        <v>0</v>
      </c>
    </row>
    <row r="28" spans="1:8" x14ac:dyDescent="0.3">
      <c r="A28">
        <v>20</v>
      </c>
      <c r="B28">
        <v>1</v>
      </c>
      <c r="C28" t="s">
        <v>57</v>
      </c>
      <c r="D28" t="s">
        <v>58</v>
      </c>
      <c r="E28" t="s">
        <v>59</v>
      </c>
      <c r="F28" t="s">
        <v>110</v>
      </c>
      <c r="G28" s="2">
        <v>0.51449999999999996</v>
      </c>
      <c r="H28" s="2">
        <f t="shared" si="0"/>
        <v>0.51449999999999996</v>
      </c>
    </row>
    <row r="29" spans="1:8" x14ac:dyDescent="0.3">
      <c r="A29">
        <v>21</v>
      </c>
      <c r="B29">
        <v>1</v>
      </c>
      <c r="C29" t="s">
        <v>60</v>
      </c>
      <c r="D29" t="s">
        <v>61</v>
      </c>
      <c r="E29" t="s">
        <v>62</v>
      </c>
      <c r="F29" t="s">
        <v>110</v>
      </c>
      <c r="G29" s="2">
        <v>0.1774</v>
      </c>
      <c r="H29" s="2">
        <f t="shared" si="0"/>
        <v>0.1774</v>
      </c>
    </row>
    <row r="30" spans="1:8" x14ac:dyDescent="0.3">
      <c r="A30">
        <v>22</v>
      </c>
      <c r="B30">
        <v>1</v>
      </c>
      <c r="C30" t="s">
        <v>63</v>
      </c>
      <c r="D30" t="s">
        <v>64</v>
      </c>
      <c r="E30" t="s">
        <v>65</v>
      </c>
      <c r="F30" t="s">
        <v>110</v>
      </c>
      <c r="G30" s="2">
        <v>1.5299999999999999E-2</v>
      </c>
      <c r="H30" s="2">
        <f t="shared" si="0"/>
        <v>1.5299999999999999E-2</v>
      </c>
    </row>
    <row r="31" spans="1:8" x14ac:dyDescent="0.3">
      <c r="A31">
        <v>23</v>
      </c>
      <c r="B31">
        <v>1</v>
      </c>
      <c r="C31" t="s">
        <v>66</v>
      </c>
      <c r="D31" t="s">
        <v>67</v>
      </c>
      <c r="E31" t="s">
        <v>68</v>
      </c>
      <c r="F31" t="s">
        <v>110</v>
      </c>
      <c r="G31" s="2">
        <v>0.73799999999999999</v>
      </c>
      <c r="H31" s="2">
        <f t="shared" si="0"/>
        <v>0.73799999999999999</v>
      </c>
    </row>
    <row r="32" spans="1:8" x14ac:dyDescent="0.3">
      <c r="A32">
        <v>24</v>
      </c>
      <c r="B32">
        <v>1</v>
      </c>
      <c r="C32" t="s">
        <v>69</v>
      </c>
      <c r="D32">
        <v>100</v>
      </c>
      <c r="E32" t="s">
        <v>70</v>
      </c>
      <c r="F32" t="s">
        <v>110</v>
      </c>
      <c r="G32" s="2">
        <v>1.2999999999999999E-3</v>
      </c>
      <c r="H32" s="2">
        <f t="shared" si="0"/>
        <v>1.2999999999999999E-3</v>
      </c>
    </row>
    <row r="33" spans="1:8" x14ac:dyDescent="0.3">
      <c r="A33">
        <v>25</v>
      </c>
      <c r="B33">
        <v>1</v>
      </c>
      <c r="C33" t="s">
        <v>71</v>
      </c>
      <c r="D33" t="s">
        <v>72</v>
      </c>
      <c r="E33" t="s">
        <v>73</v>
      </c>
      <c r="F33" t="s">
        <v>110</v>
      </c>
      <c r="G33" s="2">
        <v>4.3E-3</v>
      </c>
      <c r="H33" s="2">
        <f t="shared" si="0"/>
        <v>4.3E-3</v>
      </c>
    </row>
    <row r="34" spans="1:8" x14ac:dyDescent="0.3">
      <c r="A34">
        <v>26</v>
      </c>
      <c r="B34">
        <v>1</v>
      </c>
      <c r="C34" t="s">
        <v>74</v>
      </c>
      <c r="D34" t="s">
        <v>75</v>
      </c>
      <c r="E34" t="s">
        <v>76</v>
      </c>
      <c r="F34" t="s">
        <v>110</v>
      </c>
      <c r="G34" s="2">
        <v>6.9999999999999999E-4</v>
      </c>
      <c r="H34" s="2">
        <f t="shared" si="0"/>
        <v>6.9999999999999999E-4</v>
      </c>
    </row>
    <row r="35" spans="1:8" x14ac:dyDescent="0.3">
      <c r="A35">
        <v>27</v>
      </c>
      <c r="B35">
        <v>1</v>
      </c>
      <c r="C35" t="s">
        <v>77</v>
      </c>
      <c r="D35" t="s">
        <v>78</v>
      </c>
      <c r="E35" t="s">
        <v>79</v>
      </c>
      <c r="F35" t="s">
        <v>110</v>
      </c>
      <c r="G35" s="2">
        <v>6.9999999999999999E-4</v>
      </c>
      <c r="H35" s="2">
        <f t="shared" si="0"/>
        <v>6.9999999999999999E-4</v>
      </c>
    </row>
    <row r="36" spans="1:8" x14ac:dyDescent="0.3">
      <c r="A36">
        <v>28</v>
      </c>
      <c r="B36">
        <v>1</v>
      </c>
      <c r="C36" t="s">
        <v>80</v>
      </c>
      <c r="D36" t="s">
        <v>81</v>
      </c>
      <c r="E36" t="s">
        <v>82</v>
      </c>
      <c r="F36" t="s">
        <v>110</v>
      </c>
      <c r="G36" s="2">
        <v>6.9999999999999999E-4</v>
      </c>
      <c r="H36" s="2">
        <f t="shared" si="0"/>
        <v>6.9999999999999999E-4</v>
      </c>
    </row>
    <row r="37" spans="1:8" x14ac:dyDescent="0.3">
      <c r="A37">
        <v>29</v>
      </c>
      <c r="B37">
        <v>1</v>
      </c>
      <c r="C37" t="s">
        <v>83</v>
      </c>
      <c r="D37">
        <v>82</v>
      </c>
      <c r="E37" t="s">
        <v>84</v>
      </c>
      <c r="F37" t="s">
        <v>110</v>
      </c>
      <c r="G37" s="2">
        <v>1.5E-3</v>
      </c>
      <c r="H37" s="2">
        <f t="shared" si="0"/>
        <v>1.5E-3</v>
      </c>
    </row>
    <row r="38" spans="1:8" x14ac:dyDescent="0.3">
      <c r="A38">
        <v>30</v>
      </c>
      <c r="B38">
        <v>4</v>
      </c>
      <c r="C38" t="s">
        <v>136</v>
      </c>
      <c r="D38" t="s">
        <v>85</v>
      </c>
      <c r="E38" t="s">
        <v>86</v>
      </c>
      <c r="F38" t="s">
        <v>110</v>
      </c>
      <c r="G38" s="2">
        <v>6.9999999999999999E-4</v>
      </c>
      <c r="H38" s="2">
        <f t="shared" si="0"/>
        <v>2.8E-3</v>
      </c>
    </row>
    <row r="39" spans="1:8" x14ac:dyDescent="0.3">
      <c r="A39">
        <v>31</v>
      </c>
      <c r="B39">
        <v>1</v>
      </c>
      <c r="C39" t="s">
        <v>87</v>
      </c>
      <c r="D39">
        <v>150</v>
      </c>
      <c r="E39" t="s">
        <v>88</v>
      </c>
      <c r="F39" t="s">
        <v>110</v>
      </c>
      <c r="G39" s="2">
        <v>6.9999999999999999E-4</v>
      </c>
      <c r="H39" s="2">
        <f t="shared" si="0"/>
        <v>6.9999999999999999E-4</v>
      </c>
    </row>
    <row r="40" spans="1:8" x14ac:dyDescent="0.3">
      <c r="A40">
        <v>32</v>
      </c>
      <c r="B40">
        <v>1</v>
      </c>
      <c r="C40" t="s">
        <v>89</v>
      </c>
      <c r="D40" t="s">
        <v>90</v>
      </c>
      <c r="E40" t="s">
        <v>91</v>
      </c>
      <c r="F40" t="s">
        <v>110</v>
      </c>
      <c r="G40" s="2">
        <v>8.0000000000000004E-4</v>
      </c>
      <c r="H40" s="2">
        <f t="shared" si="0"/>
        <v>8.0000000000000004E-4</v>
      </c>
    </row>
    <row r="41" spans="1:8" x14ac:dyDescent="0.3">
      <c r="A41">
        <v>33</v>
      </c>
      <c r="B41">
        <v>1</v>
      </c>
      <c r="C41" t="s">
        <v>92</v>
      </c>
      <c r="D41" t="s">
        <v>93</v>
      </c>
      <c r="E41" t="s">
        <v>86</v>
      </c>
      <c r="F41" t="s">
        <v>110</v>
      </c>
      <c r="G41" s="2">
        <v>6.9999999999999999E-4</v>
      </c>
      <c r="H41" s="2">
        <f t="shared" si="0"/>
        <v>6.9999999999999999E-4</v>
      </c>
    </row>
    <row r="42" spans="1:8" x14ac:dyDescent="0.3">
      <c r="A42">
        <v>34</v>
      </c>
      <c r="B42">
        <v>3</v>
      </c>
      <c r="C42" t="s">
        <v>137</v>
      </c>
      <c r="D42">
        <v>330</v>
      </c>
      <c r="E42" t="s">
        <v>94</v>
      </c>
      <c r="F42" t="s">
        <v>110</v>
      </c>
      <c r="G42" s="2">
        <v>6.9999999999999999E-4</v>
      </c>
      <c r="H42" s="2">
        <f t="shared" si="0"/>
        <v>2.0999999999999999E-3</v>
      </c>
    </row>
    <row r="43" spans="1:8" x14ac:dyDescent="0.3">
      <c r="A43">
        <v>35</v>
      </c>
      <c r="B43">
        <v>1</v>
      </c>
      <c r="C43" t="s">
        <v>95</v>
      </c>
      <c r="D43">
        <v>220</v>
      </c>
      <c r="E43" t="s">
        <v>96</v>
      </c>
      <c r="F43" t="s">
        <v>110</v>
      </c>
      <c r="G43" s="2">
        <v>6.9999999999999999E-4</v>
      </c>
      <c r="H43" s="2">
        <f t="shared" si="0"/>
        <v>6.9999999999999999E-4</v>
      </c>
    </row>
    <row r="44" spans="1:8" x14ac:dyDescent="0.3">
      <c r="A44">
        <v>36</v>
      </c>
      <c r="B44">
        <v>1</v>
      </c>
      <c r="C44" t="s">
        <v>97</v>
      </c>
      <c r="D44" t="s">
        <v>98</v>
      </c>
      <c r="E44" t="s">
        <v>99</v>
      </c>
      <c r="F44" t="s">
        <v>110</v>
      </c>
      <c r="G44" s="2">
        <v>8.5999999999999993E-2</v>
      </c>
      <c r="H44" s="2">
        <f t="shared" si="0"/>
        <v>8.5999999999999993E-2</v>
      </c>
    </row>
    <row r="45" spans="1:8" x14ac:dyDescent="0.3">
      <c r="A45">
        <v>37</v>
      </c>
      <c r="B45">
        <v>6</v>
      </c>
      <c r="C45" t="s">
        <v>138</v>
      </c>
      <c r="D45" t="s">
        <v>100</v>
      </c>
      <c r="H45" s="2">
        <f t="shared" si="0"/>
        <v>0</v>
      </c>
    </row>
    <row r="46" spans="1:8" x14ac:dyDescent="0.3">
      <c r="A46">
        <v>38</v>
      </c>
      <c r="B46">
        <v>1</v>
      </c>
      <c r="C46" t="s">
        <v>101</v>
      </c>
      <c r="D46" t="s">
        <v>102</v>
      </c>
      <c r="E46" t="s">
        <v>103</v>
      </c>
      <c r="F46" t="s">
        <v>110</v>
      </c>
      <c r="G46" s="2">
        <v>0.58730000000000004</v>
      </c>
      <c r="H46" s="2">
        <f t="shared" si="0"/>
        <v>0.58730000000000004</v>
      </c>
    </row>
    <row r="47" spans="1:8" x14ac:dyDescent="0.3">
      <c r="A47">
        <v>39</v>
      </c>
      <c r="B47">
        <v>1</v>
      </c>
      <c r="C47" t="s">
        <v>104</v>
      </c>
      <c r="D47" t="s">
        <v>105</v>
      </c>
      <c r="E47" t="s">
        <v>106</v>
      </c>
      <c r="F47" t="s">
        <v>110</v>
      </c>
      <c r="G47" s="2">
        <v>0.1855</v>
      </c>
      <c r="H47" s="2">
        <f t="shared" si="0"/>
        <v>0.1855</v>
      </c>
    </row>
    <row r="48" spans="1:8" x14ac:dyDescent="0.3">
      <c r="A48">
        <v>40</v>
      </c>
      <c r="B48">
        <v>1</v>
      </c>
      <c r="C48" t="s">
        <v>107</v>
      </c>
      <c r="D48" t="s">
        <v>108</v>
      </c>
      <c r="E48" t="s">
        <v>109</v>
      </c>
      <c r="F48" t="s">
        <v>110</v>
      </c>
      <c r="G48" s="2">
        <v>0.58379999999999999</v>
      </c>
      <c r="H48" s="2">
        <f t="shared" si="0"/>
        <v>0.58379999999999999</v>
      </c>
    </row>
    <row r="49" spans="1:8" x14ac:dyDescent="0.3">
      <c r="A49">
        <v>41</v>
      </c>
      <c r="B49">
        <v>1</v>
      </c>
      <c r="C49" t="s">
        <v>111</v>
      </c>
      <c r="D49" t="s">
        <v>112</v>
      </c>
      <c r="E49" t="s">
        <v>113</v>
      </c>
      <c r="F49" t="s">
        <v>110</v>
      </c>
      <c r="G49" s="2">
        <v>4.9099999999999998E-2</v>
      </c>
      <c r="H49" s="2">
        <f t="shared" si="0"/>
        <v>4.9099999999999998E-2</v>
      </c>
    </row>
    <row r="50" spans="1:8" x14ac:dyDescent="0.3">
      <c r="A50">
        <v>42</v>
      </c>
      <c r="B50">
        <v>1</v>
      </c>
      <c r="C50" t="s">
        <v>114</v>
      </c>
      <c r="D50" t="s">
        <v>115</v>
      </c>
      <c r="E50" t="s">
        <v>116</v>
      </c>
      <c r="F50" t="s">
        <v>110</v>
      </c>
      <c r="G50" s="2">
        <v>1.5556000000000001</v>
      </c>
      <c r="H50" s="2">
        <f t="shared" si="0"/>
        <v>1.5556000000000001</v>
      </c>
    </row>
    <row r="51" spans="1:8" x14ac:dyDescent="0.3">
      <c r="A51">
        <v>43</v>
      </c>
      <c r="B51">
        <v>1</v>
      </c>
      <c r="C51" t="s">
        <v>117</v>
      </c>
      <c r="D51" t="s">
        <v>118</v>
      </c>
      <c r="E51" t="s">
        <v>119</v>
      </c>
      <c r="F51" t="s">
        <v>110</v>
      </c>
      <c r="G51" s="2">
        <v>0.14899999999999999</v>
      </c>
      <c r="H51" s="2">
        <f t="shared" si="0"/>
        <v>0.14899999999999999</v>
      </c>
    </row>
    <row r="52" spans="1:8" x14ac:dyDescent="0.3">
      <c r="A52">
        <v>44</v>
      </c>
      <c r="B52">
        <v>1</v>
      </c>
      <c r="C52" t="s">
        <v>120</v>
      </c>
      <c r="D52" t="s">
        <v>121</v>
      </c>
      <c r="E52" t="s">
        <v>122</v>
      </c>
      <c r="F52" t="s">
        <v>110</v>
      </c>
      <c r="G52" s="2">
        <v>1.9575</v>
      </c>
      <c r="H52" s="2">
        <f t="shared" si="0"/>
        <v>1.9575</v>
      </c>
    </row>
    <row r="53" spans="1:8" x14ac:dyDescent="0.3">
      <c r="A53">
        <v>45</v>
      </c>
      <c r="B53">
        <v>1</v>
      </c>
      <c r="C53" t="s">
        <v>123</v>
      </c>
      <c r="D53" t="s">
        <v>124</v>
      </c>
      <c r="E53" t="s">
        <v>125</v>
      </c>
      <c r="F53" t="s">
        <v>110</v>
      </c>
      <c r="G53" s="2">
        <v>0.73970000000000002</v>
      </c>
      <c r="H53" s="2">
        <f t="shared" si="0"/>
        <v>0.73970000000000002</v>
      </c>
    </row>
    <row r="54" spans="1:8" x14ac:dyDescent="0.3">
      <c r="B54">
        <v>1</v>
      </c>
      <c r="C54" t="s">
        <v>126</v>
      </c>
      <c r="D54" t="s">
        <v>127</v>
      </c>
      <c r="E54" t="s">
        <v>128</v>
      </c>
      <c r="F54" t="s">
        <v>110</v>
      </c>
      <c r="G54" s="2">
        <v>0.10539999999999999</v>
      </c>
      <c r="H54" s="2">
        <f t="shared" si="0"/>
        <v>0.10539999999999999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Yankey</cp:lastModifiedBy>
  <dcterms:created xsi:type="dcterms:W3CDTF">2022-03-18T14:07:45Z</dcterms:created>
  <dcterms:modified xsi:type="dcterms:W3CDTF">2022-03-18T14:13:54Z</dcterms:modified>
</cp:coreProperties>
</file>