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ergy\energyData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7" i="1" l="1"/>
  <c r="D64" i="1"/>
  <c r="D51" i="1"/>
  <c r="D38" i="1"/>
  <c r="D25" i="1"/>
  <c r="D12" i="1"/>
  <c r="C82" i="1"/>
  <c r="B82" i="1"/>
  <c r="C77" i="1"/>
  <c r="B77" i="1"/>
  <c r="C64" i="1"/>
  <c r="B64" i="1"/>
  <c r="C51" i="1"/>
  <c r="B51" i="1"/>
  <c r="C38" i="1"/>
  <c r="B38" i="1"/>
  <c r="C25" i="1"/>
  <c r="B25" i="1"/>
  <c r="C12" i="1"/>
  <c r="B12" i="1"/>
  <c r="C80" i="1"/>
  <c r="B80" i="1"/>
  <c r="C76" i="1"/>
  <c r="B76" i="1"/>
  <c r="C63" i="1"/>
  <c r="B63" i="1"/>
  <c r="C50" i="1"/>
  <c r="B50" i="1"/>
  <c r="B37" i="1"/>
  <c r="C37" i="1"/>
  <c r="C24" i="1"/>
  <c r="B24" i="1"/>
  <c r="C11" i="1"/>
  <c r="B11" i="1"/>
</calcChain>
</file>

<file path=xl/sharedStrings.xml><?xml version="1.0" encoding="utf-8"?>
<sst xmlns="http://schemas.openxmlformats.org/spreadsheetml/2006/main" count="21" uniqueCount="11">
  <si>
    <t>africa</t>
  </si>
  <si>
    <t>change</t>
  </si>
  <si>
    <t>asia pacific</t>
  </si>
  <si>
    <t>Europe/Eurasia</t>
  </si>
  <si>
    <t>MiddleEast</t>
  </si>
  <si>
    <t>North America</t>
  </si>
  <si>
    <t>South America</t>
  </si>
  <si>
    <t>% of total</t>
  </si>
  <si>
    <t>subtotal</t>
  </si>
  <si>
    <t>TOTAL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</si>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</sst>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39" workbookViewId="0">
      <selection activeCell="D65" sqref="D65"/>
    </sheetView>
  </sheetViews>
  <sheetFormatPr defaultRowHeight="14.4" x14ac:dyDescent="0.3"/>
  <cols>
    <col min="1" max="1" width="14.88671875" customWidth="1"/>
  </cols>
  <sheetData>
    <row r="1" spans="1:4" x14ac:dyDescent="0.3">
      <c r="A1" t="s">
        <v>0</v>
      </c>
      <c r="B1">
        <v>2014</v>
      </c>
      <c r="C1">
        <v>2004</v>
      </c>
      <c r="D1" t="s">
        <v>1</v>
      </c>
    </row>
    <row r="2" spans="1:4" x14ac:dyDescent="0.3">
      <c r="B2">
        <v>108.1</v>
      </c>
      <c r="C2">
        <v>73</v>
      </c>
    </row>
    <row r="3" spans="1:4" x14ac:dyDescent="0.3">
      <c r="B3">
        <v>179.4</v>
      </c>
      <c r="C3">
        <v>132.30000000000001</v>
      </c>
    </row>
    <row r="4" spans="1:4" x14ac:dyDescent="0.3">
      <c r="B4">
        <v>98.6</v>
      </c>
      <c r="C4">
        <v>96</v>
      </c>
    </row>
    <row r="5" spans="1:4" x14ac:dyDescent="0.3">
      <c r="B5">
        <v>3.6</v>
      </c>
      <c r="C5">
        <v>3.2</v>
      </c>
    </row>
    <row r="6" spans="1:4" x14ac:dyDescent="0.3">
      <c r="B6">
        <v>27.5</v>
      </c>
      <c r="C6">
        <v>19.8</v>
      </c>
    </row>
    <row r="7" spans="1:4" x14ac:dyDescent="0.3">
      <c r="B7">
        <v>2.9</v>
      </c>
      <c r="C7">
        <v>0.7</v>
      </c>
    </row>
    <row r="8" spans="1:4" x14ac:dyDescent="0.3">
      <c r="B8">
        <v>0.5</v>
      </c>
      <c r="C8">
        <v>0</v>
      </c>
    </row>
    <row r="9" spans="1:4" x14ac:dyDescent="0.3">
      <c r="B9">
        <v>1.4</v>
      </c>
      <c r="C9">
        <v>0.2</v>
      </c>
    </row>
    <row r="10" spans="1:4" x14ac:dyDescent="0.3">
      <c r="B10">
        <v>1.1000000000000001</v>
      </c>
      <c r="C10">
        <v>0.5</v>
      </c>
    </row>
    <row r="11" spans="1:4" x14ac:dyDescent="0.3">
      <c r="A11" t="s">
        <v>8</v>
      </c>
      <c r="B11" s="1">
        <f>SUM(B2:B10)</f>
        <v>423.1</v>
      </c>
      <c r="C11" s="1">
        <f>SUM(C2:C10)</f>
        <v>325.7</v>
      </c>
    </row>
    <row r="12" spans="1:4" x14ac:dyDescent="0.3">
      <c r="A12" t="s">
        <v>7</v>
      </c>
      <c r="B12" s="2">
        <f>B11/B80</f>
        <v>3.1942924011928588E-2</v>
      </c>
      <c r="C12" s="2">
        <f>C11/C80</f>
        <v>3.0075535117365691E-2</v>
      </c>
      <c r="D12" s="5">
        <f>B12-C12</f>
        <v>1.8673888945628971E-3</v>
      </c>
    </row>
    <row r="14" spans="1:4" x14ac:dyDescent="0.3">
      <c r="A14" t="s">
        <v>2</v>
      </c>
      <c r="B14">
        <v>2014</v>
      </c>
      <c r="C14">
        <v>2004</v>
      </c>
    </row>
    <row r="15" spans="1:4" x14ac:dyDescent="0.3">
      <c r="B15">
        <v>610.70000000000005</v>
      </c>
      <c r="C15">
        <v>340</v>
      </c>
    </row>
    <row r="16" spans="1:4" x14ac:dyDescent="0.3">
      <c r="B16">
        <v>1428.9</v>
      </c>
      <c r="C16">
        <v>1334.8</v>
      </c>
    </row>
    <row r="17" spans="1:4" x14ac:dyDescent="0.3">
      <c r="B17">
        <v>2776.6</v>
      </c>
      <c r="C17">
        <v>1642.8</v>
      </c>
    </row>
    <row r="18" spans="1:4" x14ac:dyDescent="0.3">
      <c r="B18">
        <v>82.5</v>
      </c>
      <c r="C18">
        <v>119</v>
      </c>
    </row>
    <row r="19" spans="1:4" x14ac:dyDescent="0.3">
      <c r="B19">
        <v>341.6</v>
      </c>
      <c r="C19">
        <v>154.19999999999999</v>
      </c>
    </row>
    <row r="20" spans="1:4" x14ac:dyDescent="0.3">
      <c r="B20">
        <v>94.2</v>
      </c>
      <c r="C20">
        <v>15.1</v>
      </c>
    </row>
    <row r="21" spans="1:4" x14ac:dyDescent="0.3">
      <c r="B21">
        <v>14.2</v>
      </c>
      <c r="C21">
        <v>0.3</v>
      </c>
    </row>
    <row r="22" spans="1:4" x14ac:dyDescent="0.3">
      <c r="B22">
        <v>49.4</v>
      </c>
      <c r="C22">
        <v>2.1</v>
      </c>
    </row>
    <row r="23" spans="1:4" x14ac:dyDescent="0.3">
      <c r="B23">
        <v>30.6</v>
      </c>
      <c r="C23">
        <v>12.8</v>
      </c>
    </row>
    <row r="24" spans="1:4" x14ac:dyDescent="0.3">
      <c r="A24" t="s">
        <v>8</v>
      </c>
      <c r="B24" s="1">
        <f>SUM(B15:B23)</f>
        <v>5428.7</v>
      </c>
      <c r="C24" s="1">
        <f>SUM(C15:C23)</f>
        <v>3621.1</v>
      </c>
    </row>
    <row r="25" spans="1:4" x14ac:dyDescent="0.3">
      <c r="A25" t="s">
        <v>7</v>
      </c>
      <c r="B25" s="2">
        <f>B24/B80</f>
        <v>0.40985240270280476</v>
      </c>
      <c r="C25" s="2">
        <f>C24/C80</f>
        <v>0.33437678911112345</v>
      </c>
      <c r="D25" s="5">
        <f>B25-C25</f>
        <v>7.5475613591681312E-2</v>
      </c>
    </row>
    <row r="27" spans="1:4" x14ac:dyDescent="0.3">
      <c r="A27" t="s">
        <v>3</v>
      </c>
      <c r="B27">
        <v>2014</v>
      </c>
      <c r="C27">
        <v>2004</v>
      </c>
    </row>
    <row r="28" spans="1:4" x14ac:dyDescent="0.3">
      <c r="B28">
        <v>908.7</v>
      </c>
      <c r="C28">
        <v>970.1</v>
      </c>
    </row>
    <row r="29" spans="1:4" x14ac:dyDescent="0.3">
      <c r="B29">
        <v>858.9</v>
      </c>
      <c r="C29">
        <v>961.8</v>
      </c>
    </row>
    <row r="30" spans="1:4" x14ac:dyDescent="0.3">
      <c r="B30">
        <v>476.5</v>
      </c>
      <c r="C30">
        <v>536.6</v>
      </c>
    </row>
    <row r="31" spans="1:4" x14ac:dyDescent="0.3">
      <c r="B31">
        <v>266.10000000000002</v>
      </c>
      <c r="C31">
        <v>287.89999999999998</v>
      </c>
    </row>
    <row r="32" spans="1:4" x14ac:dyDescent="0.3">
      <c r="B32">
        <v>195.7</v>
      </c>
      <c r="C32">
        <v>179.9</v>
      </c>
    </row>
    <row r="33" spans="1:4" x14ac:dyDescent="0.3">
      <c r="B33">
        <v>124.4</v>
      </c>
      <c r="C33">
        <v>30</v>
      </c>
    </row>
    <row r="34" spans="1:4" x14ac:dyDescent="0.3">
      <c r="B34">
        <v>22.6</v>
      </c>
      <c r="C34">
        <v>0.2</v>
      </c>
    </row>
    <row r="35" spans="1:4" x14ac:dyDescent="0.3">
      <c r="B35">
        <v>59.2</v>
      </c>
      <c r="C35">
        <v>13.5</v>
      </c>
    </row>
    <row r="36" spans="1:4" x14ac:dyDescent="0.3">
      <c r="B36">
        <v>42.7</v>
      </c>
      <c r="C36">
        <v>16.3</v>
      </c>
    </row>
    <row r="37" spans="1:4" x14ac:dyDescent="0.3">
      <c r="A37" t="s">
        <v>8</v>
      </c>
      <c r="B37" s="1">
        <f>SUM(B28:B36)</f>
        <v>2954.7999999999993</v>
      </c>
      <c r="C37" s="1">
        <f>SUM(C28:C36)</f>
        <v>2996.3</v>
      </c>
    </row>
    <row r="38" spans="1:4" x14ac:dyDescent="0.3">
      <c r="A38" t="s">
        <v>7</v>
      </c>
      <c r="B38" s="2">
        <f>B37/B80</f>
        <v>0.22307953644634024</v>
      </c>
      <c r="C38" s="2">
        <f>C37/C80</f>
        <v>0.27668199530906606</v>
      </c>
      <c r="D38" s="5">
        <f>B38-C38</f>
        <v>-5.3602458862725827E-2</v>
      </c>
    </row>
    <row r="40" spans="1:4" x14ac:dyDescent="0.3">
      <c r="A40" t="s">
        <v>4</v>
      </c>
      <c r="B40">
        <v>2014</v>
      </c>
      <c r="C40">
        <v>2004</v>
      </c>
    </row>
    <row r="41" spans="1:4" x14ac:dyDescent="0.3">
      <c r="B41">
        <v>418.6</v>
      </c>
      <c r="C41">
        <v>233.4</v>
      </c>
    </row>
    <row r="42" spans="1:4" x14ac:dyDescent="0.3">
      <c r="B42">
        <v>393</v>
      </c>
      <c r="C42">
        <v>279.5</v>
      </c>
    </row>
    <row r="43" spans="1:4" x14ac:dyDescent="0.3">
      <c r="B43">
        <v>9.6999999999999993</v>
      </c>
      <c r="C43">
        <v>9.6</v>
      </c>
    </row>
    <row r="44" spans="1:4" x14ac:dyDescent="0.3">
      <c r="B44">
        <v>1</v>
      </c>
      <c r="C44">
        <v>0</v>
      </c>
    </row>
    <row r="45" spans="1:4" x14ac:dyDescent="0.3">
      <c r="B45">
        <v>5.2</v>
      </c>
      <c r="C45">
        <v>4</v>
      </c>
    </row>
    <row r="46" spans="1:4" x14ac:dyDescent="0.3">
      <c r="B46">
        <v>0.3</v>
      </c>
      <c r="C46">
        <v>0</v>
      </c>
    </row>
    <row r="47" spans="1:4" x14ac:dyDescent="0.3">
      <c r="B47">
        <v>0.3</v>
      </c>
      <c r="C47">
        <v>0</v>
      </c>
    </row>
    <row r="48" spans="1:4" x14ac:dyDescent="0.3">
      <c r="B48">
        <v>0.1</v>
      </c>
      <c r="C48">
        <v>0</v>
      </c>
    </row>
    <row r="49" spans="1:4" x14ac:dyDescent="0.3">
      <c r="B49">
        <v>0</v>
      </c>
      <c r="C49">
        <v>0</v>
      </c>
    </row>
    <row r="50" spans="1:4" x14ac:dyDescent="0.3">
      <c r="A50" t="s">
        <v>8</v>
      </c>
      <c r="B50" s="1">
        <f>SUM(B41:B49)</f>
        <v>828.2</v>
      </c>
      <c r="C50" s="1">
        <f>SUM(C41:C49)</f>
        <v>526.5</v>
      </c>
    </row>
    <row r="51" spans="1:4" x14ac:dyDescent="0.3">
      <c r="A51" t="s">
        <v>7</v>
      </c>
      <c r="B51" s="2">
        <f>B50/B80</f>
        <v>6.2526895926918583E-2</v>
      </c>
      <c r="C51" s="2">
        <f>C50/C80</f>
        <v>4.8617651947476317E-2</v>
      </c>
      <c r="D51" s="5">
        <f>B51-C51</f>
        <v>1.3909243979442265E-2</v>
      </c>
    </row>
    <row r="53" spans="1:4" x14ac:dyDescent="0.3">
      <c r="A53" t="s">
        <v>5</v>
      </c>
      <c r="B53">
        <v>2014</v>
      </c>
      <c r="C53">
        <v>2004</v>
      </c>
    </row>
    <row r="54" spans="1:4" x14ac:dyDescent="0.3">
      <c r="B54">
        <v>866.3</v>
      </c>
      <c r="C54">
        <v>712.1</v>
      </c>
    </row>
    <row r="55" spans="1:4" x14ac:dyDescent="0.3">
      <c r="B55">
        <v>1024.4000000000001</v>
      </c>
      <c r="C55">
        <v>1125.9000000000001</v>
      </c>
    </row>
    <row r="56" spans="1:4" x14ac:dyDescent="0.3">
      <c r="B56">
        <v>488.9</v>
      </c>
      <c r="C56">
        <v>607.9</v>
      </c>
    </row>
    <row r="57" spans="1:4" x14ac:dyDescent="0.3">
      <c r="B57">
        <v>216.1</v>
      </c>
      <c r="C57">
        <v>210.2</v>
      </c>
    </row>
    <row r="58" spans="1:4" x14ac:dyDescent="0.3">
      <c r="B58">
        <v>153.5</v>
      </c>
      <c r="C58">
        <v>143.6</v>
      </c>
    </row>
    <row r="59" spans="1:4" x14ac:dyDescent="0.3">
      <c r="B59">
        <v>73.599999999999994</v>
      </c>
      <c r="C59">
        <v>24</v>
      </c>
    </row>
    <row r="60" spans="1:4" x14ac:dyDescent="0.3">
      <c r="B60">
        <v>4.4000000000000004</v>
      </c>
      <c r="C60">
        <v>0.1</v>
      </c>
    </row>
    <row r="61" spans="1:4" x14ac:dyDescent="0.3">
      <c r="B61">
        <v>45.7</v>
      </c>
      <c r="C61">
        <v>3.5</v>
      </c>
    </row>
    <row r="62" spans="1:4" x14ac:dyDescent="0.3">
      <c r="B62">
        <v>23.5</v>
      </c>
      <c r="C62">
        <v>20.399999999999999</v>
      </c>
    </row>
    <row r="63" spans="1:4" x14ac:dyDescent="0.3">
      <c r="A63" t="s">
        <v>8</v>
      </c>
      <c r="B63" s="1">
        <f>SUM(B54:B62)</f>
        <v>2896.3999999999996</v>
      </c>
      <c r="C63" s="1">
        <f>SUM(C54:C62)</f>
        <v>2847.7</v>
      </c>
    </row>
    <row r="64" spans="1:4" x14ac:dyDescent="0.3">
      <c r="A64" t="s">
        <v>7</v>
      </c>
      <c r="B64" s="2">
        <f>B63/B80</f>
        <v>0.21867049186516174</v>
      </c>
      <c r="C64" s="2">
        <f>C63/C80</f>
        <v>0.26296009012503002</v>
      </c>
      <c r="D64" s="5">
        <f>B64-C64</f>
        <v>-4.4289598259868279E-2</v>
      </c>
    </row>
    <row r="66" spans="1:4" x14ac:dyDescent="0.3">
      <c r="A66" t="s">
        <v>6</v>
      </c>
      <c r="B66">
        <v>2014</v>
      </c>
      <c r="C66">
        <v>2004</v>
      </c>
    </row>
    <row r="67" spans="1:4" x14ac:dyDescent="0.3">
      <c r="B67">
        <v>153.1</v>
      </c>
      <c r="C67">
        <v>104.1</v>
      </c>
    </row>
    <row r="68" spans="1:4" x14ac:dyDescent="0.3">
      <c r="B68">
        <v>326.5</v>
      </c>
      <c r="C68">
        <v>236.5</v>
      </c>
    </row>
    <row r="69" spans="1:4" x14ac:dyDescent="0.3">
      <c r="B69">
        <v>31.6</v>
      </c>
      <c r="C69">
        <v>21.5</v>
      </c>
    </row>
    <row r="70" spans="1:4" x14ac:dyDescent="0.3">
      <c r="B70">
        <v>4.7</v>
      </c>
      <c r="C70">
        <v>4.4000000000000004</v>
      </c>
    </row>
    <row r="71" spans="1:4" x14ac:dyDescent="0.3">
      <c r="B71">
        <v>155.4</v>
      </c>
      <c r="C71">
        <v>133.80000000000001</v>
      </c>
    </row>
    <row r="72" spans="1:4" x14ac:dyDescent="0.3">
      <c r="B72">
        <v>21.5</v>
      </c>
      <c r="C72">
        <v>5.9</v>
      </c>
    </row>
    <row r="73" spans="1:4" x14ac:dyDescent="0.3">
      <c r="B73">
        <v>0.3</v>
      </c>
      <c r="C73">
        <v>0</v>
      </c>
    </row>
    <row r="74" spans="1:4" x14ac:dyDescent="0.3">
      <c r="B74">
        <v>4</v>
      </c>
      <c r="C74">
        <v>0.1</v>
      </c>
    </row>
    <row r="75" spans="1:4" x14ac:dyDescent="0.3">
      <c r="B75">
        <v>17.2</v>
      </c>
      <c r="C75">
        <v>5.8</v>
      </c>
    </row>
    <row r="76" spans="1:4" x14ac:dyDescent="0.3">
      <c r="A76" t="s">
        <v>8</v>
      </c>
      <c r="B76" s="1">
        <f>SUM(B67:B75)</f>
        <v>714.30000000000007</v>
      </c>
      <c r="C76" s="1">
        <f>SUM(C67:C75)</f>
        <v>512.1</v>
      </c>
    </row>
    <row r="77" spans="1:4" x14ac:dyDescent="0.3">
      <c r="A77" t="s">
        <v>7</v>
      </c>
      <c r="B77" s="2">
        <f>B76/B80</f>
        <v>5.3927749046846114E-2</v>
      </c>
      <c r="C77" s="2">
        <f>C76/C80</f>
        <v>4.7287938389938507E-2</v>
      </c>
      <c r="D77" s="5">
        <f>B77-C77</f>
        <v>6.6398106569076076E-3</v>
      </c>
    </row>
    <row r="80" spans="1:4" x14ac:dyDescent="0.3">
      <c r="A80" t="s">
        <v>9</v>
      </c>
      <c r="B80" s="1">
        <f>B11+B24+B37+B50+B63+B76</f>
        <v>13245.499999999998</v>
      </c>
      <c r="C80" s="1">
        <f>C11+C24+C37+C50+C63+C76</f>
        <v>10829.4</v>
      </c>
    </row>
    <row r="82" spans="1:3" x14ac:dyDescent="0.3">
      <c r="A82" s="3" t="s">
        <v>10</v>
      </c>
      <c r="B82" s="4">
        <f>B12+B25+B38+B51+B64+B77</f>
        <v>1</v>
      </c>
      <c r="C82" s="4">
        <f>C12+C25+C38+C51+C64+C77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2015-11-30T05:21:34Z</dcterms:created>
  <dcterms:modified xsi:type="dcterms:W3CDTF">2015-11-30T13:20:55Z</dcterms:modified>
</cp:coreProperties>
</file>