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R" sheetId="1" r:id="rId4"/>
    <sheet state="visible" name="At" sheetId="2" r:id="rId5"/>
  </sheets>
  <definedNames/>
  <calcPr/>
</workbook>
</file>

<file path=xl/sharedStrings.xml><?xml version="1.0" encoding="utf-8"?>
<sst xmlns="http://schemas.openxmlformats.org/spreadsheetml/2006/main" count="60" uniqueCount="47">
  <si>
    <t>A/q</t>
  </si>
  <si>
    <t>File</t>
  </si>
  <si>
    <t>CPR/1k</t>
  </si>
  <si>
    <t>error</t>
  </si>
  <si>
    <t>Bare Ions</t>
  </si>
  <si>
    <t>no gas</t>
  </si>
  <si>
    <t>254/1</t>
  </si>
  <si>
    <t>f033</t>
  </si>
  <si>
    <t>254/2</t>
  </si>
  <si>
    <t>f052</t>
  </si>
  <si>
    <t>f022</t>
  </si>
  <si>
    <t>something with rutherfords</t>
  </si>
  <si>
    <t>f030</t>
  </si>
  <si>
    <t>Methide Ligand</t>
  </si>
  <si>
    <t>NoOH+</t>
  </si>
  <si>
    <t>271/1</t>
  </si>
  <si>
    <t>f038</t>
  </si>
  <si>
    <t>f039</t>
  </si>
  <si>
    <t>gas</t>
  </si>
  <si>
    <t>NoCH3+</t>
  </si>
  <si>
    <t>269/1</t>
  </si>
  <si>
    <t>NoH+</t>
  </si>
  <si>
    <t>f041</t>
  </si>
  <si>
    <t>background sub</t>
  </si>
  <si>
    <t>Floruide Ligand</t>
  </si>
  <si>
    <t>f035</t>
  </si>
  <si>
    <t>f036</t>
  </si>
  <si>
    <t>NoF+</t>
  </si>
  <si>
    <t>273/1</t>
  </si>
  <si>
    <t>NoF2+</t>
  </si>
  <si>
    <t>f078</t>
  </si>
  <si>
    <t>file</t>
  </si>
  <si>
    <t>width 1</t>
  </si>
  <si>
    <t>error1</t>
  </si>
  <si>
    <t>width 2</t>
  </si>
  <si>
    <t>error 2</t>
  </si>
  <si>
    <t>width 3</t>
  </si>
  <si>
    <t>error3</t>
  </si>
  <si>
    <t>width 4</t>
  </si>
  <si>
    <t>chi2</t>
  </si>
  <si>
    <t>"mass 200"</t>
  </si>
  <si>
    <t>error2</t>
  </si>
  <si>
    <t>error33</t>
  </si>
  <si>
    <t>error4</t>
  </si>
  <si>
    <t>dispersion</t>
  </si>
  <si>
    <t>202-201</t>
  </si>
  <si>
    <t>203-202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</si>
</sst>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2" fontId="2" numFmtId="0" xfId="0" applyAlignment="1" applyFill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3" xfId="0" applyAlignment="1" applyFont="1" applyNumberFormat="1">
      <alignment horizontal="right" readingOrder="0" vertical="bottom"/>
    </xf>
    <xf borderId="0" fillId="3" fontId="2" numFmtId="0" xfId="0" applyAlignment="1" applyFill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widths vs. file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At!$A$3:$A$9</c:f>
            </c:strRef>
          </c:cat>
          <c:val>
            <c:numRef>
              <c:f>At!$B$3:$B$9</c:f>
              <c:numCache/>
            </c:numRef>
          </c:val>
          <c:smooth val="0"/>
        </c:ser>
        <c:ser>
          <c:idx val="1"/>
          <c:order val="1"/>
          <c:tx>
            <c:strRef>
              <c:f>At!$D$2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At!$A$3:$A$9</c:f>
            </c:strRef>
          </c:cat>
          <c:val>
            <c:numRef>
              <c:f>At!$D$3:$D$9</c:f>
              <c:numCache/>
            </c:numRef>
          </c:val>
          <c:smooth val="0"/>
        </c:ser>
        <c:ser>
          <c:idx val="2"/>
          <c:order val="2"/>
          <c:tx>
            <c:strRef>
              <c:f>At!$F$2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At!$A$3:$A$9</c:f>
            </c:strRef>
          </c:cat>
          <c:val>
            <c:numRef>
              <c:f>At!$F$3:$F$9</c:f>
              <c:numCache/>
            </c:numRef>
          </c:val>
          <c:smooth val="0"/>
        </c:ser>
        <c:ser>
          <c:idx val="3"/>
          <c:order val="3"/>
          <c:tx>
            <c:strRef>
              <c:f>At!$H$2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At!$A$3:$A$9</c:f>
            </c:strRef>
          </c:cat>
          <c:val>
            <c:numRef>
              <c:f>At!$H$3:$H$9</c:f>
              <c:numCache/>
            </c:numRef>
          </c:val>
          <c:smooth val="0"/>
        </c:ser>
        <c:axId val="1562484592"/>
        <c:axId val="742089345"/>
      </c:lineChart>
      <c:catAx>
        <c:axId val="156248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089345"/>
      </c:catAx>
      <c:valAx>
        <c:axId val="742089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width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484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centroids vs. file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At!$B$21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At!$A$22:$A$28</c:f>
            </c:strRef>
          </c:cat>
          <c:val>
            <c:numRef>
              <c:f>At!$B$22:$B$28</c:f>
              <c:numCache/>
            </c:numRef>
          </c:val>
          <c:smooth val="0"/>
        </c:ser>
        <c:ser>
          <c:idx val="1"/>
          <c:order val="1"/>
          <c:tx>
            <c:strRef>
              <c:f>At!$D$21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At!$A$22:$A$28</c:f>
            </c:strRef>
          </c:cat>
          <c:val>
            <c:numRef>
              <c:f>At!$D$22:$D$28</c:f>
              <c:numCache/>
            </c:numRef>
          </c:val>
          <c:smooth val="0"/>
        </c:ser>
        <c:ser>
          <c:idx val="2"/>
          <c:order val="2"/>
          <c:tx>
            <c:strRef>
              <c:f>At!$F$21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At!$A$22:$A$28</c:f>
            </c:strRef>
          </c:cat>
          <c:val>
            <c:numRef>
              <c:f>At!$F$22:$F$28</c:f>
              <c:numCache/>
            </c:numRef>
          </c:val>
          <c:smooth val="0"/>
        </c:ser>
        <c:ser>
          <c:idx val="3"/>
          <c:order val="3"/>
          <c:tx>
            <c:strRef>
              <c:f>At!$H$21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At!$A$22:$A$28</c:f>
            </c:strRef>
          </c:cat>
          <c:val>
            <c:numRef>
              <c:f>At!$H$22:$H$28</c:f>
              <c:numCache/>
            </c:numRef>
          </c:val>
          <c:smooth val="0"/>
        </c:ser>
        <c:axId val="1525506802"/>
        <c:axId val="20508853"/>
      </c:lineChart>
      <c:catAx>
        <c:axId val="1525506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8853"/>
      </c:catAx>
      <c:valAx>
        <c:axId val="20508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"mass 200"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506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dispersion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At!$B$33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5"/>
          </c:errBars>
          <c:cat>
            <c:strRef>
              <c:f>At!$A$34:$A$40</c:f>
            </c:strRef>
          </c:cat>
          <c:val>
            <c:numRef>
              <c:f>At!$B$34:$B$40</c:f>
              <c:numCache/>
            </c:numRef>
          </c:val>
          <c:smooth val="0"/>
        </c:ser>
        <c:ser>
          <c:idx val="1"/>
          <c:order val="1"/>
          <c:tx>
            <c:strRef>
              <c:f>At!$C$33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5"/>
          </c:errBars>
          <c:cat>
            <c:strRef>
              <c:f>At!$A$34:$A$40</c:f>
            </c:strRef>
          </c:cat>
          <c:val>
            <c:numRef>
              <c:f>At!$C$34:$C$40</c:f>
              <c:numCache/>
            </c:numRef>
          </c:val>
          <c:smooth val="0"/>
        </c:ser>
        <c:axId val="1468852007"/>
        <c:axId val="1207819377"/>
      </c:lineChart>
      <c:catAx>
        <c:axId val="1468852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819377"/>
      </c:catAx>
      <c:valAx>
        <c:axId val="1207819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dispersion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852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400050</xdr:colOff>
      <xdr:row>0</xdr:row>
      <xdr:rowOff>0</xdr:rowOff>
    </xdr:from>
    <xdr:ext cx="4533900" cy="2800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523875</xdr:colOff>
      <xdr:row>15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828675</xdr:colOff>
      <xdr:row>38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3">
      <c r="A3" s="1" t="s">
        <v>4</v>
      </c>
    </row>
    <row r="4">
      <c r="A4" s="1" t="s">
        <v>5</v>
      </c>
    </row>
    <row r="5">
      <c r="A5" s="1" t="s">
        <v>6</v>
      </c>
      <c r="B5" s="1" t="s">
        <v>7</v>
      </c>
      <c r="C5" s="1">
        <v>2.87</v>
      </c>
      <c r="D5" s="1">
        <v>0.169</v>
      </c>
    </row>
    <row r="6">
      <c r="A6" s="1" t="s">
        <v>8</v>
      </c>
      <c r="B6" s="1" t="s">
        <v>9</v>
      </c>
      <c r="C6" s="1">
        <v>2.73</v>
      </c>
      <c r="D6" s="1">
        <v>0.27</v>
      </c>
    </row>
    <row r="7">
      <c r="A7" s="1" t="s">
        <v>8</v>
      </c>
      <c r="B7" s="1" t="s">
        <v>10</v>
      </c>
      <c r="C7" s="1">
        <v>0.59</v>
      </c>
      <c r="D7" s="1">
        <v>0.065</v>
      </c>
      <c r="E7" s="1" t="s">
        <v>11</v>
      </c>
    </row>
    <row r="8">
      <c r="A8" s="1" t="s">
        <v>8</v>
      </c>
      <c r="B8" s="1" t="s">
        <v>12</v>
      </c>
      <c r="C8" s="1">
        <v>2.019</v>
      </c>
      <c r="D8" s="1">
        <v>0.108</v>
      </c>
    </row>
    <row r="9">
      <c r="A9" s="2">
        <v>45323.0</v>
      </c>
    </row>
    <row r="10">
      <c r="A10" s="1" t="s">
        <v>13</v>
      </c>
    </row>
    <row r="12">
      <c r="A12" s="1" t="s">
        <v>14</v>
      </c>
    </row>
    <row r="13">
      <c r="A13" s="1" t="s">
        <v>15</v>
      </c>
      <c r="B13" s="1" t="s">
        <v>16</v>
      </c>
      <c r="C13" s="1">
        <v>0.11</v>
      </c>
      <c r="D13" s="1">
        <v>0.02</v>
      </c>
      <c r="E13" s="1" t="s">
        <v>5</v>
      </c>
    </row>
    <row r="14">
      <c r="A14" s="1" t="s">
        <v>15</v>
      </c>
      <c r="B14" s="1" t="s">
        <v>17</v>
      </c>
      <c r="C14" s="1">
        <v>0.15</v>
      </c>
      <c r="D14" s="1">
        <v>0.024</v>
      </c>
      <c r="E14" s="1" t="s">
        <v>18</v>
      </c>
    </row>
    <row r="16">
      <c r="A16" s="1" t="s">
        <v>19</v>
      </c>
    </row>
    <row r="17">
      <c r="A17" s="1" t="s">
        <v>20</v>
      </c>
      <c r="B17" s="1" t="s">
        <v>17</v>
      </c>
      <c r="C17" s="1">
        <v>0.06</v>
      </c>
      <c r="D17" s="1">
        <v>0.015</v>
      </c>
    </row>
    <row r="19">
      <c r="A19" s="1" t="s">
        <v>21</v>
      </c>
      <c r="B19" s="1" t="s">
        <v>22</v>
      </c>
      <c r="C19" s="1">
        <v>0.305</v>
      </c>
      <c r="D19" s="1">
        <v>0.04</v>
      </c>
      <c r="E19" s="1" t="s">
        <v>23</v>
      </c>
    </row>
    <row r="23">
      <c r="A23" s="1" t="s">
        <v>24</v>
      </c>
    </row>
    <row r="24">
      <c r="A24" s="1" t="s">
        <v>14</v>
      </c>
    </row>
    <row r="25">
      <c r="A25" s="1" t="s">
        <v>15</v>
      </c>
      <c r="B25" s="1" t="s">
        <v>25</v>
      </c>
      <c r="C25" s="1">
        <v>0.07</v>
      </c>
      <c r="D25" s="1">
        <v>0.023</v>
      </c>
      <c r="E25" s="1" t="s">
        <v>5</v>
      </c>
    </row>
    <row r="26">
      <c r="A26" s="1" t="s">
        <v>15</v>
      </c>
      <c r="B26" s="1" t="s">
        <v>26</v>
      </c>
      <c r="C26" s="1">
        <v>0.14</v>
      </c>
      <c r="D26" s="1">
        <v>0.044</v>
      </c>
      <c r="E26" s="1" t="s">
        <v>18</v>
      </c>
    </row>
    <row r="27">
      <c r="A27" s="1" t="s">
        <v>27</v>
      </c>
    </row>
    <row r="28">
      <c r="A28" s="1" t="s">
        <v>28</v>
      </c>
      <c r="B28" s="1" t="s">
        <v>26</v>
      </c>
      <c r="C28" s="1">
        <v>1.16</v>
      </c>
      <c r="D28" s="1">
        <v>0.068</v>
      </c>
    </row>
    <row r="30">
      <c r="A30" s="1" t="s">
        <v>29</v>
      </c>
      <c r="B30" s="1" t="s">
        <v>30</v>
      </c>
      <c r="C30" s="1">
        <v>1.8</v>
      </c>
      <c r="D30" s="1">
        <v>0.16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v>4.0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31</v>
      </c>
      <c r="B2" s="4" t="s">
        <v>32</v>
      </c>
      <c r="C2" s="4" t="s">
        <v>33</v>
      </c>
      <c r="D2" s="4" t="s">
        <v>34</v>
      </c>
      <c r="E2" s="4" t="s">
        <v>35</v>
      </c>
      <c r="F2" s="4" t="s">
        <v>36</v>
      </c>
      <c r="G2" s="4" t="s">
        <v>37</v>
      </c>
      <c r="H2" s="4" t="s">
        <v>38</v>
      </c>
      <c r="I2" s="4"/>
      <c r="J2" s="3" t="s">
        <v>39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34.0</v>
      </c>
      <c r="B3" s="6">
        <v>1.04</v>
      </c>
      <c r="C3" s="5">
        <v>0.03</v>
      </c>
      <c r="D3" s="5">
        <v>1.088</v>
      </c>
      <c r="E3" s="5">
        <v>0.034</v>
      </c>
      <c r="F3" s="5">
        <v>1.05</v>
      </c>
      <c r="G3" s="5">
        <v>0.05</v>
      </c>
      <c r="H3" s="5">
        <v>1.0</v>
      </c>
      <c r="I3" s="5">
        <v>0.15</v>
      </c>
      <c r="J3" s="3">
        <v>1.5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>
        <v>37.0</v>
      </c>
      <c r="B4" s="8">
        <v>0.95</v>
      </c>
      <c r="C4" s="5">
        <v>0.088</v>
      </c>
      <c r="D4" s="5">
        <v>0.895</v>
      </c>
      <c r="E4" s="5">
        <v>0.025</v>
      </c>
      <c r="F4" s="5">
        <v>0.96</v>
      </c>
      <c r="G4" s="5">
        <v>0.04</v>
      </c>
      <c r="H4" s="6">
        <v>1.1</v>
      </c>
      <c r="I4" s="5">
        <v>0.05</v>
      </c>
      <c r="J4" s="3">
        <v>2.1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>
        <v>40.0</v>
      </c>
      <c r="B5" s="6">
        <v>1.04</v>
      </c>
      <c r="C5" s="5">
        <v>0.13</v>
      </c>
      <c r="D5" s="5">
        <v>1.093</v>
      </c>
      <c r="E5" s="5">
        <v>0.025</v>
      </c>
      <c r="F5" s="5">
        <v>0.933</v>
      </c>
      <c r="G5" s="5">
        <v>0.032</v>
      </c>
      <c r="H5" s="5">
        <v>1.11</v>
      </c>
      <c r="I5" s="5">
        <v>0.09</v>
      </c>
      <c r="J5" s="3">
        <v>6.1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>
        <v>44.0</v>
      </c>
      <c r="B6" s="9">
        <v>0.95</v>
      </c>
      <c r="C6" s="5">
        <v>0.04</v>
      </c>
      <c r="D6" s="5">
        <v>0.94</v>
      </c>
      <c r="E6" s="5">
        <v>0.05</v>
      </c>
      <c r="F6" s="5">
        <v>0.96</v>
      </c>
      <c r="G6" s="5">
        <v>0.08</v>
      </c>
      <c r="H6" s="5">
        <v>0.95</v>
      </c>
      <c r="I6" s="5">
        <v>0.15</v>
      </c>
      <c r="J6" s="3">
        <v>2.1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>
        <v>55.0</v>
      </c>
      <c r="B7" s="6">
        <v>1.14</v>
      </c>
      <c r="C7" s="5">
        <v>0.11</v>
      </c>
      <c r="D7" s="5">
        <v>1.1</v>
      </c>
      <c r="E7" s="1">
        <v>0.05</v>
      </c>
      <c r="F7" s="5">
        <v>1.11</v>
      </c>
      <c r="G7" s="5">
        <v>0.08</v>
      </c>
      <c r="H7" s="5">
        <v>1.2</v>
      </c>
      <c r="I7" s="5">
        <v>0.16</v>
      </c>
      <c r="J7" s="3">
        <v>1.7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75.0</v>
      </c>
      <c r="B8" s="6">
        <v>1.2</v>
      </c>
      <c r="C8" s="5">
        <v>0.9</v>
      </c>
      <c r="D8" s="5">
        <v>1.2</v>
      </c>
      <c r="E8" s="5">
        <v>0.9</v>
      </c>
      <c r="F8" s="5">
        <v>1.14</v>
      </c>
      <c r="G8" s="5">
        <v>0.14</v>
      </c>
      <c r="H8" s="5">
        <v>1.2</v>
      </c>
      <c r="I8" s="5">
        <v>1.1</v>
      </c>
      <c r="J8" s="3">
        <v>2.2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">
        <v>82.0</v>
      </c>
      <c r="B9" s="6">
        <v>1.36</v>
      </c>
      <c r="C9" s="5">
        <v>0.04</v>
      </c>
      <c r="D9" s="5">
        <v>1.33</v>
      </c>
      <c r="E9" s="5">
        <v>0.05</v>
      </c>
      <c r="F9" s="5">
        <v>1.35</v>
      </c>
      <c r="G9" s="5">
        <v>0.07</v>
      </c>
      <c r="H9" s="6">
        <v>1.4</v>
      </c>
      <c r="I9" s="5">
        <v>0.05</v>
      </c>
      <c r="J9" s="3">
        <v>3.3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>
        <f>average(D9,F9,H9)</f>
        <v>1.36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 t="s">
        <v>31</v>
      </c>
      <c r="B21" s="4" t="s">
        <v>40</v>
      </c>
      <c r="C21" s="4" t="s">
        <v>33</v>
      </c>
      <c r="D21" s="7">
        <v>201.0</v>
      </c>
      <c r="E21" s="4" t="s">
        <v>41</v>
      </c>
      <c r="F21" s="7">
        <v>202.0</v>
      </c>
      <c r="G21" s="4" t="s">
        <v>42</v>
      </c>
      <c r="H21" s="7">
        <v>203.0</v>
      </c>
      <c r="I21" s="4" t="s">
        <v>43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>
        <v>34.0</v>
      </c>
      <c r="B22" s="6">
        <v>7.45</v>
      </c>
      <c r="C22" s="5">
        <v>0.22</v>
      </c>
      <c r="D22" s="5">
        <v>11.99</v>
      </c>
      <c r="E22" s="5">
        <v>0.04</v>
      </c>
      <c r="F22" s="5">
        <v>16.12</v>
      </c>
      <c r="G22" s="5">
        <v>0.05</v>
      </c>
      <c r="H22" s="5">
        <v>20.15</v>
      </c>
      <c r="I22" s="5">
        <v>0.15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7">
        <v>37.0</v>
      </c>
      <c r="B23" s="6">
        <v>8.5</v>
      </c>
      <c r="C23" s="5">
        <v>0.16</v>
      </c>
      <c r="D23" s="5">
        <v>11.931</v>
      </c>
      <c r="E23" s="5">
        <v>0.038</v>
      </c>
      <c r="F23" s="5">
        <v>15.88</v>
      </c>
      <c r="G23" s="5">
        <v>0.04</v>
      </c>
      <c r="H23" s="5">
        <v>19.92</v>
      </c>
      <c r="I23" s="5">
        <v>0.19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>
        <v>40.0</v>
      </c>
      <c r="B24" s="6">
        <v>7.85</v>
      </c>
      <c r="C24" s="5">
        <v>0.18</v>
      </c>
      <c r="D24" s="5">
        <v>11.979</v>
      </c>
      <c r="E24" s="5">
        <v>0.029</v>
      </c>
      <c r="F24" s="5">
        <v>16.013</v>
      </c>
      <c r="G24" s="5">
        <v>0.033</v>
      </c>
      <c r="H24" s="5">
        <v>19.86</v>
      </c>
      <c r="I24" s="5">
        <v>0.1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>
        <v>44.0</v>
      </c>
      <c r="B25" s="6">
        <v>9.0</v>
      </c>
      <c r="C25" s="5">
        <v>0.05</v>
      </c>
      <c r="D25" s="5">
        <v>12.12</v>
      </c>
      <c r="E25" s="5">
        <v>0.05</v>
      </c>
      <c r="F25" s="5">
        <v>16.08</v>
      </c>
      <c r="G25" s="5">
        <v>0.07</v>
      </c>
      <c r="H25" s="5">
        <v>19.73</v>
      </c>
      <c r="I25" s="5">
        <v>0.15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>
        <v>55.0</v>
      </c>
      <c r="B26" s="6">
        <v>7.698</v>
      </c>
      <c r="C26" s="5">
        <v>0.005</v>
      </c>
      <c r="D26" s="5">
        <v>11.6</v>
      </c>
      <c r="E26" s="5">
        <v>0.06</v>
      </c>
      <c r="F26" s="5">
        <v>15.5</v>
      </c>
      <c r="G26" s="5">
        <v>0.07</v>
      </c>
      <c r="H26" s="5">
        <v>19.56</v>
      </c>
      <c r="I26" s="5">
        <v>0.17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>
        <v>75.0</v>
      </c>
      <c r="B27" s="6">
        <v>6.9</v>
      </c>
      <c r="C27" s="5">
        <v>0.07</v>
      </c>
      <c r="D27" s="5">
        <v>10.94</v>
      </c>
      <c r="E27" s="5">
        <v>0.13</v>
      </c>
      <c r="F27" s="5">
        <v>14.91</v>
      </c>
      <c r="G27" s="5">
        <v>0.13</v>
      </c>
      <c r="H27" s="5">
        <v>18.67</v>
      </c>
      <c r="I27" s="5">
        <v>0.31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>
        <v>82.0</v>
      </c>
      <c r="B28" s="6">
        <v>6.9</v>
      </c>
      <c r="C28" s="5">
        <v>0.28</v>
      </c>
      <c r="D28" s="5">
        <v>11.46</v>
      </c>
      <c r="E28" s="5">
        <v>0.06</v>
      </c>
      <c r="F28" s="5">
        <v>15.58</v>
      </c>
      <c r="G28" s="5">
        <v>0.06</v>
      </c>
      <c r="H28" s="5">
        <v>19.43</v>
      </c>
      <c r="I28" s="5">
        <v>0.12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 t="s">
        <v>44</v>
      </c>
      <c r="B33" s="4" t="s">
        <v>45</v>
      </c>
      <c r="C33" s="4" t="s">
        <v>46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>
        <v>34.0</v>
      </c>
      <c r="B34" s="7">
        <f t="shared" ref="B34:B40" si="1">F22-D22</f>
        <v>4.13</v>
      </c>
      <c r="C34" s="7">
        <f t="shared" ref="C34:C40" si="2">H22-F22</f>
        <v>4.03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7">
        <v>37.0</v>
      </c>
      <c r="B35" s="7">
        <f t="shared" si="1"/>
        <v>3.949</v>
      </c>
      <c r="C35" s="7">
        <f t="shared" si="2"/>
        <v>4.04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>
        <v>40.0</v>
      </c>
      <c r="B36" s="7">
        <f t="shared" si="1"/>
        <v>4.034</v>
      </c>
      <c r="C36" s="7">
        <f t="shared" si="2"/>
        <v>3.847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7">
        <v>44.0</v>
      </c>
      <c r="B37" s="7">
        <f t="shared" si="1"/>
        <v>3.96</v>
      </c>
      <c r="C37" s="7">
        <f t="shared" si="2"/>
        <v>3.65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>
        <v>55.0</v>
      </c>
      <c r="B38" s="7">
        <f t="shared" si="1"/>
        <v>3.9</v>
      </c>
      <c r="C38" s="7">
        <f t="shared" si="2"/>
        <v>4.06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7">
        <v>75.0</v>
      </c>
      <c r="B39" s="7">
        <f t="shared" si="1"/>
        <v>3.97</v>
      </c>
      <c r="C39" s="7">
        <f t="shared" si="2"/>
        <v>3.76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7">
        <v>82.0</v>
      </c>
      <c r="B40" s="7">
        <f t="shared" si="1"/>
        <v>4.12</v>
      </c>
      <c r="C40" s="7">
        <f t="shared" si="2"/>
        <v>3.85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rawing r:id="rId1"/>
</worksheet>
</file>