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0760" windowHeight="11190" tabRatio="543" firstSheet="1" activeTab="1"/>
  </bookViews>
  <sheets>
    <sheet name="标准任务" sheetId="1" r:id="rId1"/>
    <sheet name="记录表" sheetId="2" r:id="rId2"/>
    <sheet name="信息获取" sheetId="5" r:id="rId3"/>
    <sheet name="tips" sheetId="7" r:id="rId4"/>
    <sheet name="新生" sheetId="8" r:id="rId5"/>
    <sheet name="用户分布图" sheetId="14" r:id="rId6"/>
    <sheet name="出错总次数" sheetId="13" r:id="rId7"/>
    <sheet name="操作正确率对比" sheetId="10" r:id="rId8"/>
    <sheet name="Sheet1" sheetId="15" r:id="rId9"/>
    <sheet name="错误原因" sheetId="11" r:id="rId10"/>
    <sheet name="老生" sheetId="9" r:id="rId11"/>
    <sheet name="任务完成率" sheetId="12" r:id="rId12"/>
    <sheet name="Sheet2" sheetId="16" r:id="rId13"/>
  </sheets>
  <calcPr calcId="152511" concurrentCalc="0"/>
</workbook>
</file>

<file path=xl/calcChain.xml><?xml version="1.0" encoding="utf-8"?>
<calcChain xmlns="http://schemas.openxmlformats.org/spreadsheetml/2006/main">
  <c r="M9" i="9" l="1"/>
  <c r="M10" i="9"/>
  <c r="M11" i="9"/>
  <c r="M12" i="9"/>
  <c r="M13" i="9"/>
  <c r="M14" i="9"/>
  <c r="M15" i="9"/>
  <c r="M16" i="9"/>
  <c r="M17" i="9"/>
  <c r="M18" i="9"/>
  <c r="M8" i="9"/>
  <c r="M7" i="9"/>
  <c r="M6" i="9"/>
  <c r="M5" i="9"/>
  <c r="K6" i="8"/>
  <c r="K7" i="8"/>
  <c r="K8" i="8"/>
  <c r="K9" i="8"/>
  <c r="K10" i="8"/>
  <c r="K11" i="8"/>
  <c r="K12" i="8"/>
  <c r="K13" i="8"/>
  <c r="K14" i="8"/>
  <c r="K15" i="8"/>
  <c r="K16" i="8"/>
  <c r="K17" i="8"/>
  <c r="K18" i="8"/>
  <c r="K5" i="8"/>
  <c r="K4" i="8"/>
  <c r="K3" i="8"/>
  <c r="K2" i="8"/>
  <c r="L5" i="8"/>
  <c r="L6" i="8"/>
  <c r="L7" i="8"/>
  <c r="L8" i="8"/>
  <c r="L9" i="8"/>
  <c r="L10" i="8"/>
  <c r="L11" i="8"/>
  <c r="L12" i="8"/>
  <c r="L13" i="8"/>
  <c r="L14" i="8"/>
  <c r="L15" i="8"/>
  <c r="L16" i="8"/>
  <c r="L17" i="8"/>
  <c r="L18" i="8"/>
  <c r="L3" i="8"/>
  <c r="L4" i="8"/>
  <c r="L2" i="8"/>
  <c r="M8" i="8"/>
  <c r="M9" i="8"/>
  <c r="M10" i="8"/>
  <c r="M11" i="8"/>
  <c r="M12" i="8"/>
  <c r="M13" i="8"/>
  <c r="M14" i="8"/>
  <c r="M15" i="8"/>
  <c r="M16" i="8"/>
  <c r="M17" i="8"/>
  <c r="M18" i="8"/>
  <c r="M7" i="8"/>
  <c r="M6" i="8"/>
  <c r="M5" i="8"/>
</calcChain>
</file>

<file path=xl/sharedStrings.xml><?xml version="1.0" encoding="utf-8"?>
<sst xmlns="http://schemas.openxmlformats.org/spreadsheetml/2006/main" count="342" uniqueCount="197">
  <si>
    <t>退出登录</t>
  </si>
  <si>
    <t>首页——切换到”“我的界面——系统设置——退出登录</t>
  </si>
  <si>
    <t>重新登录账号</t>
  </si>
  <si>
    <t>在登录页面输入账号密码——点击登录</t>
  </si>
  <si>
    <t>完成实名认证</t>
  </si>
  <si>
    <t>首页——切换到”“我的界面——实名认证——输入姓名与身份证号——提交</t>
  </si>
  <si>
    <t>购买第一种宽带套餐</t>
  </si>
  <si>
    <t>首页——开通宽带——点击第一种宽带套餐——在宽带详情页点击“”立即开通——在“”确认订单页面点击提交订单——在“”支付界面完成支付</t>
  </si>
  <si>
    <t>激活购买的宽带套餐</t>
  </si>
  <si>
    <t>首页——宽带激活——输入宽带套餐卡号</t>
  </si>
  <si>
    <t>查看当前使用的宽带套餐</t>
  </si>
  <si>
    <t>首页——当前套餐</t>
  </si>
  <si>
    <t>拨号上网</t>
  </si>
  <si>
    <t>点击首页的拨号图标</t>
  </si>
  <si>
    <t>使用强制下线功能断开宽带连接</t>
  </si>
  <si>
    <t>首页——强制下线——确认</t>
  </si>
  <si>
    <t>查看认证日志</t>
  </si>
  <si>
    <t>首页——认证日志</t>
  </si>
  <si>
    <t>使用电信账号上网</t>
  </si>
  <si>
    <t>首页——电信上网——输入账号密码——连接</t>
  </si>
  <si>
    <t>查看个人账号信息</t>
  </si>
  <si>
    <t>首页——切换到“”我的界面——点击头像</t>
  </si>
  <si>
    <t>查看系统消息</t>
  </si>
  <si>
    <t>首页——切换到“”我的界面——点击消息图标</t>
  </si>
  <si>
    <t>查看订单并且删除第一条订单信息</t>
  </si>
  <si>
    <t>首页——切换到“”我的界面——点击我的订单——点击第一条订单的删除订单</t>
  </si>
  <si>
    <t>修改登录密码</t>
  </si>
  <si>
    <t>首页——切换到“”我的界面——点击账户管理——修改登录密码——输入原密码与新密码——完成</t>
  </si>
  <si>
    <t>修改绑定手机</t>
  </si>
  <si>
    <t>首页——切换到“”我的界面——点击账户管理——绑定手机——输入原手机号——输入验证码——输入现手机号——输入验证码——完成</t>
  </si>
  <si>
    <t>假设你忘记了自己的密码，希望找回它</t>
  </si>
  <si>
    <t>首页——切换到“”我的界面——点击账户管理——修改登录密码——点击忘记原密码——输入手机号——输入验证码——输入重置的密码——完成</t>
  </si>
  <si>
    <t>查看欧亚资讯中第一条资讯的详细情况</t>
  </si>
  <si>
    <t>首页——欧亚资讯——点击第一条资讯查看</t>
  </si>
  <si>
    <t>查看失物寻物中第一条信息的详细情况</t>
  </si>
  <si>
    <t>首页——失物寻物——点击第一条资讯查看</t>
  </si>
  <si>
    <t>发布一条新的失物招领，标题与内容不做限制</t>
  </si>
  <si>
    <t>首页——失物寻物——点击“”我要发布——填写标题与内容——选择“”失物招领的标签——发布</t>
  </si>
  <si>
    <t>筛选出所有的寻物启事信息</t>
  </si>
  <si>
    <t>首页——失物寻物——点击“”寻物按钮</t>
  </si>
  <si>
    <t>找到之前由你自己发布的失物招领并删除</t>
  </si>
  <si>
    <t>首页——失物寻物——点击”“我发布的按钮——点击删除</t>
  </si>
  <si>
    <t>查看教务处的办公室电话</t>
  </si>
  <si>
    <t>首页——校园黄页——找到网络部的电话</t>
  </si>
  <si>
    <t>通过首字母检索功能查看何老师的办公电话</t>
  </si>
  <si>
    <t>首页——校园黄页——点击”“教师切换到教师通讯录页面——点击”“H找到何老师办公电话</t>
  </si>
  <si>
    <t>题号</t>
  </si>
  <si>
    <t>任务描述</t>
  </si>
  <si>
    <t>年龄</t>
  </si>
  <si>
    <t>性别</t>
  </si>
  <si>
    <t>男</t>
  </si>
  <si>
    <t>女</t>
  </si>
  <si>
    <t>专业类型</t>
  </si>
  <si>
    <t>文</t>
  </si>
  <si>
    <t>理</t>
  </si>
  <si>
    <t>工</t>
  </si>
  <si>
    <t>医</t>
  </si>
  <si>
    <t>军</t>
  </si>
  <si>
    <t>体</t>
  </si>
  <si>
    <t>艺</t>
  </si>
  <si>
    <t>使用手机频率（每周多少小时）</t>
  </si>
  <si>
    <t>2小时以内</t>
  </si>
  <si>
    <t>2小时~14小时</t>
  </si>
  <si>
    <t>14小时以上</t>
  </si>
  <si>
    <t>40小时</t>
  </si>
  <si>
    <t>目前手机品牌</t>
  </si>
  <si>
    <t>使用手机用途</t>
  </si>
  <si>
    <t>社交（QQ、微信等）</t>
  </si>
  <si>
    <t>浏览网页</t>
  </si>
  <si>
    <t>接收媒体信息（微博、贴吧、新闻、公众号等）</t>
  </si>
  <si>
    <t>游戏</t>
  </si>
  <si>
    <t>娱乐（音乐软件，视频播放器）</t>
  </si>
  <si>
    <t>使用过的校园类APP</t>
  </si>
  <si>
    <t>完美校园</t>
  </si>
  <si>
    <t>是</t>
  </si>
  <si>
    <t>否</t>
  </si>
  <si>
    <t>超级课程表</t>
  </si>
  <si>
    <t>人人</t>
  </si>
  <si>
    <t>其他</t>
  </si>
  <si>
    <t>测试开始时间</t>
  </si>
  <si>
    <t>测试结束时间</t>
  </si>
  <si>
    <t>主测</t>
  </si>
  <si>
    <t>测试前，进行用户信息的获取，用户回答的部分颜色加深；</t>
  </si>
  <si>
    <t>标准任务，是在操作的时候，检测被测的操作步骤是否一致，便于提问；</t>
  </si>
  <si>
    <t>任务记录表，分别进行记录，操作路径，用户的操作路径，</t>
  </si>
  <si>
    <t>问题与回答，是否完成可以在之后确定根据路径，错误的描述，针对用户在哪一个步骤上或者是每一条操作路线上出现的问题，错误类型就按照后面类型在访谈后划分，或者是当时主测自己记录</t>
  </si>
  <si>
    <t>使用电信账号上网</t>
    <phoneticPr fontId="4" type="noConversion"/>
  </si>
  <si>
    <t>假设你忘记了密码，请你找回密码后登录客户端</t>
    <phoneticPr fontId="4" type="noConversion"/>
  </si>
  <si>
    <t>购买一种宽带套餐</t>
    <phoneticPr fontId="4" type="noConversion"/>
  </si>
  <si>
    <t>查看刚刚购买的套餐订单</t>
    <phoneticPr fontId="4" type="noConversion"/>
  </si>
  <si>
    <t>拨号上网</t>
    <phoneticPr fontId="4" type="noConversion"/>
  </si>
  <si>
    <t>使用强制下线功能断开宽带连接</t>
    <phoneticPr fontId="4" type="noConversion"/>
  </si>
  <si>
    <t>查看认证日志</t>
    <phoneticPr fontId="4" type="noConversion"/>
  </si>
  <si>
    <t>查看消息中心的消息</t>
    <phoneticPr fontId="4" type="noConversion"/>
  </si>
  <si>
    <t>修改登录密码</t>
    <phoneticPr fontId="4" type="noConversion"/>
  </si>
  <si>
    <t>修改绑定手机</t>
    <phoneticPr fontId="4" type="noConversion"/>
  </si>
  <si>
    <t>查看欧亚资讯中第一条资讯的详细情况</t>
    <phoneticPr fontId="4" type="noConversion"/>
  </si>
  <si>
    <t>你丢失了一把伞，你要通过客户端中提供的功能发布一则寻物启事。</t>
    <phoneticPr fontId="4" type="noConversion"/>
  </si>
  <si>
    <t>筛选出所有的寻物启事信息</t>
    <phoneticPr fontId="4" type="noConversion"/>
  </si>
  <si>
    <t>退出登录</t>
    <phoneticPr fontId="4" type="noConversion"/>
  </si>
  <si>
    <t>假设你忘记了密码，请你找回密码后登录客户端</t>
    <phoneticPr fontId="4" type="noConversion"/>
  </si>
  <si>
    <t>登录页面-忘记密码-获取激活码-输入激活码</t>
    <phoneticPr fontId="4" type="noConversion"/>
  </si>
  <si>
    <t>找到之前由你自己发布的寻物启事并删除</t>
    <phoneticPr fontId="4" type="noConversion"/>
  </si>
  <si>
    <t>查看就业服务中心的电话</t>
    <phoneticPr fontId="4" type="noConversion"/>
  </si>
  <si>
    <t>标准路径总次数</t>
    <phoneticPr fontId="4" type="noConversion"/>
  </si>
  <si>
    <t>出错总次数</t>
    <phoneticPr fontId="4" type="noConversion"/>
  </si>
  <si>
    <t>放弃总次数</t>
    <phoneticPr fontId="4" type="noConversion"/>
  </si>
  <si>
    <t>完成总次数</t>
    <phoneticPr fontId="4" type="noConversion"/>
  </si>
  <si>
    <t>目的错误</t>
    <phoneticPr fontId="4" type="noConversion"/>
  </si>
  <si>
    <t>计划错误</t>
    <phoneticPr fontId="4" type="noConversion"/>
  </si>
  <si>
    <t>老生+新生</t>
  </si>
  <si>
    <t>老生+新生</t>
    <phoneticPr fontId="4" type="noConversion"/>
  </si>
  <si>
    <t>老生+新生</t>
    <phoneticPr fontId="4" type="noConversion"/>
  </si>
  <si>
    <t>老生4+新生5=9</t>
    <phoneticPr fontId="4" type="noConversion"/>
  </si>
  <si>
    <t>老生2+新生0=2</t>
    <phoneticPr fontId="4" type="noConversion"/>
  </si>
  <si>
    <t>老生8+新生5=13</t>
    <phoneticPr fontId="4" type="noConversion"/>
  </si>
  <si>
    <t>老生8+新生5=13</t>
    <phoneticPr fontId="4" type="noConversion"/>
  </si>
  <si>
    <t>老生1+新生</t>
    <phoneticPr fontId="4" type="noConversion"/>
  </si>
  <si>
    <t>老生7+新生5=12</t>
    <phoneticPr fontId="4" type="noConversion"/>
  </si>
  <si>
    <t>老生1+新生=1</t>
    <phoneticPr fontId="4" type="noConversion"/>
  </si>
  <si>
    <t>老生10+新生5=15</t>
    <phoneticPr fontId="4" type="noConversion"/>
  </si>
  <si>
    <t>老生241+新生23131=17</t>
    <phoneticPr fontId="4" type="noConversion"/>
  </si>
  <si>
    <t>老生241+新生23311=17</t>
    <phoneticPr fontId="4" type="noConversion"/>
  </si>
  <si>
    <t>老生+新生12=3</t>
    <phoneticPr fontId="4" type="noConversion"/>
  </si>
  <si>
    <t>老生9+新生3</t>
    <phoneticPr fontId="4" type="noConversion"/>
  </si>
  <si>
    <t>老生7+新生=7</t>
    <phoneticPr fontId="4" type="noConversion"/>
  </si>
  <si>
    <t>老生9+新生5=14</t>
    <phoneticPr fontId="4" type="noConversion"/>
  </si>
  <si>
    <t>在WENET微信公众号购买新套餐并在APP里激活购买的宽带套餐</t>
    <phoneticPr fontId="4" type="noConversion"/>
  </si>
  <si>
    <t>老生2+新生=2</t>
    <phoneticPr fontId="4" type="noConversion"/>
  </si>
  <si>
    <t>老生3+新生=3</t>
    <phoneticPr fontId="4" type="noConversion"/>
  </si>
  <si>
    <t>实施错误</t>
    <phoneticPr fontId="4" type="noConversion"/>
  </si>
  <si>
    <t>平均出错次数/人/次</t>
    <phoneticPr fontId="4" type="noConversion"/>
  </si>
  <si>
    <t>老生1+新生2</t>
    <phoneticPr fontId="4" type="noConversion"/>
  </si>
  <si>
    <t>老生31121+新生1</t>
    <phoneticPr fontId="4" type="noConversion"/>
  </si>
  <si>
    <t>老生311211+新生1</t>
    <phoneticPr fontId="4" type="noConversion"/>
  </si>
  <si>
    <t>老生4+新生3</t>
    <phoneticPr fontId="4" type="noConversion"/>
  </si>
  <si>
    <t>老生9+新生4</t>
    <phoneticPr fontId="4" type="noConversion"/>
  </si>
  <si>
    <t>老生111321+新生13</t>
    <phoneticPr fontId="4" type="noConversion"/>
  </si>
  <si>
    <t>老生24+新生</t>
    <phoneticPr fontId="4" type="noConversion"/>
  </si>
  <si>
    <t>老生8+新生5</t>
    <phoneticPr fontId="4" type="noConversion"/>
  </si>
  <si>
    <t>老生10+新生5</t>
    <phoneticPr fontId="4" type="noConversion"/>
  </si>
  <si>
    <t>老生1+新生12</t>
    <phoneticPr fontId="4" type="noConversion"/>
  </si>
  <si>
    <t>老生+新生</t>
    <phoneticPr fontId="4" type="noConversion"/>
  </si>
  <si>
    <t>老生6+新生2</t>
    <phoneticPr fontId="4" type="noConversion"/>
  </si>
  <si>
    <t>老生10+新生4</t>
    <phoneticPr fontId="4" type="noConversion"/>
  </si>
  <si>
    <t>老生10+新生5</t>
    <phoneticPr fontId="4" type="noConversion"/>
  </si>
  <si>
    <t>老生+新生1</t>
    <phoneticPr fontId="4" type="noConversion"/>
  </si>
  <si>
    <t>老生+新生2=2</t>
    <phoneticPr fontId="4" type="noConversion"/>
  </si>
  <si>
    <t>老生1+新生1</t>
    <phoneticPr fontId="4" type="noConversion"/>
  </si>
  <si>
    <t>老生3+新生3</t>
    <phoneticPr fontId="4" type="noConversion"/>
  </si>
  <si>
    <t>老生6+新生2=2</t>
    <phoneticPr fontId="4" type="noConversion"/>
  </si>
  <si>
    <t>老生9+新生5</t>
    <phoneticPr fontId="4" type="noConversion"/>
  </si>
  <si>
    <t>老生21+新生</t>
    <phoneticPr fontId="4" type="noConversion"/>
  </si>
  <si>
    <t>老生7+新生4</t>
    <phoneticPr fontId="4" type="noConversion"/>
  </si>
  <si>
    <t>老生8+新生4</t>
    <phoneticPr fontId="4" type="noConversion"/>
  </si>
  <si>
    <t>老生11+新生1</t>
    <phoneticPr fontId="4" type="noConversion"/>
  </si>
  <si>
    <t>老生6+新生0=6</t>
    <phoneticPr fontId="4" type="noConversion"/>
  </si>
  <si>
    <t>任务完成率</t>
    <phoneticPr fontId="4" type="noConversion"/>
  </si>
  <si>
    <t>放弃率</t>
    <phoneticPr fontId="4" type="noConversion"/>
  </si>
  <si>
    <t>老生10+新生3=13</t>
    <phoneticPr fontId="4" type="noConversion"/>
  </si>
  <si>
    <t>老生10+新生5=15</t>
    <phoneticPr fontId="4" type="noConversion"/>
  </si>
  <si>
    <t>操作正确率</t>
    <phoneticPr fontId="4" type="noConversion"/>
  </si>
  <si>
    <t>？1人放弃</t>
    <phoneticPr fontId="4" type="noConversion"/>
  </si>
  <si>
    <t>在WENET微信公众号购买新套餐并在APP里激活购买的宽带套餐</t>
    <phoneticPr fontId="4" type="noConversion"/>
  </si>
  <si>
    <t>出错原因</t>
    <phoneticPr fontId="4" type="noConversion"/>
  </si>
  <si>
    <t>3？</t>
    <phoneticPr fontId="4" type="noConversion"/>
  </si>
  <si>
    <t>操作正确率（老生）</t>
    <phoneticPr fontId="4" type="noConversion"/>
  </si>
  <si>
    <t>操作正确率（新生）</t>
    <phoneticPr fontId="4" type="noConversion"/>
  </si>
  <si>
    <t>任务完成率（老生）</t>
    <phoneticPr fontId="4" type="noConversion"/>
  </si>
  <si>
    <t>任务描述</t>
    <phoneticPr fontId="4" type="noConversion"/>
  </si>
  <si>
    <t>任务完成率（新生）</t>
    <phoneticPr fontId="4" type="noConversion"/>
  </si>
  <si>
    <t>出错总次数（新生）</t>
    <phoneticPr fontId="4" type="noConversion"/>
  </si>
  <si>
    <t>出错总次数（老生）</t>
    <phoneticPr fontId="4" type="noConversion"/>
  </si>
  <si>
    <t>新生</t>
    <phoneticPr fontId="4" type="noConversion"/>
  </si>
  <si>
    <t>老生</t>
    <phoneticPr fontId="4" type="noConversion"/>
  </si>
  <si>
    <t>老生1+新生</t>
    <phoneticPr fontId="4" type="noConversion"/>
  </si>
  <si>
    <t>老生3+新生2</t>
    <phoneticPr fontId="4" type="noConversion"/>
  </si>
  <si>
    <t>题号</t>
    <phoneticPr fontId="4" type="noConversion"/>
  </si>
  <si>
    <t>评价错误</t>
    <phoneticPr fontId="4" type="noConversion"/>
  </si>
  <si>
    <t>老生11+新生=1</t>
    <phoneticPr fontId="4" type="noConversion"/>
  </si>
  <si>
    <t>老生7+新生5=12</t>
    <phoneticPr fontId="4" type="noConversion"/>
  </si>
  <si>
    <t>完成率很高，但是错误率页很高，说明产品订购宽带的按钮含义不明显，需要用户点击其他按钮进行排除。需改进。</t>
    <phoneticPr fontId="4" type="noConversion"/>
  </si>
  <si>
    <t>完成率很底说明产品的设计存在问题。电信用户容易受页面引导，按移动用户的操作方式登录。需改进。</t>
    <phoneticPr fontId="4" type="noConversion"/>
  </si>
  <si>
    <t>完成率很高，说明产品易用性较好，出错的用户主要是弄错了题目的意思，在解释后完成了任务。说明题目的内容需要改进。</t>
    <phoneticPr fontId="4" type="noConversion"/>
  </si>
  <si>
    <t>出错的2个用户主要是认为当前套餐里可能会有想要的东西</t>
    <phoneticPr fontId="4" type="noConversion"/>
  </si>
  <si>
    <t>出错的用户都认为当前套餐里会有套餐信息，这个理解是对的，但是由于这个功能暂时还在开发中，所以都算成非标准操作。说明了用户对查看当前套餐的意思能够理解并且需要这样的功能。</t>
    <phoneticPr fontId="4" type="noConversion"/>
  </si>
  <si>
    <t>百分百的完成率和准确率，说明拨号上网功能可用性和易用性较高。</t>
    <phoneticPr fontId="4" type="noConversion"/>
  </si>
  <si>
    <t>百分百的完成率和准确率，说明强制下线功能可用性和易用性较高。</t>
    <phoneticPr fontId="4" type="noConversion"/>
  </si>
  <si>
    <t>百分百的完成率和准确率，说明查看认证日志功能可用性和易用性较高。</t>
    <phoneticPr fontId="4" type="noConversion"/>
  </si>
  <si>
    <t>出现了20%的放弃率说明模块设计存在问题，操作正确率低说明功能图标或者文字展示不合理影响了产品的可用性和易用性。需要改进。出错的大部分用户找不到对应的文字和图标，说明图标设计不合理。</t>
    <phoneticPr fontId="4" type="noConversion"/>
  </si>
  <si>
    <t>大多数用户认为修改登录密码的功能可能会在系统设置里，说明应用内的文字提示不够到位，需要用户寻找。需要改进。</t>
    <phoneticPr fontId="4" type="noConversion"/>
  </si>
  <si>
    <t>操作错误的用户都认为修改换绑手机可能会在实名认证、头像或者系统设置里，但是试过都发现没有，最后都能在账户管理里找到这个功能。说明这个功能隐藏的有点深，需要修改。</t>
    <phoneticPr fontId="4" type="noConversion"/>
  </si>
  <si>
    <t>这个任务中出错的用户是抱着什么都点一下看看的心理。而且最终能够实现任务，这个错误可以忽略。</t>
    <phoneticPr fontId="4" type="noConversion"/>
  </si>
  <si>
    <t>老生1+新生12=3</t>
    <phoneticPr fontId="4" type="noConversion"/>
  </si>
  <si>
    <t>出错的用户理解错了题目的，其他的用户完成率和准确率都较高，说明当前设计合理，可以继续保持。</t>
    <phoneticPr fontId="4" type="noConversion"/>
  </si>
  <si>
    <t>出错的大多数用户都认为删除时是长按和左右滑动所选的信息就可以，说明这个模块的功能设计不太符合用户的使用习惯，需修改。</t>
    <phoneticPr fontId="4" type="noConversion"/>
  </si>
  <si>
    <t xml:space="preserve">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</si>
</sst>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等线"/>
      <charset val="134"/>
      <scheme val="minor"/>
    </font>
    <font>
      <sz val="11"/>
      <name val="等线"/>
      <family val="3"/>
      <charset val="134"/>
      <scheme val="minor"/>
    </font>
    <font>
      <sz val="11"/>
      <name val="等线"/>
      <family val="3"/>
      <charset val="134"/>
      <scheme val="minor"/>
    </font>
    <font>
      <sz val="16"/>
      <color theme="1"/>
      <name val="等线"/>
      <family val="3"/>
      <charset val="134"/>
      <scheme val="minor"/>
    </font>
    <font>
      <sz val="9"/>
      <name val="等线"/>
      <family val="3"/>
      <charset val="134"/>
      <scheme val="minor"/>
    </font>
    <font>
      <sz val="11"/>
      <color theme="1"/>
      <name val="等线"/>
      <family val="3"/>
      <charset val="134"/>
      <scheme val="minor"/>
    </font>
    <font>
      <b/>
      <sz val="11"/>
      <color theme="1"/>
      <name val="等线"/>
      <family val="3"/>
      <charset val="134"/>
      <scheme val="minor"/>
    </font>
    <font>
      <sz val="11"/>
      <color theme="1"/>
      <name val="等线"/>
      <family val="3"/>
      <charset val="134"/>
      <scheme val="minor"/>
    </font>
    <font>
      <sz val="12"/>
      <color theme="1"/>
      <name val="等线"/>
      <family val="3"/>
      <charset val="134"/>
      <scheme val="minor"/>
    </font>
  </fonts>
  <fills count="2">
    <fill>
      <patternFill patternType="none"/>
    </fill>
    <fill>
      <patternFill patternType="gray125"/>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medium">
        <color auto="1"/>
      </left>
      <right/>
      <top style="medium">
        <color auto="1"/>
      </top>
      <bottom/>
      <diagonal/>
    </border>
    <border>
      <left style="medium">
        <color auto="1"/>
      </left>
      <right style="thin">
        <color auto="1"/>
      </right>
      <top style="medium">
        <color auto="1"/>
      </top>
      <bottom/>
      <diagonal/>
    </border>
    <border>
      <left style="medium">
        <color auto="1"/>
      </left>
      <right style="medium">
        <color auto="1"/>
      </right>
      <top style="medium">
        <color auto="1"/>
      </top>
      <bottom/>
      <diagonal/>
    </border>
    <border>
      <left/>
      <right/>
      <top style="thin">
        <color auto="1"/>
      </top>
      <bottom style="thin">
        <color auto="1"/>
      </bottom>
      <diagonal/>
    </border>
    <border>
      <left style="medium">
        <color auto="1"/>
      </left>
      <right style="medium">
        <color auto="1"/>
      </right>
      <top/>
      <bottom/>
      <diagonal/>
    </border>
    <border>
      <left style="thin">
        <color auto="1"/>
      </left>
      <right style="thin">
        <color auto="1"/>
      </right>
      <top/>
      <bottom/>
      <diagonal/>
    </border>
    <border>
      <left style="thin">
        <color auto="1"/>
      </left>
      <right/>
      <top/>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65">
    <xf numFmtId="0" fontId="0" fillId="0" borderId="0" xfId="0">
      <alignment vertical="center"/>
    </xf>
    <xf numFmtId="0" fontId="2" fillId="0" borderId="3" xfId="0" applyFont="1" applyFill="1" applyBorder="1">
      <alignment vertical="center"/>
    </xf>
    <xf numFmtId="0" fontId="2" fillId="0" borderId="0" xfId="0" applyFont="1" applyFill="1">
      <alignment vertical="center"/>
    </xf>
    <xf numFmtId="0" fontId="2" fillId="0" borderId="3" xfId="0" applyFont="1" applyBorder="1">
      <alignment vertical="center"/>
    </xf>
    <xf numFmtId="0" fontId="2" fillId="0" borderId="0" xfId="0" applyFont="1" applyBorder="1">
      <alignment vertical="center"/>
    </xf>
    <xf numFmtId="0" fontId="2" fillId="0" borderId="0" xfId="0" applyFont="1">
      <alignment vertical="center"/>
    </xf>
    <xf numFmtId="0" fontId="2" fillId="0" borderId="1" xfId="0" applyFont="1" applyBorder="1">
      <alignment vertical="center"/>
    </xf>
    <xf numFmtId="0" fontId="2" fillId="0" borderId="2" xfId="0" applyFont="1" applyFill="1" applyBorder="1">
      <alignment vertical="center"/>
    </xf>
    <xf numFmtId="0" fontId="2" fillId="0" borderId="3" xfId="0" applyFont="1" applyBorder="1" applyAlignment="1">
      <alignment horizontal="center" vertical="center"/>
    </xf>
    <xf numFmtId="0" fontId="0" fillId="0" borderId="3" xfId="0" applyBorder="1">
      <alignment vertical="center"/>
    </xf>
    <xf numFmtId="22" fontId="0" fillId="0" borderId="3" xfId="0" applyNumberFormat="1" applyBorder="1">
      <alignment vertical="center"/>
    </xf>
    <xf numFmtId="0" fontId="0" fillId="0" borderId="0" xfId="0" applyAlignment="1">
      <alignment vertical="center" wrapText="1"/>
    </xf>
    <xf numFmtId="0" fontId="0" fillId="0" borderId="0" xfId="0" applyBorder="1" applyAlignment="1">
      <alignment vertical="center"/>
    </xf>
    <xf numFmtId="0" fontId="0" fillId="0" borderId="0" xfId="0" applyBorder="1">
      <alignment vertical="center"/>
    </xf>
    <xf numFmtId="0" fontId="0" fillId="0" borderId="6" xfId="0" applyBorder="1" applyAlignment="1">
      <alignment horizontal="center" vertical="center"/>
    </xf>
    <xf numFmtId="0" fontId="3" fillId="0" borderId="7" xfId="0" applyFont="1" applyBorder="1" applyAlignment="1">
      <alignment horizontal="center" vertical="center" wrapText="1"/>
    </xf>
    <xf numFmtId="0" fontId="3" fillId="0" borderId="8" xfId="0" applyFont="1" applyBorder="1" applyAlignment="1">
      <alignment horizontal="center" vertical="center"/>
    </xf>
    <xf numFmtId="0" fontId="3" fillId="0" borderId="8" xfId="0" applyFont="1" applyBorder="1" applyAlignment="1">
      <alignment horizontal="center" vertical="center" wrapText="1"/>
    </xf>
    <xf numFmtId="0" fontId="0" fillId="0" borderId="0" xfId="0" applyAlignment="1">
      <alignment vertical="center"/>
    </xf>
    <xf numFmtId="0" fontId="0" fillId="0" borderId="3" xfId="0" applyBorder="1" applyAlignment="1">
      <alignment vertical="center" wrapText="1"/>
    </xf>
    <xf numFmtId="0" fontId="1" fillId="0" borderId="3" xfId="0" applyFont="1" applyBorder="1" applyAlignment="1">
      <alignment horizontal="left" vertical="center" wrapText="1"/>
    </xf>
    <xf numFmtId="0" fontId="2" fillId="0" borderId="3" xfId="0" applyFont="1" applyFill="1" applyBorder="1" applyAlignment="1">
      <alignment horizontal="left" vertical="center" wrapText="1"/>
    </xf>
    <xf numFmtId="0" fontId="2" fillId="0" borderId="3" xfId="0" applyFont="1" applyBorder="1" applyAlignment="1">
      <alignment horizontal="left" vertical="center" wrapText="1"/>
    </xf>
    <xf numFmtId="0" fontId="0" fillId="0" borderId="0" xfId="0" applyAlignment="1">
      <alignment horizontal="center" vertical="center"/>
    </xf>
    <xf numFmtId="0" fontId="0" fillId="0" borderId="3" xfId="0" applyBorder="1" applyAlignment="1">
      <alignment horizontal="center"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wrapText="1"/>
    </xf>
    <xf numFmtId="0" fontId="5" fillId="0" borderId="3" xfId="0" applyFont="1" applyBorder="1" applyAlignment="1">
      <alignment vertical="center" wrapText="1"/>
    </xf>
    <xf numFmtId="0" fontId="3" fillId="0" borderId="10" xfId="0" applyFont="1" applyFill="1" applyBorder="1" applyAlignment="1">
      <alignment horizontal="center" vertical="center" wrapText="1"/>
    </xf>
    <xf numFmtId="0" fontId="6" fillId="0" borderId="3" xfId="0" applyFont="1" applyBorder="1" applyAlignment="1">
      <alignment vertical="center" wrapText="1"/>
    </xf>
    <xf numFmtId="0" fontId="0" fillId="0" borderId="11" xfId="0" applyFont="1" applyFill="1" applyBorder="1" applyAlignment="1">
      <alignment vertical="center" wrapText="1"/>
    </xf>
    <xf numFmtId="0" fontId="5" fillId="0" borderId="11" xfId="0" applyFont="1" applyFill="1" applyBorder="1" applyAlignment="1">
      <alignment vertical="center" wrapText="1"/>
    </xf>
    <xf numFmtId="0" fontId="5" fillId="0" borderId="12" xfId="0" applyFont="1" applyFill="1" applyBorder="1" applyAlignment="1">
      <alignment vertical="center" wrapText="1"/>
    </xf>
    <xf numFmtId="0" fontId="5" fillId="0" borderId="0" xfId="0" applyFont="1">
      <alignment vertical="center"/>
    </xf>
    <xf numFmtId="9" fontId="0" fillId="0" borderId="0" xfId="0" applyNumberFormat="1">
      <alignment vertical="center"/>
    </xf>
    <xf numFmtId="10" fontId="0" fillId="0" borderId="0" xfId="0" applyNumberFormat="1">
      <alignment vertical="center"/>
    </xf>
    <xf numFmtId="0" fontId="8" fillId="0" borderId="6" xfId="0" applyFont="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10" xfId="0" applyFont="1" applyFill="1" applyBorder="1" applyAlignment="1">
      <alignment horizontal="center" vertical="center" wrapText="1"/>
    </xf>
    <xf numFmtId="0" fontId="8" fillId="0" borderId="0" xfId="0" applyFont="1">
      <alignment vertical="center"/>
    </xf>
    <xf numFmtId="0" fontId="0" fillId="0" borderId="0" xfId="0" applyFont="1" applyFill="1" applyBorder="1" applyAlignment="1">
      <alignment vertical="center" wrapText="1"/>
    </xf>
    <xf numFmtId="9" fontId="0" fillId="0" borderId="0" xfId="1" applyFont="1">
      <alignment vertical="center"/>
    </xf>
    <xf numFmtId="9" fontId="8" fillId="0" borderId="10" xfId="0" applyNumberFormat="1" applyFont="1" applyFill="1" applyBorder="1" applyAlignment="1">
      <alignment horizontal="center" vertical="center" wrapText="1"/>
    </xf>
    <xf numFmtId="9" fontId="3" fillId="0" borderId="10" xfId="0" applyNumberFormat="1" applyFont="1" applyFill="1" applyBorder="1" applyAlignment="1">
      <alignment horizontal="center" vertical="center" wrapText="1"/>
    </xf>
    <xf numFmtId="0" fontId="8" fillId="0" borderId="6" xfId="0" applyFont="1" applyBorder="1" applyAlignment="1">
      <alignment horizontal="center" vertical="center" wrapText="1"/>
    </xf>
    <xf numFmtId="0" fontId="5" fillId="0" borderId="6" xfId="0" applyFont="1" applyBorder="1" applyAlignment="1">
      <alignment horizontal="center" vertical="center"/>
    </xf>
    <xf numFmtId="0" fontId="5" fillId="0" borderId="0" xfId="0" applyFont="1" applyFill="1" applyBorder="1" applyAlignment="1">
      <alignment vertical="center" wrapText="1"/>
    </xf>
    <xf numFmtId="0" fontId="5" fillId="0" borderId="0" xfId="0" applyFont="1" applyBorder="1" applyAlignment="1">
      <alignment vertical="center" wrapText="1"/>
    </xf>
    <xf numFmtId="0" fontId="5" fillId="0" borderId="0" xfId="0" applyFont="1" applyFill="1" applyBorder="1">
      <alignment vertical="center"/>
    </xf>
    <xf numFmtId="0" fontId="2" fillId="0" borderId="3" xfId="0" applyFont="1" applyBorder="1" applyAlignment="1">
      <alignment horizontal="left" vertical="center"/>
    </xf>
    <xf numFmtId="0" fontId="1" fillId="0" borderId="3" xfId="0" applyFont="1" applyBorder="1" applyAlignment="1">
      <alignment horizontal="left" vertical="center"/>
    </xf>
    <xf numFmtId="0" fontId="2" fillId="0" borderId="3" xfId="0" applyFont="1" applyBorder="1" applyAlignment="1">
      <alignment horizontal="left" vertical="center" wrapText="1"/>
    </xf>
    <xf numFmtId="0" fontId="2" fillId="0" borderId="1" xfId="0" applyFont="1" applyBorder="1" applyAlignment="1">
      <alignment horizontal="left" vertical="center"/>
    </xf>
    <xf numFmtId="0" fontId="2" fillId="0" borderId="9" xfId="0" applyFont="1" applyBorder="1" applyAlignment="1">
      <alignment horizontal="left" vertical="center"/>
    </xf>
    <xf numFmtId="0" fontId="2" fillId="0" borderId="2" xfId="0" applyFont="1" applyBorder="1" applyAlignment="1">
      <alignment horizontal="left" vertical="center"/>
    </xf>
    <xf numFmtId="0" fontId="2" fillId="0" borderId="3" xfId="0" applyFont="1" applyFill="1" applyBorder="1" applyAlignment="1">
      <alignment horizontal="left"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3" xfId="0" applyFont="1" applyBorder="1" applyAlignment="1">
      <alignment horizontal="center" vertical="center" wrapText="1"/>
    </xf>
    <xf numFmtId="0" fontId="1" fillId="0" borderId="1" xfId="0" applyFont="1" applyFill="1" applyBorder="1" applyAlignment="1">
      <alignment horizontal="center" vertical="center"/>
    </xf>
    <xf numFmtId="0" fontId="2" fillId="0" borderId="2"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新、老生用户分布图</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spPr>
            <a:solidFill>
              <a:schemeClr val="accent1"/>
            </a:solidFill>
            <a:ln>
              <a:noFill/>
            </a:ln>
            <a:effectLst/>
          </c:spPr>
          <c:invertIfNegative val="0"/>
          <c:cat>
            <c:strRef>
              <c:f>用户分布图!$A$1:$B$1</c:f>
              <c:strCache>
                <c:ptCount val="2"/>
                <c:pt idx="0">
                  <c:v>新生</c:v>
                </c:pt>
                <c:pt idx="1">
                  <c:v>老生</c:v>
                </c:pt>
              </c:strCache>
            </c:strRef>
          </c:cat>
          <c:val>
            <c:numRef>
              <c:f>用户分布图!$A$2:$B$2</c:f>
              <c:numCache>
                <c:formatCode>General</c:formatCode>
                <c:ptCount val="2"/>
                <c:pt idx="0">
                  <c:v>5</c:v>
                </c:pt>
                <c:pt idx="1">
                  <c:v>10</c:v>
                </c:pt>
              </c:numCache>
            </c:numRef>
          </c:val>
        </c:ser>
        <c:dLbls>
          <c:showLegendKey val="0"/>
          <c:showVal val="0"/>
          <c:showCatName val="0"/>
          <c:showSerName val="0"/>
          <c:showPercent val="0"/>
          <c:showBubbleSize val="0"/>
        </c:dLbls>
        <c:gapWidth val="219"/>
        <c:overlap val="-27"/>
        <c:axId val="286276656"/>
        <c:axId val="286277216"/>
      </c:barChart>
      <c:catAx>
        <c:axId val="28627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6277216"/>
        <c:crosses val="autoZero"/>
        <c:auto val="1"/>
        <c:lblAlgn val="ctr"/>
        <c:lblOffset val="100"/>
        <c:noMultiLvlLbl val="0"/>
      </c:catAx>
      <c:valAx>
        <c:axId val="28627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6276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出错总次数!$B$1</c:f>
              <c:strCache>
                <c:ptCount val="1"/>
                <c:pt idx="0">
                  <c:v>出错总次数（老生）</c:v>
                </c:pt>
              </c:strCache>
            </c:strRef>
          </c:tx>
          <c:spPr>
            <a:solidFill>
              <a:schemeClr val="accent1"/>
            </a:solidFill>
            <a:ln>
              <a:noFill/>
            </a:ln>
            <a:effectLst/>
          </c:spPr>
          <c:invertIfNegative val="0"/>
          <c:cat>
            <c:strRef>
              <c:f>出错总次数!$A$2:$A$18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出错总次数!$B$2:$B$18</c:f>
              <c:numCache>
                <c:formatCode>General</c:formatCode>
                <c:ptCount val="17"/>
                <c:pt idx="0">
                  <c:v>8</c:v>
                </c:pt>
                <c:pt idx="1">
                  <c:v>1</c:v>
                </c:pt>
                <c:pt idx="2">
                  <c:v>7</c:v>
                </c:pt>
                <c:pt idx="3">
                  <c:v>0</c:v>
                </c:pt>
                <c:pt idx="4">
                  <c:v>3</c:v>
                </c:pt>
                <c:pt idx="5">
                  <c:v>0</c:v>
                </c:pt>
                <c:pt idx="6">
                  <c:v>0</c:v>
                </c:pt>
                <c:pt idx="7">
                  <c:v>0</c:v>
                </c:pt>
                <c:pt idx="8">
                  <c:v>9</c:v>
                </c:pt>
                <c:pt idx="9">
                  <c:v>9</c:v>
                </c:pt>
                <c:pt idx="10">
                  <c:v>0</c:v>
                </c:pt>
                <c:pt idx="11">
                  <c:v>2</c:v>
                </c:pt>
                <c:pt idx="12">
                  <c:v>1</c:v>
                </c:pt>
                <c:pt idx="13">
                  <c:v>0</c:v>
                </c:pt>
                <c:pt idx="14">
                  <c:v>6</c:v>
                </c:pt>
                <c:pt idx="15">
                  <c:v>3</c:v>
                </c:pt>
                <c:pt idx="16">
                  <c:v>1</c:v>
                </c:pt>
              </c:numCache>
            </c:numRef>
          </c:val>
        </c:ser>
        <c:ser>
          <c:idx val="1"/>
          <c:order val="1"/>
          <c:tx>
            <c:strRef>
              <c:f>出错总次数!$C$1</c:f>
              <c:strCache>
                <c:ptCount val="1"/>
                <c:pt idx="0">
                  <c:v>出错总次数（新生）</c:v>
                </c:pt>
              </c:strCache>
            </c:strRef>
          </c:tx>
          <c:spPr>
            <a:solidFill>
              <a:schemeClr val="accent2"/>
            </a:solidFill>
            <a:ln>
              <a:noFill/>
            </a:ln>
            <a:effectLst/>
          </c:spPr>
          <c:invertIfNegative val="0"/>
          <c:cat>
            <c:strRef>
              <c:f>出错总次数!$A$2:$A$18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出错总次数!$C$2:$C$18</c:f>
              <c:numCache>
                <c:formatCode>General</c:formatCode>
                <c:ptCount val="17"/>
                <c:pt idx="0">
                  <c:v>5</c:v>
                </c:pt>
                <c:pt idx="1">
                  <c:v>0</c:v>
                </c:pt>
                <c:pt idx="2">
                  <c:v>10</c:v>
                </c:pt>
                <c:pt idx="3">
                  <c:v>3</c:v>
                </c:pt>
                <c:pt idx="4">
                  <c:v>0</c:v>
                </c:pt>
                <c:pt idx="5">
                  <c:v>0</c:v>
                </c:pt>
                <c:pt idx="6">
                  <c:v>0</c:v>
                </c:pt>
                <c:pt idx="7">
                  <c:v>0</c:v>
                </c:pt>
                <c:pt idx="8">
                  <c:v>1</c:v>
                </c:pt>
                <c:pt idx="9">
                  <c:v>4</c:v>
                </c:pt>
                <c:pt idx="10">
                  <c:v>0</c:v>
                </c:pt>
                <c:pt idx="11">
                  <c:v>0</c:v>
                </c:pt>
                <c:pt idx="12">
                  <c:v>3</c:v>
                </c:pt>
                <c:pt idx="13">
                  <c:v>1</c:v>
                </c:pt>
                <c:pt idx="14">
                  <c:v>2</c:v>
                </c:pt>
                <c:pt idx="15">
                  <c:v>0</c:v>
                </c:pt>
                <c:pt idx="16">
                  <c:v>1</c:v>
                </c:pt>
              </c:numCache>
            </c:numRef>
          </c:val>
        </c:ser>
        <c:dLbls>
          <c:showLegendKey val="0"/>
          <c:showVal val="0"/>
          <c:showCatName val="0"/>
          <c:showSerName val="0"/>
          <c:showPercent val="0"/>
          <c:showBubbleSize val="0"/>
        </c:dLbls>
        <c:gapWidth val="150"/>
        <c:axId val="286280016"/>
        <c:axId val="286280576"/>
      </c:barChart>
      <c:catAx>
        <c:axId val="2862800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6280576"/>
        <c:crosses val="autoZero"/>
        <c:auto val="1"/>
        <c:lblAlgn val="ctr"/>
        <c:lblOffset val="100"/>
        <c:noMultiLvlLbl val="0"/>
      </c:catAx>
      <c:valAx>
        <c:axId val="2862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6280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操作正确率对比!$C$1</c:f>
              <c:strCache>
                <c:ptCount val="1"/>
                <c:pt idx="0">
                  <c:v>操作正确率（老生）</c:v>
                </c:pt>
              </c:strCache>
            </c:strRef>
          </c:tx>
          <c:spPr>
            <a:solidFill>
              <a:schemeClr val="accent1"/>
            </a:solidFill>
            <a:ln>
              <a:noFill/>
            </a:ln>
            <a:effectLst/>
          </c:spPr>
          <c:invertIfNegative val="0"/>
          <c:cat>
            <c:strRef>
              <c:extLst>
                <c:ext xmlns:c15="http://schemas.microsoft.com/office/drawing/2012/chart" uri="{02D57815-91ED-43cb-92C2-25804820EDAC}">
                  <c15:fullRef>
                    <c15:sqref>操作正确率对比!$A$2:$B$18</c15:sqref>
                  </c15:fullRef>
                  <c15:levelRef>
                    <c15:sqref>操作正确率对比!$B$2:$B$18</c15:sqref>
                  </c15:levelRef>
                </c:ext>
              </c:extLst>
              <c:f>操作正确率对比!$B$2:$B$18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操作正确率对比!$C$2:$C$18</c:f>
              <c:numCache>
                <c:formatCode>0%</c:formatCode>
                <c:ptCount val="17"/>
                <c:pt idx="0">
                  <c:v>0.13</c:v>
                </c:pt>
                <c:pt idx="1">
                  <c:v>0.8</c:v>
                </c:pt>
                <c:pt idx="2">
                  <c:v>0.93</c:v>
                </c:pt>
                <c:pt idx="3">
                  <c:v>1</c:v>
                </c:pt>
                <c:pt idx="4">
                  <c:v>0.7</c:v>
                </c:pt>
                <c:pt idx="5">
                  <c:v>1</c:v>
                </c:pt>
                <c:pt idx="6">
                  <c:v>1</c:v>
                </c:pt>
                <c:pt idx="7">
                  <c:v>1</c:v>
                </c:pt>
                <c:pt idx="8">
                  <c:v>0.3</c:v>
                </c:pt>
                <c:pt idx="9">
                  <c:v>0.4</c:v>
                </c:pt>
                <c:pt idx="10">
                  <c:v>0.8</c:v>
                </c:pt>
                <c:pt idx="11">
                  <c:v>0.9</c:v>
                </c:pt>
                <c:pt idx="12">
                  <c:v>0.9</c:v>
                </c:pt>
                <c:pt idx="13">
                  <c:v>1</c:v>
                </c:pt>
                <c:pt idx="14">
                  <c:v>0.3</c:v>
                </c:pt>
                <c:pt idx="15">
                  <c:v>0.8</c:v>
                </c:pt>
                <c:pt idx="16">
                  <c:v>0.7</c:v>
                </c:pt>
              </c:numCache>
            </c:numRef>
          </c:val>
        </c:ser>
        <c:ser>
          <c:idx val="1"/>
          <c:order val="1"/>
          <c:tx>
            <c:strRef>
              <c:f>操作正确率对比!$D$1</c:f>
              <c:strCache>
                <c:ptCount val="1"/>
                <c:pt idx="0">
                  <c:v>操作正确率（新生）</c:v>
                </c:pt>
              </c:strCache>
            </c:strRef>
          </c:tx>
          <c:spPr>
            <a:solidFill>
              <a:schemeClr val="accent2"/>
            </a:solidFill>
            <a:ln>
              <a:noFill/>
            </a:ln>
            <a:effectLst/>
          </c:spPr>
          <c:invertIfNegative val="0"/>
          <c:cat>
            <c:strRef>
              <c:extLst>
                <c:ext xmlns:c15="http://schemas.microsoft.com/office/drawing/2012/chart" uri="{02D57815-91ED-43cb-92C2-25804820EDAC}">
                  <c15:fullRef>
                    <c15:sqref>操作正确率对比!$A$2:$B$18</c15:sqref>
                  </c15:fullRef>
                  <c15:levelRef>
                    <c15:sqref>操作正确率对比!$B$2:$B$18</c15:sqref>
                  </c15:levelRef>
                </c:ext>
              </c:extLst>
              <c:f>操作正确率对比!$B$2:$B$18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操作正确率对比!$D$2:$D$18</c:f>
              <c:numCache>
                <c:formatCode>0%</c:formatCode>
                <c:ptCount val="17"/>
                <c:pt idx="0">
                  <c:v>0</c:v>
                </c:pt>
                <c:pt idx="1">
                  <c:v>0.8</c:v>
                </c:pt>
                <c:pt idx="2">
                  <c:v>0.93</c:v>
                </c:pt>
                <c:pt idx="3">
                  <c:v>0.6</c:v>
                </c:pt>
                <c:pt idx="4">
                  <c:v>1</c:v>
                </c:pt>
                <c:pt idx="5">
                  <c:v>1</c:v>
                </c:pt>
                <c:pt idx="6">
                  <c:v>1</c:v>
                </c:pt>
                <c:pt idx="7">
                  <c:v>1</c:v>
                </c:pt>
                <c:pt idx="8">
                  <c:v>0.4</c:v>
                </c:pt>
                <c:pt idx="9">
                  <c:v>0.6</c:v>
                </c:pt>
                <c:pt idx="10">
                  <c:v>1</c:v>
                </c:pt>
                <c:pt idx="11">
                  <c:v>1</c:v>
                </c:pt>
                <c:pt idx="12">
                  <c:v>0.6</c:v>
                </c:pt>
                <c:pt idx="13">
                  <c:v>0.8</c:v>
                </c:pt>
                <c:pt idx="14">
                  <c:v>0.6</c:v>
                </c:pt>
                <c:pt idx="15">
                  <c:v>0.8</c:v>
                </c:pt>
                <c:pt idx="16">
                  <c:v>0.8</c:v>
                </c:pt>
              </c:numCache>
            </c:numRef>
          </c:val>
        </c:ser>
        <c:dLbls>
          <c:showLegendKey val="0"/>
          <c:showVal val="0"/>
          <c:showCatName val="0"/>
          <c:showSerName val="0"/>
          <c:showPercent val="0"/>
          <c:showBubbleSize val="0"/>
        </c:dLbls>
        <c:gapWidth val="219"/>
        <c:overlap val="-27"/>
        <c:axId val="286283936"/>
        <c:axId val="220538496"/>
      </c:barChart>
      <c:catAx>
        <c:axId val="2862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20538496"/>
        <c:crosses val="autoZero"/>
        <c:auto val="1"/>
        <c:lblAlgn val="ctr"/>
        <c:lblOffset val="100"/>
        <c:noMultiLvlLbl val="0"/>
      </c:catAx>
      <c:valAx>
        <c:axId val="220538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628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任务完成率!$B$1</c:f>
              <c:strCache>
                <c:ptCount val="1"/>
                <c:pt idx="0">
                  <c:v>任务完成率（老生）</c:v>
                </c:pt>
              </c:strCache>
            </c:strRef>
          </c:tx>
          <c:spPr>
            <a:solidFill>
              <a:schemeClr val="accent1"/>
            </a:solidFill>
            <a:ln>
              <a:noFill/>
            </a:ln>
            <a:effectLst/>
          </c:spPr>
          <c:invertIfNegative val="0"/>
          <c:cat>
            <c:strRef>
              <c:f>任务完成率!$A$2:$A$18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任务完成率!$B$2:$B$18</c:f>
              <c:numCache>
                <c:formatCode>0%</c:formatCode>
                <c:ptCount val="17"/>
                <c:pt idx="0">
                  <c:v>0.4</c:v>
                </c:pt>
                <c:pt idx="1">
                  <c:v>1</c:v>
                </c:pt>
                <c:pt idx="2" formatCode="0.00%">
                  <c:v>0.93</c:v>
                </c:pt>
                <c:pt idx="3">
                  <c:v>1</c:v>
                </c:pt>
                <c:pt idx="4">
                  <c:v>1</c:v>
                </c:pt>
                <c:pt idx="5">
                  <c:v>1</c:v>
                </c:pt>
                <c:pt idx="6">
                  <c:v>1</c:v>
                </c:pt>
                <c:pt idx="7">
                  <c:v>1</c:v>
                </c:pt>
                <c:pt idx="8">
                  <c:v>0.8</c:v>
                </c:pt>
                <c:pt idx="9">
                  <c:v>1</c:v>
                </c:pt>
                <c:pt idx="10">
                  <c:v>1</c:v>
                </c:pt>
                <c:pt idx="11">
                  <c:v>1</c:v>
                </c:pt>
                <c:pt idx="12">
                  <c:v>1</c:v>
                </c:pt>
                <c:pt idx="13">
                  <c:v>1</c:v>
                </c:pt>
                <c:pt idx="14">
                  <c:v>0.93</c:v>
                </c:pt>
                <c:pt idx="15">
                  <c:v>1</c:v>
                </c:pt>
                <c:pt idx="16">
                  <c:v>0.93</c:v>
                </c:pt>
              </c:numCache>
            </c:numRef>
          </c:val>
        </c:ser>
        <c:ser>
          <c:idx val="1"/>
          <c:order val="1"/>
          <c:tx>
            <c:strRef>
              <c:f>任务完成率!$C$1</c:f>
              <c:strCache>
                <c:ptCount val="1"/>
                <c:pt idx="0">
                  <c:v>任务完成率（新生）</c:v>
                </c:pt>
              </c:strCache>
            </c:strRef>
          </c:tx>
          <c:spPr>
            <a:solidFill>
              <a:schemeClr val="accent2"/>
            </a:solidFill>
            <a:ln>
              <a:noFill/>
            </a:ln>
            <a:effectLst/>
          </c:spPr>
          <c:invertIfNegative val="0"/>
          <c:cat>
            <c:strRef>
              <c:f>任务完成率!$A$2:$A$18</c:f>
              <c:strCache>
                <c:ptCount val="17"/>
                <c:pt idx="0">
                  <c:v>使用电信账号上网</c:v>
                </c:pt>
                <c:pt idx="1">
                  <c:v>假设你忘记了密码，请你找回密码后登录客户端</c:v>
                </c:pt>
                <c:pt idx="2">
                  <c:v>购买一种宽带套餐</c:v>
                </c:pt>
                <c:pt idx="3">
                  <c:v>在WENET微信公众号购买新套餐并在APP里激活购买的宽带套餐</c:v>
                </c:pt>
                <c:pt idx="4">
                  <c:v>查看刚刚购买的套餐订单</c:v>
                </c:pt>
                <c:pt idx="5">
                  <c:v>拨号上网</c:v>
                </c:pt>
                <c:pt idx="6">
                  <c:v>使用强制下线功能断开宽带连接</c:v>
                </c:pt>
                <c:pt idx="7">
                  <c:v>查看认证日志</c:v>
                </c:pt>
                <c:pt idx="8">
                  <c:v>查看消息中心的消息</c:v>
                </c:pt>
                <c:pt idx="9">
                  <c:v>修改登录密码</c:v>
                </c:pt>
                <c:pt idx="10">
                  <c:v>修改绑定手机</c:v>
                </c:pt>
                <c:pt idx="11">
                  <c:v>查看欧亚资讯中第一条资讯的详细情况</c:v>
                </c:pt>
                <c:pt idx="12">
                  <c:v>你丢失了一把伞，你要通过客户端中提供的功能发布一则寻物启事。</c:v>
                </c:pt>
                <c:pt idx="13">
                  <c:v>筛选出所有的寻物启事信息</c:v>
                </c:pt>
                <c:pt idx="14">
                  <c:v>找到之前由你自己发布的寻物启事并删除</c:v>
                </c:pt>
                <c:pt idx="15">
                  <c:v>查看就业服务中心的电话</c:v>
                </c:pt>
                <c:pt idx="16">
                  <c:v>退出登录</c:v>
                </c:pt>
              </c:strCache>
            </c:strRef>
          </c:cat>
          <c:val>
            <c:numRef>
              <c:f>任务完成率!$C$2:$C$18</c:f>
              <c:numCache>
                <c:formatCode>0%</c:formatCode>
                <c:ptCount val="17"/>
                <c:pt idx="0">
                  <c:v>0</c:v>
                </c:pt>
                <c:pt idx="1">
                  <c:v>1</c:v>
                </c:pt>
                <c:pt idx="2">
                  <c:v>1</c:v>
                </c:pt>
                <c:pt idx="3">
                  <c:v>1</c:v>
                </c:pt>
                <c:pt idx="4">
                  <c:v>1</c:v>
                </c:pt>
                <c:pt idx="5">
                  <c:v>1</c:v>
                </c:pt>
                <c:pt idx="6">
                  <c:v>1</c:v>
                </c:pt>
                <c:pt idx="7">
                  <c:v>1</c:v>
                </c:pt>
                <c:pt idx="8">
                  <c:v>0.6</c:v>
                </c:pt>
                <c:pt idx="9">
                  <c:v>1</c:v>
                </c:pt>
                <c:pt idx="10">
                  <c:v>1</c:v>
                </c:pt>
                <c:pt idx="11">
                  <c:v>1</c:v>
                </c:pt>
                <c:pt idx="12">
                  <c:v>1</c:v>
                </c:pt>
                <c:pt idx="13">
                  <c:v>1</c:v>
                </c:pt>
                <c:pt idx="14">
                  <c:v>1</c:v>
                </c:pt>
                <c:pt idx="15">
                  <c:v>0.8</c:v>
                </c:pt>
                <c:pt idx="16">
                  <c:v>1</c:v>
                </c:pt>
              </c:numCache>
            </c:numRef>
          </c:val>
        </c:ser>
        <c:dLbls>
          <c:showLegendKey val="0"/>
          <c:showVal val="0"/>
          <c:showCatName val="0"/>
          <c:showSerName val="0"/>
          <c:showPercent val="0"/>
          <c:showBubbleSize val="0"/>
        </c:dLbls>
        <c:gapWidth val="219"/>
        <c:overlap val="-27"/>
        <c:axId val="285905728"/>
        <c:axId val="285906288"/>
      </c:barChart>
      <c:catAx>
        <c:axId val="285905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5906288"/>
        <c:crosses val="autoZero"/>
        <c:auto val="1"/>
        <c:lblAlgn val="ctr"/>
        <c:lblOffset val="100"/>
        <c:noMultiLvlLbl val="0"/>
      </c:catAx>
      <c:valAx>
        <c:axId val="285906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85905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4</xdr:row>
      <xdr:rowOff>57150</xdr:rowOff>
    </xdr:from>
    <xdr:to>
      <xdr:col>12</xdr:col>
      <xdr:colOff>457200</xdr:colOff>
      <xdr:row>19</xdr:row>
      <xdr:rowOff>95250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552450</xdr:colOff>
      <xdr:row>2</xdr:row>
      <xdr:rowOff>66674</xdr:rowOff>
    </xdr:from>
    <xdr:to>
      <xdr:col>11</xdr:col>
      <xdr:colOff>357187</xdr:colOff>
      <xdr:row>13</xdr:row>
      <xdr:rowOff>419099</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257176</xdr:colOff>
      <xdr:row>0</xdr:row>
      <xdr:rowOff>390525</xdr:rowOff>
    </xdr:from>
    <xdr:to>
      <xdr:col>13</xdr:col>
      <xdr:colOff>342900</xdr:colOff>
      <xdr:row>13</xdr:row>
      <xdr:rowOff>228600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390525</xdr:colOff>
      <xdr:row>0</xdr:row>
      <xdr:rowOff>466725</xdr:rowOff>
    </xdr:from>
    <xdr:to>
      <xdr:col>12</xdr:col>
      <xdr:colOff>461962</xdr:colOff>
      <xdr:row>13</xdr:row>
      <xdr:rowOff>457200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B4" workbookViewId="0">
      <selection activeCell="C2" sqref="C2:M2"/>
    </sheetView>
  </sheetViews>
  <sheetFormatPr defaultColWidth="9" defaultRowHeight="14.25" x14ac:dyDescent="0.2"/>
  <cols>
    <col min="1" max="1" width="9" style="23"/>
    <col min="2" max="2" width="41.5" customWidth="1"/>
  </cols>
  <sheetData>
    <row r="1" spans="1:13" x14ac:dyDescent="0.2">
      <c r="B1" s="20" t="s">
        <v>18</v>
      </c>
      <c r="C1" s="51" t="s">
        <v>19</v>
      </c>
      <c r="D1" s="51"/>
      <c r="E1" s="51"/>
      <c r="F1" s="51"/>
      <c r="G1" s="51"/>
      <c r="H1" s="51"/>
      <c r="I1" s="51"/>
      <c r="J1" s="51"/>
      <c r="K1" s="51"/>
      <c r="L1" s="51"/>
      <c r="M1" s="51"/>
    </row>
    <row r="2" spans="1:13" ht="19.5" customHeight="1" x14ac:dyDescent="0.2">
      <c r="A2" s="24"/>
      <c r="B2" s="20" t="s">
        <v>100</v>
      </c>
      <c r="C2" s="52" t="s">
        <v>101</v>
      </c>
      <c r="D2" s="51"/>
      <c r="E2" s="51"/>
      <c r="F2" s="51"/>
      <c r="G2" s="51"/>
      <c r="H2" s="51"/>
      <c r="I2" s="51"/>
      <c r="J2" s="51"/>
      <c r="K2" s="51"/>
      <c r="L2" s="51"/>
      <c r="M2" s="51"/>
    </row>
    <row r="3" spans="1:13" ht="14.25" customHeight="1" x14ac:dyDescent="0.2">
      <c r="A3" s="24">
        <v>2</v>
      </c>
      <c r="B3" s="20" t="s">
        <v>0</v>
      </c>
      <c r="C3" s="51" t="s">
        <v>1</v>
      </c>
      <c r="D3" s="51"/>
      <c r="E3" s="51"/>
      <c r="F3" s="51"/>
      <c r="G3" s="51"/>
      <c r="H3" s="51"/>
      <c r="I3" s="51"/>
      <c r="J3" s="51"/>
      <c r="K3" s="51"/>
      <c r="L3" s="51"/>
      <c r="M3" s="51"/>
    </row>
    <row r="4" spans="1:13" ht="14.25" customHeight="1" x14ac:dyDescent="0.2">
      <c r="A4" s="24">
        <v>3</v>
      </c>
      <c r="B4" s="20" t="s">
        <v>2</v>
      </c>
      <c r="C4" s="51" t="s">
        <v>3</v>
      </c>
      <c r="D4" s="51"/>
      <c r="E4" s="51"/>
      <c r="F4" s="51"/>
      <c r="G4" s="51"/>
      <c r="H4" s="51"/>
      <c r="I4" s="51"/>
      <c r="J4" s="51"/>
      <c r="K4" s="51"/>
      <c r="L4" s="51"/>
      <c r="M4" s="51"/>
    </row>
    <row r="5" spans="1:13" ht="14.25" customHeight="1" x14ac:dyDescent="0.2">
      <c r="A5" s="24">
        <v>4</v>
      </c>
      <c r="B5" s="20" t="s">
        <v>4</v>
      </c>
      <c r="C5" s="51" t="s">
        <v>5</v>
      </c>
      <c r="D5" s="51"/>
      <c r="E5" s="51"/>
      <c r="F5" s="51"/>
      <c r="G5" s="51"/>
      <c r="H5" s="51"/>
      <c r="I5" s="51"/>
      <c r="J5" s="51"/>
      <c r="K5" s="51"/>
      <c r="L5" s="51"/>
      <c r="M5" s="51"/>
    </row>
    <row r="6" spans="1:13" ht="28.5" customHeight="1" x14ac:dyDescent="0.2">
      <c r="A6" s="24">
        <v>5</v>
      </c>
      <c r="B6" s="20" t="s">
        <v>6</v>
      </c>
      <c r="C6" s="53" t="s">
        <v>7</v>
      </c>
      <c r="D6" s="53"/>
      <c r="E6" s="53"/>
      <c r="F6" s="53"/>
      <c r="G6" s="53"/>
      <c r="H6" s="53"/>
      <c r="I6" s="53"/>
      <c r="J6" s="53"/>
      <c r="K6" s="53"/>
      <c r="L6" s="53"/>
      <c r="M6" s="53"/>
    </row>
    <row r="7" spans="1:13" ht="14.25" customHeight="1" x14ac:dyDescent="0.2">
      <c r="A7" s="24">
        <v>6</v>
      </c>
      <c r="B7" s="20" t="s">
        <v>8</v>
      </c>
      <c r="C7" s="51" t="s">
        <v>9</v>
      </c>
      <c r="D7" s="51"/>
      <c r="E7" s="51"/>
      <c r="F7" s="51"/>
      <c r="G7" s="51"/>
      <c r="H7" s="51"/>
      <c r="I7" s="51"/>
      <c r="J7" s="51"/>
      <c r="K7" s="51"/>
      <c r="L7" s="51"/>
      <c r="M7" s="51"/>
    </row>
    <row r="8" spans="1:13" ht="14.25" customHeight="1" x14ac:dyDescent="0.2">
      <c r="A8" s="24">
        <v>7</v>
      </c>
      <c r="B8" s="20" t="s">
        <v>10</v>
      </c>
      <c r="C8" s="51" t="s">
        <v>11</v>
      </c>
      <c r="D8" s="51"/>
      <c r="E8" s="51"/>
      <c r="F8" s="51"/>
      <c r="G8" s="51"/>
      <c r="H8" s="51"/>
      <c r="I8" s="51"/>
      <c r="J8" s="51"/>
      <c r="K8" s="51"/>
      <c r="L8" s="51"/>
      <c r="M8" s="51"/>
    </row>
    <row r="9" spans="1:13" x14ac:dyDescent="0.2">
      <c r="B9" s="20" t="s">
        <v>12</v>
      </c>
      <c r="C9" s="51" t="s">
        <v>13</v>
      </c>
      <c r="D9" s="51"/>
      <c r="E9" s="51"/>
      <c r="F9" s="51"/>
      <c r="G9" s="51"/>
      <c r="H9" s="51"/>
      <c r="I9" s="51"/>
      <c r="J9" s="51"/>
      <c r="K9" s="51"/>
      <c r="L9" s="51"/>
      <c r="M9" s="51"/>
    </row>
    <row r="10" spans="1:13" x14ac:dyDescent="0.2">
      <c r="B10" s="20" t="s">
        <v>14</v>
      </c>
      <c r="C10" s="51" t="s">
        <v>15</v>
      </c>
      <c r="D10" s="51"/>
      <c r="E10" s="51"/>
      <c r="F10" s="51"/>
      <c r="G10" s="51"/>
      <c r="H10" s="51"/>
      <c r="I10" s="51"/>
      <c r="J10" s="51"/>
      <c r="K10" s="51"/>
      <c r="L10" s="51"/>
      <c r="M10" s="51"/>
    </row>
    <row r="11" spans="1:13" x14ac:dyDescent="0.2">
      <c r="B11" s="20" t="s">
        <v>16</v>
      </c>
      <c r="C11" s="51" t="s">
        <v>17</v>
      </c>
      <c r="D11" s="51"/>
      <c r="E11" s="51"/>
      <c r="F11" s="51"/>
      <c r="G11" s="51"/>
      <c r="H11" s="51"/>
      <c r="I11" s="51"/>
      <c r="J11" s="51"/>
      <c r="K11" s="51"/>
      <c r="L11" s="51"/>
      <c r="M11" s="51"/>
    </row>
    <row r="13" spans="1:13" x14ac:dyDescent="0.2">
      <c r="B13" s="20" t="s">
        <v>20</v>
      </c>
      <c r="C13" s="51" t="s">
        <v>21</v>
      </c>
      <c r="D13" s="51"/>
      <c r="E13" s="51"/>
      <c r="F13" s="51"/>
      <c r="G13" s="51"/>
      <c r="H13" s="51"/>
      <c r="I13" s="51"/>
      <c r="J13" s="51"/>
      <c r="K13" s="51"/>
      <c r="L13" s="51"/>
      <c r="M13" s="51"/>
    </row>
    <row r="14" spans="1:13" x14ac:dyDescent="0.2">
      <c r="B14" s="20" t="s">
        <v>22</v>
      </c>
      <c r="C14" s="51" t="s">
        <v>23</v>
      </c>
      <c r="D14" s="51"/>
      <c r="E14" s="51"/>
      <c r="F14" s="51"/>
      <c r="G14" s="51"/>
      <c r="H14" s="51"/>
      <c r="I14" s="51"/>
      <c r="J14" s="51"/>
      <c r="K14" s="51"/>
      <c r="L14" s="51"/>
      <c r="M14" s="51"/>
    </row>
    <row r="15" spans="1:13" x14ac:dyDescent="0.2">
      <c r="B15" s="20" t="s">
        <v>24</v>
      </c>
      <c r="C15" s="51" t="s">
        <v>25</v>
      </c>
      <c r="D15" s="51"/>
      <c r="E15" s="51"/>
      <c r="F15" s="51"/>
      <c r="G15" s="51"/>
      <c r="H15" s="51"/>
      <c r="I15" s="51"/>
      <c r="J15" s="51"/>
      <c r="K15" s="51"/>
      <c r="L15" s="51"/>
      <c r="M15" s="51"/>
    </row>
    <row r="16" spans="1:13" x14ac:dyDescent="0.2">
      <c r="B16" s="20" t="s">
        <v>26</v>
      </c>
      <c r="C16" s="51" t="s">
        <v>27</v>
      </c>
      <c r="D16" s="51"/>
      <c r="E16" s="51"/>
      <c r="F16" s="51"/>
      <c r="G16" s="51"/>
      <c r="H16" s="51"/>
      <c r="I16" s="51"/>
      <c r="J16" s="51"/>
      <c r="K16" s="51"/>
      <c r="L16" s="51"/>
      <c r="M16" s="51"/>
    </row>
    <row r="17" spans="1:13" ht="32.25" customHeight="1" x14ac:dyDescent="0.2">
      <c r="B17" s="20" t="s">
        <v>28</v>
      </c>
      <c r="C17" s="53" t="s">
        <v>29</v>
      </c>
      <c r="D17" s="53"/>
      <c r="E17" s="53"/>
      <c r="F17" s="53"/>
      <c r="G17" s="53"/>
      <c r="H17" s="53"/>
      <c r="I17" s="53"/>
      <c r="J17" s="53"/>
      <c r="K17" s="53"/>
      <c r="L17" s="53"/>
      <c r="M17" s="53"/>
    </row>
    <row r="18" spans="1:13" s="18" customFormat="1" ht="30.75" customHeight="1" x14ac:dyDescent="0.2">
      <c r="A18" s="23"/>
      <c r="B18" s="25" t="s">
        <v>30</v>
      </c>
      <c r="C18" s="53" t="s">
        <v>31</v>
      </c>
      <c r="D18" s="53"/>
      <c r="E18" s="53"/>
      <c r="F18" s="53"/>
      <c r="G18" s="53"/>
      <c r="H18" s="53"/>
      <c r="I18" s="53"/>
      <c r="J18" s="53"/>
      <c r="K18" s="53"/>
      <c r="L18" s="53"/>
      <c r="M18" s="53"/>
    </row>
    <row r="19" spans="1:13" x14ac:dyDescent="0.2">
      <c r="B19" s="20" t="s">
        <v>32</v>
      </c>
      <c r="C19" s="54" t="s">
        <v>33</v>
      </c>
      <c r="D19" s="55"/>
      <c r="E19" s="55"/>
      <c r="F19" s="55"/>
      <c r="G19" s="55"/>
      <c r="H19" s="55"/>
      <c r="I19" s="55"/>
      <c r="J19" s="55"/>
      <c r="K19" s="55"/>
      <c r="L19" s="55"/>
      <c r="M19" s="56"/>
    </row>
    <row r="20" spans="1:13" x14ac:dyDescent="0.2">
      <c r="B20" s="21" t="s">
        <v>34</v>
      </c>
      <c r="C20" s="54" t="s">
        <v>35</v>
      </c>
      <c r="D20" s="55"/>
      <c r="E20" s="55"/>
      <c r="F20" s="55"/>
      <c r="G20" s="55"/>
      <c r="H20" s="55"/>
      <c r="I20" s="55"/>
      <c r="J20" s="55"/>
      <c r="K20" s="55"/>
      <c r="L20" s="55"/>
      <c r="M20" s="56"/>
    </row>
    <row r="21" spans="1:13" x14ac:dyDescent="0.2">
      <c r="B21" s="21" t="s">
        <v>36</v>
      </c>
      <c r="C21" s="54" t="s">
        <v>37</v>
      </c>
      <c r="D21" s="55"/>
      <c r="E21" s="55"/>
      <c r="F21" s="55"/>
      <c r="G21" s="55"/>
      <c r="H21" s="55"/>
      <c r="I21" s="55"/>
      <c r="J21" s="55"/>
      <c r="K21" s="55"/>
      <c r="L21" s="55"/>
      <c r="M21" s="56"/>
    </row>
    <row r="22" spans="1:13" x14ac:dyDescent="0.2">
      <c r="B22" s="21" t="s">
        <v>38</v>
      </c>
      <c r="C22" s="54" t="s">
        <v>39</v>
      </c>
      <c r="D22" s="55"/>
      <c r="E22" s="55"/>
      <c r="F22" s="55"/>
      <c r="G22" s="55"/>
      <c r="H22" s="55"/>
      <c r="I22" s="55"/>
      <c r="J22" s="55"/>
      <c r="K22" s="55"/>
      <c r="L22" s="55"/>
      <c r="M22" s="56"/>
    </row>
    <row r="23" spans="1:13" x14ac:dyDescent="0.2">
      <c r="B23" s="22" t="s">
        <v>40</v>
      </c>
      <c r="C23" s="51" t="s">
        <v>41</v>
      </c>
      <c r="D23" s="51"/>
      <c r="E23" s="51"/>
      <c r="F23" s="51"/>
      <c r="G23" s="51"/>
      <c r="H23" s="51"/>
      <c r="I23" s="51"/>
      <c r="J23" s="51"/>
      <c r="K23" s="51"/>
      <c r="L23" s="51"/>
      <c r="M23" s="51"/>
    </row>
    <row r="24" spans="1:13" x14ac:dyDescent="0.2">
      <c r="B24" s="21" t="s">
        <v>42</v>
      </c>
      <c r="C24" s="57" t="s">
        <v>43</v>
      </c>
      <c r="D24" s="57"/>
      <c r="E24" s="57"/>
      <c r="F24" s="57"/>
      <c r="G24" s="57"/>
      <c r="H24" s="57"/>
      <c r="I24" s="57"/>
      <c r="J24" s="57"/>
      <c r="K24" s="57"/>
      <c r="L24" s="57"/>
      <c r="M24" s="57"/>
    </row>
    <row r="25" spans="1:13" x14ac:dyDescent="0.2">
      <c r="B25" s="22" t="s">
        <v>44</v>
      </c>
      <c r="C25" s="51" t="s">
        <v>45</v>
      </c>
      <c r="D25" s="51"/>
      <c r="E25" s="51"/>
      <c r="F25" s="51"/>
      <c r="G25" s="51"/>
      <c r="H25" s="51"/>
      <c r="I25" s="51"/>
      <c r="J25" s="51"/>
      <c r="K25" s="51"/>
      <c r="L25" s="51"/>
      <c r="M25" s="51"/>
    </row>
  </sheetData>
  <mergeCells count="24">
    <mergeCell ref="C22:M22"/>
    <mergeCell ref="C23:M23"/>
    <mergeCell ref="C24:M24"/>
    <mergeCell ref="C25:M25"/>
    <mergeCell ref="C17:M17"/>
    <mergeCell ref="C18:M18"/>
    <mergeCell ref="C19:M19"/>
    <mergeCell ref="C20:M20"/>
    <mergeCell ref="C21:M21"/>
    <mergeCell ref="C1:M1"/>
    <mergeCell ref="C13:M13"/>
    <mergeCell ref="C14:M14"/>
    <mergeCell ref="C15:M15"/>
    <mergeCell ref="C16:M16"/>
    <mergeCell ref="C7:M7"/>
    <mergeCell ref="C8:M8"/>
    <mergeCell ref="C9:M9"/>
    <mergeCell ref="C10:M10"/>
    <mergeCell ref="C11:M11"/>
    <mergeCell ref="C2:M2"/>
    <mergeCell ref="C3:M3"/>
    <mergeCell ref="C4:M4"/>
    <mergeCell ref="C5:M5"/>
    <mergeCell ref="C6:M6"/>
  </mergeCells>
  <phoneticPr fontId="4" type="noConversion"/>
  <conditionalFormatting sqref="O2:O8">
    <cfRule type="colorScale" priority="2">
      <colorScale>
        <cfvo type="min"/>
        <cfvo type="percentile" val="50"/>
        <cfvo type="max"/>
        <color rgb="FFF8696B"/>
        <color rgb="FFFFEB84"/>
        <color rgb="FF63BE7B"/>
      </colorScale>
    </cfRule>
  </conditionalFormatting>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I15" sqref="I15"/>
    </sheetView>
  </sheetViews>
  <sheetFormatPr defaultRowHeight="14.25" x14ac:dyDescent="0.2"/>
  <sheetData/>
  <phoneticPr fontId="4"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B1" zoomScale="85" zoomScaleNormal="85" workbookViewId="0">
      <selection activeCell="D1" sqref="D1:D1048576"/>
    </sheetView>
  </sheetViews>
  <sheetFormatPr defaultRowHeight="14.25" x14ac:dyDescent="0.2"/>
  <cols>
    <col min="2" max="2" width="24" customWidth="1"/>
    <col min="3" max="3" width="19.75" customWidth="1"/>
    <col min="4" max="4" width="15" customWidth="1"/>
    <col min="5" max="6" width="16.125" customWidth="1"/>
    <col min="7" max="7" width="11.875" customWidth="1"/>
    <col min="8" max="8" width="17" customWidth="1"/>
    <col min="9" max="9" width="12.25" customWidth="1"/>
    <col min="10" max="10" width="15.25" customWidth="1"/>
    <col min="11" max="11" width="13.25" customWidth="1"/>
    <col min="12" max="12" width="9" style="34"/>
    <col min="13" max="13" width="12.375" style="34" customWidth="1"/>
  </cols>
  <sheetData>
    <row r="1" spans="1:13" ht="40.5" x14ac:dyDescent="0.2">
      <c r="A1" s="14" t="s">
        <v>46</v>
      </c>
      <c r="B1" s="15" t="s">
        <v>47</v>
      </c>
      <c r="C1" s="16" t="s">
        <v>104</v>
      </c>
      <c r="D1" s="16" t="s">
        <v>105</v>
      </c>
      <c r="E1" s="16" t="s">
        <v>107</v>
      </c>
      <c r="F1" s="17" t="s">
        <v>106</v>
      </c>
      <c r="G1" s="17" t="s">
        <v>108</v>
      </c>
      <c r="H1" s="28" t="s">
        <v>109</v>
      </c>
      <c r="I1" s="28" t="s">
        <v>130</v>
      </c>
      <c r="J1" s="28" t="s">
        <v>131</v>
      </c>
      <c r="K1" s="28" t="s">
        <v>157</v>
      </c>
      <c r="L1" s="45" t="s">
        <v>158</v>
      </c>
      <c r="M1" s="45" t="s">
        <v>161</v>
      </c>
    </row>
    <row r="2" spans="1:13" ht="33.75" customHeight="1" x14ac:dyDescent="0.2">
      <c r="A2" s="19">
        <v>1</v>
      </c>
      <c r="B2" s="20" t="s">
        <v>86</v>
      </c>
      <c r="C2" s="27">
        <v>2</v>
      </c>
      <c r="D2" s="27">
        <v>8</v>
      </c>
      <c r="E2" s="29">
        <v>6</v>
      </c>
      <c r="F2" s="27">
        <v>4</v>
      </c>
      <c r="G2" s="31">
        <v>0</v>
      </c>
      <c r="H2" s="31">
        <v>8</v>
      </c>
      <c r="I2" s="30">
        <v>0</v>
      </c>
      <c r="J2">
        <v>1</v>
      </c>
      <c r="K2" s="34">
        <v>0.4</v>
      </c>
      <c r="L2" s="34">
        <v>0.6</v>
      </c>
      <c r="M2" s="34">
        <v>0.13</v>
      </c>
    </row>
    <row r="3" spans="1:13" ht="33" customHeight="1" x14ac:dyDescent="0.2">
      <c r="A3" s="19">
        <v>2</v>
      </c>
      <c r="B3" s="20" t="s">
        <v>87</v>
      </c>
      <c r="C3" s="27">
        <v>7</v>
      </c>
      <c r="D3" s="27">
        <v>1</v>
      </c>
      <c r="E3" s="27">
        <v>10</v>
      </c>
      <c r="F3" s="27">
        <v>0</v>
      </c>
      <c r="G3" s="31">
        <v>1</v>
      </c>
      <c r="H3" s="31">
        <v>1</v>
      </c>
      <c r="I3" s="31">
        <v>0</v>
      </c>
      <c r="J3" s="31">
        <v>1</v>
      </c>
      <c r="K3" s="34">
        <v>1</v>
      </c>
      <c r="L3" s="34">
        <v>0</v>
      </c>
      <c r="M3" s="34">
        <v>0.8</v>
      </c>
    </row>
    <row r="4" spans="1:13" ht="36" customHeight="1" x14ac:dyDescent="0.2">
      <c r="A4" s="19">
        <v>3</v>
      </c>
      <c r="B4" s="20" t="s">
        <v>88</v>
      </c>
      <c r="C4" s="27">
        <v>7</v>
      </c>
      <c r="D4" s="27">
        <v>7</v>
      </c>
      <c r="E4" s="27">
        <v>9</v>
      </c>
      <c r="F4" s="27">
        <v>1</v>
      </c>
      <c r="G4" s="31">
        <v>0</v>
      </c>
      <c r="H4" s="33">
        <v>7</v>
      </c>
      <c r="I4" s="32">
        <v>0</v>
      </c>
      <c r="J4">
        <v>2.2999999999999998</v>
      </c>
      <c r="K4" s="35">
        <v>0.93</v>
      </c>
      <c r="L4" s="34">
        <v>7.0000000000000007E-2</v>
      </c>
      <c r="M4" s="34">
        <v>0.93</v>
      </c>
    </row>
    <row r="5" spans="1:13" ht="42.75" x14ac:dyDescent="0.2">
      <c r="A5" s="19">
        <v>4</v>
      </c>
      <c r="B5" s="20" t="s">
        <v>127</v>
      </c>
      <c r="C5" s="27">
        <v>10</v>
      </c>
      <c r="D5" s="27">
        <v>0</v>
      </c>
      <c r="E5" s="27">
        <v>10</v>
      </c>
      <c r="F5" s="27">
        <v>0</v>
      </c>
      <c r="G5" s="27">
        <v>0</v>
      </c>
      <c r="H5" s="31">
        <v>0</v>
      </c>
      <c r="I5" s="30">
        <v>0</v>
      </c>
      <c r="J5" s="30">
        <v>0</v>
      </c>
      <c r="K5" s="34">
        <v>1</v>
      </c>
      <c r="L5" s="34">
        <v>0</v>
      </c>
      <c r="M5" s="34">
        <f>C5/10</f>
        <v>1</v>
      </c>
    </row>
    <row r="6" spans="1:13" ht="28.5" customHeight="1" x14ac:dyDescent="0.2">
      <c r="A6" s="19">
        <v>5</v>
      </c>
      <c r="B6" s="20" t="s">
        <v>89</v>
      </c>
      <c r="C6" s="27">
        <v>7</v>
      </c>
      <c r="D6" s="27">
        <v>3</v>
      </c>
      <c r="E6" s="29">
        <v>10</v>
      </c>
      <c r="F6" s="27">
        <v>0</v>
      </c>
      <c r="G6" s="27">
        <v>0</v>
      </c>
      <c r="H6" s="31">
        <v>3</v>
      </c>
      <c r="I6" s="31">
        <v>0</v>
      </c>
      <c r="J6" s="31">
        <v>1</v>
      </c>
      <c r="K6" s="34">
        <v>1</v>
      </c>
      <c r="L6" s="34">
        <v>0</v>
      </c>
      <c r="M6" s="34">
        <f>C6/10*100%</f>
        <v>0.7</v>
      </c>
    </row>
    <row r="7" spans="1:13" ht="29.25" customHeight="1" x14ac:dyDescent="0.2">
      <c r="A7" s="19">
        <v>6</v>
      </c>
      <c r="B7" s="20" t="s">
        <v>90</v>
      </c>
      <c r="C7" s="27">
        <v>10</v>
      </c>
      <c r="D7" s="27">
        <v>0</v>
      </c>
      <c r="E7" s="27">
        <v>10</v>
      </c>
      <c r="F7" s="27">
        <v>0</v>
      </c>
      <c r="G7" s="27">
        <v>0</v>
      </c>
      <c r="H7" s="31">
        <v>0</v>
      </c>
      <c r="I7" s="32">
        <v>0</v>
      </c>
      <c r="J7" s="32">
        <v>0</v>
      </c>
      <c r="K7" s="34">
        <v>1</v>
      </c>
      <c r="L7" s="34">
        <v>0</v>
      </c>
      <c r="M7" s="34">
        <f>C7/10</f>
        <v>1</v>
      </c>
    </row>
    <row r="8" spans="1:13" ht="28.5" x14ac:dyDescent="0.2">
      <c r="A8" s="19">
        <v>7</v>
      </c>
      <c r="B8" s="20" t="s">
        <v>91</v>
      </c>
      <c r="C8" s="27">
        <v>10</v>
      </c>
      <c r="D8" s="27">
        <v>0</v>
      </c>
      <c r="E8" s="27">
        <v>10</v>
      </c>
      <c r="F8" s="27">
        <v>0</v>
      </c>
      <c r="G8" s="27">
        <v>0</v>
      </c>
      <c r="H8">
        <v>0</v>
      </c>
      <c r="I8" s="30">
        <v>0</v>
      </c>
      <c r="J8" s="30">
        <v>0</v>
      </c>
      <c r="K8" s="34">
        <v>1</v>
      </c>
      <c r="L8" s="34">
        <v>0</v>
      </c>
      <c r="M8" s="34">
        <f>C8/10</f>
        <v>1</v>
      </c>
    </row>
    <row r="9" spans="1:13" ht="29.25" customHeight="1" x14ac:dyDescent="0.2">
      <c r="A9" s="19">
        <v>8</v>
      </c>
      <c r="B9" s="20" t="s">
        <v>92</v>
      </c>
      <c r="C9" s="27">
        <v>10</v>
      </c>
      <c r="D9" s="27">
        <v>0</v>
      </c>
      <c r="E9" s="27">
        <v>10</v>
      </c>
      <c r="F9" s="27">
        <v>0</v>
      </c>
      <c r="G9" s="27">
        <v>0</v>
      </c>
      <c r="H9" s="31">
        <v>0</v>
      </c>
      <c r="I9" s="31">
        <v>0</v>
      </c>
      <c r="J9" s="42">
        <v>0</v>
      </c>
      <c r="K9" s="34">
        <v>1</v>
      </c>
      <c r="L9" s="34">
        <v>0</v>
      </c>
      <c r="M9" s="34">
        <f t="shared" ref="M9" si="0">C9/10</f>
        <v>1</v>
      </c>
    </row>
    <row r="10" spans="1:13" ht="33.75" customHeight="1" x14ac:dyDescent="0.2">
      <c r="A10" s="19">
        <v>9</v>
      </c>
      <c r="B10" s="20" t="s">
        <v>93</v>
      </c>
      <c r="C10" s="27">
        <v>3</v>
      </c>
      <c r="D10" s="27">
        <v>9</v>
      </c>
      <c r="E10" s="29">
        <v>9</v>
      </c>
      <c r="F10" s="27">
        <v>1</v>
      </c>
      <c r="G10" s="27">
        <v>0</v>
      </c>
      <c r="H10" s="31">
        <v>8</v>
      </c>
      <c r="I10" s="32">
        <v>0</v>
      </c>
      <c r="J10" s="42">
        <v>1.5</v>
      </c>
      <c r="K10" s="34">
        <v>0.8</v>
      </c>
      <c r="L10" s="34">
        <v>0.2</v>
      </c>
      <c r="M10" s="34">
        <f t="shared" ref="M10" si="1">C10/10*100%</f>
        <v>0.3</v>
      </c>
    </row>
    <row r="11" spans="1:13" ht="23.25" customHeight="1" x14ac:dyDescent="0.2">
      <c r="A11" s="19">
        <v>10</v>
      </c>
      <c r="B11" s="20" t="s">
        <v>94</v>
      </c>
      <c r="C11" s="27">
        <v>4</v>
      </c>
      <c r="D11" s="27">
        <v>9</v>
      </c>
      <c r="E11" s="27">
        <v>10</v>
      </c>
      <c r="F11" s="27">
        <v>1</v>
      </c>
      <c r="G11" s="27">
        <v>0</v>
      </c>
      <c r="H11" s="27">
        <v>9</v>
      </c>
      <c r="I11" s="30">
        <v>0</v>
      </c>
      <c r="J11" s="42">
        <v>1.5</v>
      </c>
      <c r="K11" s="34">
        <v>1</v>
      </c>
      <c r="L11" s="34">
        <v>0</v>
      </c>
      <c r="M11" s="34">
        <f t="shared" ref="M11:M13" si="2">C11/10</f>
        <v>0.4</v>
      </c>
    </row>
    <row r="12" spans="1:13" ht="28.5" customHeight="1" x14ac:dyDescent="0.2">
      <c r="A12" s="19">
        <v>11</v>
      </c>
      <c r="B12" s="20" t="s">
        <v>95</v>
      </c>
      <c r="C12" s="27">
        <v>8</v>
      </c>
      <c r="D12" s="27">
        <v>0</v>
      </c>
      <c r="E12" s="27">
        <v>10</v>
      </c>
      <c r="F12" s="27">
        <v>0</v>
      </c>
      <c r="G12" s="27">
        <v>0</v>
      </c>
      <c r="H12" s="29">
        <v>6</v>
      </c>
      <c r="I12" s="31">
        <v>0</v>
      </c>
      <c r="J12" s="33" t="s">
        <v>165</v>
      </c>
      <c r="K12" s="34">
        <v>1</v>
      </c>
      <c r="L12" s="34">
        <v>0</v>
      </c>
      <c r="M12" s="34">
        <f t="shared" si="2"/>
        <v>0.8</v>
      </c>
    </row>
    <row r="13" spans="1:13" ht="35.25" customHeight="1" x14ac:dyDescent="0.2">
      <c r="A13" s="19">
        <v>12</v>
      </c>
      <c r="B13" s="20" t="s">
        <v>96</v>
      </c>
      <c r="C13" s="27">
        <v>9</v>
      </c>
      <c r="D13" s="27">
        <v>2</v>
      </c>
      <c r="E13" s="27">
        <v>10</v>
      </c>
      <c r="F13" s="27">
        <v>0</v>
      </c>
      <c r="G13" s="27">
        <v>0</v>
      </c>
      <c r="H13" s="27">
        <v>2</v>
      </c>
      <c r="I13" s="32">
        <v>0</v>
      </c>
      <c r="J13" s="42">
        <v>2</v>
      </c>
      <c r="K13" s="34">
        <v>1</v>
      </c>
      <c r="L13" s="34">
        <v>0</v>
      </c>
      <c r="M13" s="34">
        <f t="shared" si="2"/>
        <v>0.9</v>
      </c>
    </row>
    <row r="14" spans="1:13" ht="42.75" x14ac:dyDescent="0.2">
      <c r="A14" s="19">
        <v>13</v>
      </c>
      <c r="B14" s="20" t="s">
        <v>97</v>
      </c>
      <c r="C14" s="27">
        <v>9</v>
      </c>
      <c r="D14" s="27">
        <v>1</v>
      </c>
      <c r="E14" s="29">
        <v>10</v>
      </c>
      <c r="F14" s="27">
        <v>0</v>
      </c>
      <c r="G14" s="19">
        <v>0</v>
      </c>
      <c r="H14" s="27">
        <v>1</v>
      </c>
      <c r="I14" s="27">
        <v>0</v>
      </c>
      <c r="J14" s="42">
        <v>1</v>
      </c>
      <c r="K14" s="34">
        <v>1</v>
      </c>
      <c r="L14" s="34">
        <v>0</v>
      </c>
      <c r="M14" s="34">
        <f t="shared" ref="M14" si="3">C14/10*100%</f>
        <v>0.9</v>
      </c>
    </row>
    <row r="15" spans="1:13" ht="36.75" customHeight="1" x14ac:dyDescent="0.2">
      <c r="A15" s="27">
        <v>14</v>
      </c>
      <c r="B15" s="20" t="s">
        <v>98</v>
      </c>
      <c r="C15" s="27">
        <v>10</v>
      </c>
      <c r="D15" s="27">
        <v>0</v>
      </c>
      <c r="E15" s="27">
        <v>10</v>
      </c>
      <c r="F15" s="27">
        <v>0</v>
      </c>
      <c r="G15" s="27">
        <v>0</v>
      </c>
      <c r="H15" s="27">
        <v>0</v>
      </c>
      <c r="I15" s="27">
        <v>0</v>
      </c>
      <c r="K15" s="34">
        <v>1</v>
      </c>
      <c r="L15" s="34">
        <v>0</v>
      </c>
      <c r="M15" s="34">
        <f t="shared" ref="M15:M17" si="4">C15/10</f>
        <v>1</v>
      </c>
    </row>
    <row r="16" spans="1:13" ht="28.5" x14ac:dyDescent="0.2">
      <c r="A16" s="19">
        <v>15</v>
      </c>
      <c r="B16" s="20" t="s">
        <v>102</v>
      </c>
      <c r="C16" s="27">
        <v>3</v>
      </c>
      <c r="D16" s="27">
        <v>6</v>
      </c>
      <c r="E16" s="27">
        <v>9</v>
      </c>
      <c r="F16" s="27">
        <v>1</v>
      </c>
      <c r="G16" s="27">
        <v>0</v>
      </c>
      <c r="H16" s="29">
        <v>0</v>
      </c>
      <c r="I16" s="27">
        <v>6</v>
      </c>
      <c r="J16" s="42">
        <v>1</v>
      </c>
      <c r="K16" s="34">
        <v>0.93</v>
      </c>
      <c r="L16" s="34">
        <v>7.0000000000000007E-2</v>
      </c>
      <c r="M16" s="34">
        <f t="shared" si="4"/>
        <v>0.3</v>
      </c>
    </row>
    <row r="17" spans="1:13" ht="31.5" customHeight="1" x14ac:dyDescent="0.2">
      <c r="A17" s="19">
        <v>16</v>
      </c>
      <c r="B17" s="26" t="s">
        <v>103</v>
      </c>
      <c r="C17" s="27">
        <v>8</v>
      </c>
      <c r="D17" s="27">
        <v>3</v>
      </c>
      <c r="E17" s="27">
        <v>10</v>
      </c>
      <c r="F17" s="27">
        <v>0</v>
      </c>
      <c r="G17" s="27">
        <v>0</v>
      </c>
      <c r="H17" s="27">
        <v>3</v>
      </c>
      <c r="I17" s="27">
        <v>0</v>
      </c>
      <c r="J17" s="42">
        <v>1.5</v>
      </c>
      <c r="K17" s="34">
        <v>1</v>
      </c>
      <c r="L17" s="34">
        <v>0</v>
      </c>
      <c r="M17" s="34">
        <f t="shared" si="4"/>
        <v>0.8</v>
      </c>
    </row>
    <row r="18" spans="1:13" ht="32.25" customHeight="1" x14ac:dyDescent="0.2">
      <c r="A18" s="19">
        <v>17</v>
      </c>
      <c r="B18" s="26" t="s">
        <v>99</v>
      </c>
      <c r="C18" s="27">
        <v>7</v>
      </c>
      <c r="D18" s="27">
        <v>1</v>
      </c>
      <c r="E18" s="29">
        <v>9</v>
      </c>
      <c r="F18" s="27">
        <v>0</v>
      </c>
      <c r="G18" s="19">
        <v>0</v>
      </c>
      <c r="H18" s="27">
        <v>2</v>
      </c>
      <c r="I18" s="27">
        <v>1</v>
      </c>
      <c r="J18">
        <v>1</v>
      </c>
      <c r="K18" s="34">
        <v>0.93</v>
      </c>
      <c r="L18" s="34">
        <v>7.0000000000000007E-2</v>
      </c>
      <c r="M18" s="34">
        <f t="shared" ref="M18" si="5">C18/10*100%</f>
        <v>0.7</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D14" sqref="D14"/>
    </sheetView>
  </sheetViews>
  <sheetFormatPr defaultRowHeight="14.25" x14ac:dyDescent="0.2"/>
  <cols>
    <col min="1" max="1" width="24" customWidth="1"/>
    <col min="2" max="2" width="22.25" customWidth="1"/>
    <col min="3" max="3" width="17.875" style="34" customWidth="1"/>
  </cols>
  <sheetData>
    <row r="1" spans="1:3" ht="40.5" x14ac:dyDescent="0.2">
      <c r="A1" s="15" t="s">
        <v>169</v>
      </c>
      <c r="B1" s="28" t="s">
        <v>168</v>
      </c>
      <c r="C1" s="15" t="s">
        <v>170</v>
      </c>
    </row>
    <row r="2" spans="1:3" x14ac:dyDescent="0.2">
      <c r="A2" s="20" t="s">
        <v>86</v>
      </c>
      <c r="B2" s="34">
        <v>0.4</v>
      </c>
      <c r="C2" s="34">
        <v>0</v>
      </c>
    </row>
    <row r="3" spans="1:3" ht="28.5" x14ac:dyDescent="0.2">
      <c r="A3" s="20" t="s">
        <v>87</v>
      </c>
      <c r="B3" s="34">
        <v>1</v>
      </c>
      <c r="C3" s="34">
        <v>1</v>
      </c>
    </row>
    <row r="4" spans="1:3" x14ac:dyDescent="0.2">
      <c r="A4" s="20" t="s">
        <v>88</v>
      </c>
      <c r="B4" s="35">
        <v>0.93</v>
      </c>
      <c r="C4" s="34">
        <v>1</v>
      </c>
    </row>
    <row r="5" spans="1:3" ht="42.75" x14ac:dyDescent="0.2">
      <c r="A5" s="20" t="s">
        <v>127</v>
      </c>
      <c r="B5" s="34">
        <v>1</v>
      </c>
      <c r="C5" s="34">
        <v>1</v>
      </c>
    </row>
    <row r="6" spans="1:3" x14ac:dyDescent="0.2">
      <c r="A6" s="20" t="s">
        <v>89</v>
      </c>
      <c r="B6" s="34">
        <v>1</v>
      </c>
      <c r="C6" s="34">
        <v>1</v>
      </c>
    </row>
    <row r="7" spans="1:3" x14ac:dyDescent="0.2">
      <c r="A7" s="20" t="s">
        <v>90</v>
      </c>
      <c r="B7" s="34">
        <v>1</v>
      </c>
      <c r="C7" s="34">
        <v>1</v>
      </c>
    </row>
    <row r="8" spans="1:3" ht="28.5" x14ac:dyDescent="0.2">
      <c r="A8" s="20" t="s">
        <v>91</v>
      </c>
      <c r="B8" s="34">
        <v>1</v>
      </c>
      <c r="C8" s="34">
        <v>1</v>
      </c>
    </row>
    <row r="9" spans="1:3" x14ac:dyDescent="0.2">
      <c r="A9" s="20" t="s">
        <v>92</v>
      </c>
      <c r="B9" s="34">
        <v>1</v>
      </c>
      <c r="C9" s="34">
        <v>1</v>
      </c>
    </row>
    <row r="10" spans="1:3" x14ac:dyDescent="0.2">
      <c r="A10" s="20" t="s">
        <v>93</v>
      </c>
      <c r="B10" s="34">
        <v>0.8</v>
      </c>
      <c r="C10" s="34">
        <v>0.6</v>
      </c>
    </row>
    <row r="11" spans="1:3" x14ac:dyDescent="0.2">
      <c r="A11" s="20" t="s">
        <v>94</v>
      </c>
      <c r="B11" s="34">
        <v>1</v>
      </c>
      <c r="C11" s="34">
        <v>1</v>
      </c>
    </row>
    <row r="12" spans="1:3" x14ac:dyDescent="0.2">
      <c r="A12" s="20" t="s">
        <v>95</v>
      </c>
      <c r="B12" s="34">
        <v>1</v>
      </c>
      <c r="C12" s="34">
        <v>1</v>
      </c>
    </row>
    <row r="13" spans="1:3" ht="28.5" x14ac:dyDescent="0.2">
      <c r="A13" s="20" t="s">
        <v>96</v>
      </c>
      <c r="B13" s="34">
        <v>1</v>
      </c>
      <c r="C13" s="34">
        <v>1</v>
      </c>
    </row>
    <row r="14" spans="1:3" ht="42.75" x14ac:dyDescent="0.2">
      <c r="A14" s="20" t="s">
        <v>97</v>
      </c>
      <c r="B14" s="34">
        <v>1</v>
      </c>
      <c r="C14" s="34">
        <v>1</v>
      </c>
    </row>
    <row r="15" spans="1:3" x14ac:dyDescent="0.2">
      <c r="A15" s="20" t="s">
        <v>98</v>
      </c>
      <c r="B15" s="34">
        <v>1</v>
      </c>
      <c r="C15" s="34">
        <v>1</v>
      </c>
    </row>
    <row r="16" spans="1:3" ht="28.5" x14ac:dyDescent="0.2">
      <c r="A16" s="20" t="s">
        <v>102</v>
      </c>
      <c r="B16" s="34">
        <v>0.93</v>
      </c>
      <c r="C16" s="34">
        <v>1</v>
      </c>
    </row>
    <row r="17" spans="1:3" x14ac:dyDescent="0.2">
      <c r="A17" s="26" t="s">
        <v>103</v>
      </c>
      <c r="B17" s="34">
        <v>1</v>
      </c>
      <c r="C17" s="34">
        <v>0.8</v>
      </c>
    </row>
    <row r="18" spans="1:3" x14ac:dyDescent="0.2">
      <c r="A18" s="26" t="s">
        <v>99</v>
      </c>
      <c r="B18" s="34">
        <v>0.93</v>
      </c>
      <c r="C18" s="34">
        <v>1</v>
      </c>
    </row>
  </sheetData>
  <phoneticPr fontId="4"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tabSelected="1" zoomScale="85" zoomScaleNormal="85" workbookViewId="0">
      <pane xSplit="2" ySplit="1" topLeftCell="F5" activePane="bottomRight" state="frozen"/>
      <selection pane="topRight"/>
      <selection pane="bottomLeft"/>
      <selection pane="bottomRight" activeCell="A7" sqref="A7:XFD7"/>
    </sheetView>
  </sheetViews>
  <sheetFormatPr defaultColWidth="9" defaultRowHeight="14.25" x14ac:dyDescent="0.2"/>
  <cols>
    <col min="2" max="2" width="34.75" style="11" customWidth="1"/>
    <col min="3" max="3" width="20.375" style="12" customWidth="1"/>
    <col min="4" max="4" width="19" style="13" customWidth="1"/>
    <col min="5" max="5" width="15.625" style="13" customWidth="1"/>
    <col min="6" max="6" width="16.375" style="11" customWidth="1"/>
    <col min="7" max="7" width="15.625" customWidth="1"/>
    <col min="8" max="8" width="25.5" customWidth="1"/>
    <col min="9" max="10" width="13.5" customWidth="1"/>
    <col min="11" max="11" width="17.5" customWidth="1"/>
    <col min="12" max="12" width="13.75" customWidth="1"/>
    <col min="13" max="13" width="12.375" customWidth="1"/>
    <col min="14" max="14" width="13.25" customWidth="1"/>
  </cols>
  <sheetData>
    <row r="1" spans="1:15" ht="55.9" customHeight="1" x14ac:dyDescent="0.2">
      <c r="A1" s="47" t="s">
        <v>177</v>
      </c>
      <c r="B1" s="15" t="s">
        <v>47</v>
      </c>
      <c r="C1" s="16" t="s">
        <v>104</v>
      </c>
      <c r="D1" s="16" t="s">
        <v>105</v>
      </c>
      <c r="E1" s="16" t="s">
        <v>107</v>
      </c>
      <c r="F1" s="17" t="s">
        <v>106</v>
      </c>
      <c r="G1" s="17" t="s">
        <v>108</v>
      </c>
      <c r="H1" s="28" t="s">
        <v>109</v>
      </c>
      <c r="I1" s="28" t="s">
        <v>130</v>
      </c>
      <c r="J1" s="28" t="s">
        <v>178</v>
      </c>
      <c r="K1" s="28" t="s">
        <v>131</v>
      </c>
      <c r="L1" s="28" t="s">
        <v>157</v>
      </c>
      <c r="M1" s="28" t="s">
        <v>158</v>
      </c>
      <c r="N1" s="28" t="s">
        <v>161</v>
      </c>
    </row>
    <row r="2" spans="1:15" ht="39.950000000000003" customHeight="1" x14ac:dyDescent="0.2">
      <c r="A2" s="19">
        <v>1</v>
      </c>
      <c r="B2" s="20" t="s">
        <v>86</v>
      </c>
      <c r="C2" s="27" t="s">
        <v>114</v>
      </c>
      <c r="D2" s="27" t="s">
        <v>116</v>
      </c>
      <c r="E2" s="29" t="s">
        <v>156</v>
      </c>
      <c r="F2" s="27" t="s">
        <v>113</v>
      </c>
      <c r="G2" s="31">
        <v>0</v>
      </c>
      <c r="H2" s="31" t="s">
        <v>115</v>
      </c>
      <c r="I2" s="30">
        <v>0</v>
      </c>
      <c r="J2" s="42"/>
      <c r="K2">
        <v>1</v>
      </c>
      <c r="L2" s="34">
        <v>0.4</v>
      </c>
      <c r="M2" s="34">
        <v>0.6</v>
      </c>
      <c r="N2" s="34">
        <v>0.13</v>
      </c>
      <c r="O2" s="33" t="s">
        <v>182</v>
      </c>
    </row>
    <row r="3" spans="1:15" ht="39.950000000000003" customHeight="1" x14ac:dyDescent="0.2">
      <c r="A3" s="19">
        <v>2</v>
      </c>
      <c r="B3" s="20" t="s">
        <v>87</v>
      </c>
      <c r="C3" s="27" t="s">
        <v>180</v>
      </c>
      <c r="D3" s="27" t="s">
        <v>179</v>
      </c>
      <c r="E3" s="27" t="s">
        <v>120</v>
      </c>
      <c r="F3" s="27">
        <v>0</v>
      </c>
      <c r="G3" s="31" t="s">
        <v>117</v>
      </c>
      <c r="H3" s="31" t="s">
        <v>117</v>
      </c>
      <c r="I3" s="31" t="s">
        <v>111</v>
      </c>
      <c r="J3" s="48"/>
      <c r="L3" s="34">
        <v>1</v>
      </c>
      <c r="M3" s="34">
        <v>0</v>
      </c>
      <c r="N3" s="34">
        <v>0.8</v>
      </c>
      <c r="O3" s="33" t="s">
        <v>183</v>
      </c>
    </row>
    <row r="4" spans="1:15" ht="39.950000000000003" customHeight="1" x14ac:dyDescent="0.2">
      <c r="A4" s="19">
        <v>3</v>
      </c>
      <c r="B4" s="20" t="s">
        <v>88</v>
      </c>
      <c r="C4" s="27" t="s">
        <v>125</v>
      </c>
      <c r="D4" s="27" t="s">
        <v>121</v>
      </c>
      <c r="E4" s="27" t="s">
        <v>126</v>
      </c>
      <c r="F4" s="27" t="s">
        <v>119</v>
      </c>
      <c r="G4" s="31">
        <v>0</v>
      </c>
      <c r="H4" s="33" t="s">
        <v>122</v>
      </c>
      <c r="I4" s="32" t="s">
        <v>111</v>
      </c>
      <c r="J4" s="48"/>
      <c r="L4" s="35">
        <v>0.93</v>
      </c>
      <c r="M4" s="35">
        <v>7.0000000000000007E-2</v>
      </c>
      <c r="N4" s="34">
        <v>0.93</v>
      </c>
      <c r="O4" s="33" t="s">
        <v>181</v>
      </c>
    </row>
    <row r="5" spans="1:15" ht="39.950000000000003" customHeight="1" x14ac:dyDescent="0.2">
      <c r="A5" s="19">
        <v>4</v>
      </c>
      <c r="B5" s="20" t="s">
        <v>127</v>
      </c>
      <c r="C5" s="27" t="s">
        <v>159</v>
      </c>
      <c r="D5" s="27" t="s">
        <v>147</v>
      </c>
      <c r="E5" s="27" t="s">
        <v>160</v>
      </c>
      <c r="F5" s="27">
        <v>0</v>
      </c>
      <c r="G5" s="27">
        <v>0</v>
      </c>
      <c r="H5" s="31" t="s">
        <v>123</v>
      </c>
      <c r="I5" s="30">
        <v>0</v>
      </c>
      <c r="J5" s="42"/>
      <c r="L5" s="34">
        <v>1</v>
      </c>
      <c r="M5" s="34">
        <v>0</v>
      </c>
      <c r="N5" s="34">
        <v>0.87</v>
      </c>
      <c r="O5" s="50" t="s">
        <v>184</v>
      </c>
    </row>
    <row r="6" spans="1:15" ht="39.950000000000003" customHeight="1" x14ac:dyDescent="0.2">
      <c r="A6" s="19">
        <v>5</v>
      </c>
      <c r="B6" s="20" t="s">
        <v>89</v>
      </c>
      <c r="C6" s="27" t="s">
        <v>118</v>
      </c>
      <c r="D6" s="27" t="s">
        <v>129</v>
      </c>
      <c r="E6" s="29" t="s">
        <v>120</v>
      </c>
      <c r="F6" s="27">
        <v>0</v>
      </c>
      <c r="G6" s="27">
        <v>0</v>
      </c>
      <c r="H6" s="31" t="s">
        <v>129</v>
      </c>
      <c r="I6" s="31">
        <v>0</v>
      </c>
      <c r="J6" s="48"/>
      <c r="L6" s="34">
        <v>1</v>
      </c>
      <c r="M6" s="34">
        <v>0</v>
      </c>
      <c r="N6" s="34">
        <v>0.8</v>
      </c>
      <c r="O6" s="50" t="s">
        <v>185</v>
      </c>
    </row>
    <row r="7" spans="1:15" ht="39.950000000000003" customHeight="1" x14ac:dyDescent="0.2">
      <c r="A7" s="19" t="s">
        <v>196</v>
      </c>
      <c r="B7" s="20" t="s">
        <v>90</v>
      </c>
      <c r="C7" s="27" t="s">
        <v>120</v>
      </c>
      <c r="D7" s="27">
        <v>0</v>
      </c>
      <c r="E7" s="27" t="s">
        <v>120</v>
      </c>
      <c r="F7" s="27">
        <v>0</v>
      </c>
      <c r="G7" s="27">
        <v>0</v>
      </c>
      <c r="H7" s="31">
        <v>0</v>
      </c>
      <c r="I7" s="32">
        <v>0</v>
      </c>
      <c r="J7" s="48"/>
      <c r="L7" s="34">
        <v>1</v>
      </c>
      <c r="M7" s="34">
        <v>0</v>
      </c>
      <c r="N7" s="34">
        <v>1</v>
      </c>
      <c r="O7" s="50" t="s">
        <v>186</v>
      </c>
    </row>
    <row r="8" spans="1:15" ht="39.950000000000003" customHeight="1" x14ac:dyDescent="0.2">
      <c r="A8" s="19">
        <v>7</v>
      </c>
      <c r="B8" s="20" t="s">
        <v>91</v>
      </c>
      <c r="C8" s="27" t="s">
        <v>120</v>
      </c>
      <c r="D8" s="27">
        <v>0</v>
      </c>
      <c r="E8" s="27" t="s">
        <v>120</v>
      </c>
      <c r="F8" s="27">
        <v>0</v>
      </c>
      <c r="G8" s="27">
        <v>0</v>
      </c>
      <c r="H8">
        <v>0</v>
      </c>
      <c r="I8" s="30">
        <v>0</v>
      </c>
      <c r="J8" s="30"/>
      <c r="K8" s="30">
        <v>0</v>
      </c>
      <c r="L8" s="34">
        <v>1</v>
      </c>
      <c r="M8" s="34">
        <v>0</v>
      </c>
      <c r="N8" s="34">
        <v>1</v>
      </c>
      <c r="O8" s="50" t="s">
        <v>187</v>
      </c>
    </row>
    <row r="9" spans="1:15" ht="39.950000000000003" customHeight="1" x14ac:dyDescent="0.2">
      <c r="A9" s="19">
        <v>8</v>
      </c>
      <c r="B9" s="20" t="s">
        <v>92</v>
      </c>
      <c r="C9" s="27" t="s">
        <v>120</v>
      </c>
      <c r="D9" s="27">
        <v>0</v>
      </c>
      <c r="E9" s="27" t="s">
        <v>120</v>
      </c>
      <c r="F9" s="27">
        <v>0</v>
      </c>
      <c r="G9" s="27">
        <v>0</v>
      </c>
      <c r="H9" s="31">
        <v>0</v>
      </c>
      <c r="I9" s="31">
        <v>0</v>
      </c>
      <c r="J9" s="48"/>
      <c r="L9" s="34">
        <v>1</v>
      </c>
      <c r="M9" s="34">
        <v>0</v>
      </c>
      <c r="N9" s="34">
        <v>1</v>
      </c>
      <c r="O9" s="33" t="s">
        <v>188</v>
      </c>
    </row>
    <row r="10" spans="1:15" ht="39.950000000000003" customHeight="1" x14ac:dyDescent="0.2">
      <c r="A10" s="19">
        <v>9</v>
      </c>
      <c r="B10" s="20" t="s">
        <v>93</v>
      </c>
      <c r="C10" s="27" t="s">
        <v>176</v>
      </c>
      <c r="D10" s="27" t="s">
        <v>134</v>
      </c>
      <c r="E10" s="29" t="s">
        <v>124</v>
      </c>
      <c r="F10" s="27" t="s">
        <v>132</v>
      </c>
      <c r="G10" s="27">
        <v>0</v>
      </c>
      <c r="H10" s="31" t="s">
        <v>133</v>
      </c>
      <c r="I10" s="32">
        <v>0</v>
      </c>
      <c r="J10" s="48"/>
      <c r="L10" s="34">
        <v>0.8</v>
      </c>
      <c r="M10" s="34">
        <v>0.2</v>
      </c>
      <c r="N10" s="34">
        <v>0.33</v>
      </c>
      <c r="O10" s="33" t="s">
        <v>189</v>
      </c>
    </row>
    <row r="11" spans="1:15" ht="39.950000000000003" customHeight="1" x14ac:dyDescent="0.2">
      <c r="A11" s="19">
        <v>10</v>
      </c>
      <c r="B11" s="20" t="s">
        <v>94</v>
      </c>
      <c r="C11" s="27" t="s">
        <v>135</v>
      </c>
      <c r="D11" s="27" t="s">
        <v>136</v>
      </c>
      <c r="E11" s="27" t="s">
        <v>120</v>
      </c>
      <c r="F11" s="27" t="s">
        <v>117</v>
      </c>
      <c r="G11" s="27">
        <v>0</v>
      </c>
      <c r="H11" s="27" t="s">
        <v>137</v>
      </c>
      <c r="I11" s="30">
        <v>0</v>
      </c>
      <c r="J11" s="42"/>
      <c r="L11" s="34">
        <v>1</v>
      </c>
      <c r="M11" s="34">
        <v>0</v>
      </c>
      <c r="N11" s="34">
        <v>0.47</v>
      </c>
      <c r="O11" s="33" t="s">
        <v>190</v>
      </c>
    </row>
    <row r="12" spans="1:15" ht="39.950000000000003" customHeight="1" x14ac:dyDescent="0.2">
      <c r="A12" s="19">
        <v>11</v>
      </c>
      <c r="B12" s="20" t="s">
        <v>95</v>
      </c>
      <c r="C12" s="27" t="s">
        <v>139</v>
      </c>
      <c r="D12" s="27">
        <v>0</v>
      </c>
      <c r="E12" s="27" t="s">
        <v>140</v>
      </c>
      <c r="F12" s="27">
        <v>0</v>
      </c>
      <c r="G12" s="27">
        <v>0</v>
      </c>
      <c r="H12" s="29" t="s">
        <v>138</v>
      </c>
      <c r="I12" s="31">
        <v>0</v>
      </c>
      <c r="J12" s="48"/>
      <c r="L12" s="34">
        <v>1</v>
      </c>
      <c r="M12" s="34">
        <v>0</v>
      </c>
      <c r="N12" s="34">
        <v>0.87</v>
      </c>
      <c r="O12" s="33" t="s">
        <v>191</v>
      </c>
    </row>
    <row r="13" spans="1:15" ht="39.950000000000003" customHeight="1" x14ac:dyDescent="0.2">
      <c r="A13" s="19">
        <v>12</v>
      </c>
      <c r="B13" s="20" t="s">
        <v>96</v>
      </c>
      <c r="C13" s="27" t="s">
        <v>126</v>
      </c>
      <c r="D13" s="27" t="s">
        <v>128</v>
      </c>
      <c r="E13" s="27" t="s">
        <v>120</v>
      </c>
      <c r="F13" s="27">
        <v>0</v>
      </c>
      <c r="G13" s="27">
        <v>0</v>
      </c>
      <c r="H13" s="27" t="s">
        <v>128</v>
      </c>
      <c r="I13" s="32">
        <v>0</v>
      </c>
      <c r="J13" s="48"/>
      <c r="L13" s="34">
        <v>1</v>
      </c>
      <c r="M13" s="34">
        <v>0</v>
      </c>
      <c r="N13" s="34">
        <v>0.93</v>
      </c>
      <c r="O13" s="33" t="s">
        <v>192</v>
      </c>
    </row>
    <row r="14" spans="1:15" ht="39.950000000000003" customHeight="1" x14ac:dyDescent="0.2">
      <c r="A14" s="19">
        <v>13</v>
      </c>
      <c r="B14" s="20" t="s">
        <v>97</v>
      </c>
      <c r="C14" s="27" t="s">
        <v>124</v>
      </c>
      <c r="D14" s="27" t="s">
        <v>141</v>
      </c>
      <c r="E14" s="29" t="s">
        <v>140</v>
      </c>
      <c r="F14" s="27">
        <v>0</v>
      </c>
      <c r="G14" s="19">
        <v>0</v>
      </c>
      <c r="H14" s="27" t="s">
        <v>193</v>
      </c>
      <c r="I14" s="27">
        <v>0</v>
      </c>
      <c r="J14" s="49"/>
      <c r="L14" s="34">
        <v>1</v>
      </c>
      <c r="M14" s="34">
        <v>0</v>
      </c>
      <c r="N14" s="34">
        <v>0.8</v>
      </c>
    </row>
    <row r="15" spans="1:15" ht="39.950000000000003" customHeight="1" x14ac:dyDescent="0.2">
      <c r="A15" s="27">
        <v>14</v>
      </c>
      <c r="B15" s="20" t="s">
        <v>98</v>
      </c>
      <c r="C15" s="27" t="s">
        <v>144</v>
      </c>
      <c r="D15" s="27" t="s">
        <v>146</v>
      </c>
      <c r="E15" s="27" t="s">
        <v>145</v>
      </c>
      <c r="F15" s="27" t="s">
        <v>112</v>
      </c>
      <c r="G15" s="27" t="s">
        <v>146</v>
      </c>
      <c r="H15" s="27" t="s">
        <v>142</v>
      </c>
      <c r="I15" s="27" t="s">
        <v>142</v>
      </c>
      <c r="J15" s="49"/>
      <c r="L15" s="34">
        <v>1</v>
      </c>
      <c r="N15" s="34">
        <v>0.93</v>
      </c>
      <c r="O15" s="33" t="s">
        <v>194</v>
      </c>
    </row>
    <row r="16" spans="1:15" ht="39.950000000000003" customHeight="1" x14ac:dyDescent="0.2">
      <c r="A16" s="19">
        <v>15</v>
      </c>
      <c r="B16" s="20" t="s">
        <v>102</v>
      </c>
      <c r="C16" s="27" t="s">
        <v>149</v>
      </c>
      <c r="D16" s="27" t="s">
        <v>150</v>
      </c>
      <c r="E16" s="27" t="s">
        <v>151</v>
      </c>
      <c r="F16" s="27" t="s">
        <v>175</v>
      </c>
      <c r="G16" s="27" t="s">
        <v>111</v>
      </c>
      <c r="H16" s="29" t="s">
        <v>111</v>
      </c>
      <c r="I16" s="27" t="s">
        <v>143</v>
      </c>
      <c r="J16" s="49"/>
      <c r="L16" s="34">
        <v>0.93</v>
      </c>
      <c r="N16" s="34">
        <v>0.4</v>
      </c>
      <c r="O16" s="33" t="s">
        <v>195</v>
      </c>
    </row>
    <row r="17" spans="1:14" ht="39.950000000000003" customHeight="1" x14ac:dyDescent="0.2">
      <c r="A17" s="19">
        <v>16</v>
      </c>
      <c r="B17" s="26" t="s">
        <v>103</v>
      </c>
      <c r="C17" s="27" t="s">
        <v>154</v>
      </c>
      <c r="D17" s="27" t="s">
        <v>152</v>
      </c>
      <c r="E17" s="27" t="s">
        <v>144</v>
      </c>
      <c r="F17" s="27" t="s">
        <v>146</v>
      </c>
      <c r="G17" s="27" t="s">
        <v>146</v>
      </c>
      <c r="H17" s="27" t="s">
        <v>152</v>
      </c>
      <c r="I17" s="27" t="s">
        <v>111</v>
      </c>
      <c r="J17" s="49"/>
      <c r="L17" s="34">
        <v>0.93</v>
      </c>
      <c r="N17" s="34">
        <v>0.8</v>
      </c>
    </row>
    <row r="18" spans="1:14" ht="39.950000000000003" customHeight="1" x14ac:dyDescent="0.2">
      <c r="A18" s="19">
        <v>17</v>
      </c>
      <c r="B18" s="26" t="s">
        <v>99</v>
      </c>
      <c r="C18" s="27" t="s">
        <v>153</v>
      </c>
      <c r="D18" s="27" t="s">
        <v>148</v>
      </c>
      <c r="E18" s="29" t="s">
        <v>151</v>
      </c>
      <c r="F18" s="27" t="s">
        <v>111</v>
      </c>
      <c r="G18" s="19" t="s">
        <v>110</v>
      </c>
      <c r="H18" s="27" t="s">
        <v>155</v>
      </c>
      <c r="I18" s="27" t="s">
        <v>142</v>
      </c>
      <c r="J18" s="49"/>
      <c r="K18">
        <v>1</v>
      </c>
      <c r="L18" s="34">
        <v>0.93</v>
      </c>
      <c r="N18" s="34">
        <v>0.73</v>
      </c>
    </row>
    <row r="19" spans="1:14" ht="39.950000000000003" customHeight="1" x14ac:dyDescent="0.2">
      <c r="B19"/>
      <c r="C19"/>
      <c r="D19"/>
      <c r="E19"/>
      <c r="F19"/>
    </row>
    <row r="20" spans="1:14" ht="39.950000000000003" customHeight="1" x14ac:dyDescent="0.2">
      <c r="B20"/>
      <c r="C20"/>
      <c r="D20"/>
      <c r="E20"/>
      <c r="F20"/>
    </row>
    <row r="21" spans="1:14" ht="39.950000000000003" customHeight="1" x14ac:dyDescent="0.2">
      <c r="B21"/>
      <c r="C21"/>
      <c r="D21"/>
      <c r="E21"/>
      <c r="F21"/>
    </row>
  </sheetData>
  <phoneticPr fontId="4"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E19" sqref="E19"/>
    </sheetView>
  </sheetViews>
  <sheetFormatPr defaultColWidth="9" defaultRowHeight="14.25" x14ac:dyDescent="0.2"/>
  <cols>
    <col min="1" max="1" width="13.75" customWidth="1"/>
    <col min="2" max="2" width="15.75" customWidth="1"/>
    <col min="3" max="3" width="23.375" customWidth="1"/>
    <col min="4" max="4" width="17.125" customWidth="1"/>
    <col min="5" max="5" width="19.625" customWidth="1"/>
  </cols>
  <sheetData>
    <row r="1" spans="1:13" x14ac:dyDescent="0.2">
      <c r="A1" s="61" t="s">
        <v>48</v>
      </c>
      <c r="B1" s="62"/>
      <c r="C1" s="1"/>
      <c r="G1" s="2"/>
      <c r="H1" s="2"/>
      <c r="I1" s="2"/>
      <c r="J1" s="2"/>
      <c r="K1" s="5"/>
      <c r="L1" s="5"/>
      <c r="M1" s="4"/>
    </row>
    <row r="2" spans="1:13" x14ac:dyDescent="0.2">
      <c r="A2" s="63" t="s">
        <v>49</v>
      </c>
      <c r="B2" s="64"/>
      <c r="C2" s="3" t="s">
        <v>50</v>
      </c>
      <c r="D2" s="3" t="s">
        <v>51</v>
      </c>
      <c r="E2" s="3"/>
      <c r="F2" s="4"/>
      <c r="G2" s="5"/>
      <c r="H2" s="5"/>
      <c r="I2" s="5"/>
      <c r="J2" s="5"/>
      <c r="K2" s="5"/>
      <c r="L2" s="5"/>
      <c r="M2" s="4"/>
    </row>
    <row r="3" spans="1:13" x14ac:dyDescent="0.2">
      <c r="A3" s="61" t="s">
        <v>52</v>
      </c>
      <c r="B3" s="62"/>
      <c r="C3" s="3" t="s">
        <v>53</v>
      </c>
      <c r="D3" s="3" t="s">
        <v>54</v>
      </c>
      <c r="E3" s="6" t="s">
        <v>55</v>
      </c>
      <c r="F3" s="3" t="s">
        <v>56</v>
      </c>
      <c r="G3" s="7" t="s">
        <v>57</v>
      </c>
      <c r="H3" s="1" t="s">
        <v>58</v>
      </c>
      <c r="I3" s="1" t="s">
        <v>59</v>
      </c>
      <c r="J3" s="5"/>
      <c r="K3" s="5"/>
      <c r="L3" s="5"/>
      <c r="M3" s="5"/>
    </row>
    <row r="4" spans="1:13" x14ac:dyDescent="0.2">
      <c r="A4" s="63" t="s">
        <v>60</v>
      </c>
      <c r="B4" s="64"/>
      <c r="C4" s="3" t="s">
        <v>61</v>
      </c>
      <c r="D4" s="3" t="s">
        <v>62</v>
      </c>
      <c r="E4" s="3" t="s">
        <v>63</v>
      </c>
      <c r="F4" s="3" t="s">
        <v>64</v>
      </c>
      <c r="G4" s="5"/>
      <c r="H4" s="5"/>
      <c r="I4" s="5"/>
      <c r="J4" s="5"/>
      <c r="K4" s="5"/>
      <c r="L4" s="5"/>
      <c r="M4" s="4"/>
    </row>
    <row r="5" spans="1:13" x14ac:dyDescent="0.2">
      <c r="A5" s="63" t="s">
        <v>65</v>
      </c>
      <c r="B5" s="64"/>
      <c r="C5" s="3"/>
      <c r="D5" s="5"/>
      <c r="E5" s="5"/>
      <c r="F5" s="5"/>
      <c r="G5" s="5"/>
      <c r="H5" s="5"/>
      <c r="I5" s="5"/>
      <c r="J5" s="5"/>
      <c r="K5" s="5"/>
      <c r="L5" s="5"/>
      <c r="M5" s="4"/>
    </row>
    <row r="6" spans="1:13" x14ac:dyDescent="0.2">
      <c r="A6" s="58" t="s">
        <v>66</v>
      </c>
      <c r="B6" s="59"/>
      <c r="C6" s="3" t="s">
        <v>67</v>
      </c>
      <c r="D6" s="3" t="s">
        <v>68</v>
      </c>
      <c r="E6" s="3" t="s">
        <v>69</v>
      </c>
      <c r="F6" s="3"/>
      <c r="G6" s="3" t="s">
        <v>70</v>
      </c>
      <c r="H6" s="3" t="s">
        <v>71</v>
      </c>
      <c r="I6" s="3"/>
      <c r="J6" s="3"/>
      <c r="K6" s="3"/>
      <c r="L6" s="3"/>
      <c r="M6" s="6"/>
    </row>
    <row r="7" spans="1:13" x14ac:dyDescent="0.2">
      <c r="A7" s="60" t="s">
        <v>72</v>
      </c>
      <c r="B7" s="8" t="s">
        <v>73</v>
      </c>
      <c r="C7" s="3" t="s">
        <v>74</v>
      </c>
      <c r="D7" s="3" t="s">
        <v>75</v>
      </c>
      <c r="E7" s="4"/>
      <c r="F7" s="4"/>
      <c r="G7" s="5"/>
      <c r="H7" s="5"/>
      <c r="I7" s="5"/>
      <c r="J7" s="5"/>
      <c r="K7" s="5"/>
      <c r="L7" s="5"/>
      <c r="M7" s="5"/>
    </row>
    <row r="8" spans="1:13" x14ac:dyDescent="0.2">
      <c r="A8" s="60"/>
      <c r="B8" s="8" t="s">
        <v>76</v>
      </c>
      <c r="C8" s="3" t="s">
        <v>74</v>
      </c>
      <c r="D8" s="3" t="s">
        <v>75</v>
      </c>
      <c r="E8" s="4"/>
      <c r="F8" s="4"/>
      <c r="G8" s="5"/>
      <c r="H8" s="5"/>
      <c r="I8" s="5"/>
      <c r="J8" s="5"/>
      <c r="K8" s="5"/>
      <c r="L8" s="5"/>
      <c r="M8" s="5"/>
    </row>
    <row r="9" spans="1:13" x14ac:dyDescent="0.2">
      <c r="A9" s="60"/>
      <c r="B9" s="8" t="s">
        <v>77</v>
      </c>
      <c r="C9" s="3" t="s">
        <v>74</v>
      </c>
      <c r="D9" s="3" t="s">
        <v>75</v>
      </c>
      <c r="E9" s="4"/>
      <c r="F9" s="4"/>
      <c r="G9" s="5"/>
      <c r="H9" s="5"/>
      <c r="I9" s="5"/>
      <c r="J9" s="5"/>
      <c r="K9" s="5"/>
      <c r="L9" s="5"/>
      <c r="M9" s="5"/>
    </row>
    <row r="10" spans="1:13" x14ac:dyDescent="0.2">
      <c r="A10" s="60"/>
      <c r="B10" s="8" t="s">
        <v>78</v>
      </c>
      <c r="C10" s="3"/>
      <c r="F10" s="4"/>
      <c r="G10" s="5"/>
      <c r="H10" s="5"/>
      <c r="I10" s="5"/>
      <c r="J10" s="5"/>
      <c r="K10" s="5"/>
      <c r="L10" s="5"/>
      <c r="M10" s="5"/>
    </row>
    <row r="11" spans="1:13" x14ac:dyDescent="0.2">
      <c r="E11" s="4"/>
      <c r="G11" s="5"/>
      <c r="H11" s="5"/>
      <c r="I11" s="5"/>
      <c r="J11" s="5"/>
      <c r="K11" s="5"/>
      <c r="L11" s="5"/>
      <c r="M11" s="5"/>
    </row>
    <row r="13" spans="1:13" x14ac:dyDescent="0.2">
      <c r="A13" s="9" t="s">
        <v>79</v>
      </c>
      <c r="B13" s="10">
        <v>42685.465972222199</v>
      </c>
    </row>
    <row r="14" spans="1:13" x14ac:dyDescent="0.2">
      <c r="A14" s="9" t="s">
        <v>80</v>
      </c>
      <c r="B14" s="9"/>
    </row>
    <row r="15" spans="1:13" x14ac:dyDescent="0.2">
      <c r="A15" s="9" t="s">
        <v>81</v>
      </c>
      <c r="B15" s="9"/>
    </row>
  </sheetData>
  <mergeCells count="7">
    <mergeCell ref="A6:B6"/>
    <mergeCell ref="A7:A10"/>
    <mergeCell ref="A1:B1"/>
    <mergeCell ref="A2:B2"/>
    <mergeCell ref="A3:B3"/>
    <mergeCell ref="A4:B4"/>
    <mergeCell ref="A5:B5"/>
  </mergeCells>
  <phoneticPr fontId="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12" sqref="D12"/>
    </sheetView>
  </sheetViews>
  <sheetFormatPr defaultColWidth="9" defaultRowHeight="14.25" x14ac:dyDescent="0.2"/>
  <sheetData>
    <row r="1" spans="1:1" x14ac:dyDescent="0.2">
      <c r="A1" t="s">
        <v>82</v>
      </c>
    </row>
    <row r="2" spans="1:1" x14ac:dyDescent="0.2">
      <c r="A2" t="s">
        <v>83</v>
      </c>
    </row>
    <row r="3" spans="1:1" x14ac:dyDescent="0.2">
      <c r="A3" t="s">
        <v>84</v>
      </c>
    </row>
    <row r="4" spans="1:1" x14ac:dyDescent="0.2">
      <c r="A4" t="s">
        <v>85</v>
      </c>
    </row>
  </sheetData>
  <phoneticPr fontId="4"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
  <sheetViews>
    <sheetView topLeftCell="B1" zoomScale="85" zoomScaleNormal="85" workbookViewId="0">
      <selection activeCell="C1" sqref="C1:C1048576"/>
    </sheetView>
  </sheetViews>
  <sheetFormatPr defaultRowHeight="14.25" x14ac:dyDescent="0.2"/>
  <cols>
    <col min="2" max="2" width="24" customWidth="1"/>
    <col min="3" max="3" width="18.125" customWidth="1"/>
    <col min="4" max="4" width="13" customWidth="1"/>
    <col min="5" max="5" width="15.625" customWidth="1"/>
    <col min="6" max="6" width="14.625" customWidth="1"/>
    <col min="7" max="7" width="12.625" customWidth="1"/>
    <col min="8" max="8" width="12.375" customWidth="1"/>
    <col min="9" max="9" width="13.875" customWidth="1"/>
    <col min="10" max="10" width="13.375" customWidth="1"/>
    <col min="11" max="11" width="14.125" style="34" customWidth="1"/>
    <col min="12" max="12" width="10.125" style="34" customWidth="1"/>
    <col min="13" max="13" width="12.625" customWidth="1"/>
    <col min="14" max="14" width="20" customWidth="1"/>
  </cols>
  <sheetData>
    <row r="1" spans="1:14" s="41" customFormat="1" ht="31.5" x14ac:dyDescent="0.2">
      <c r="A1" s="36" t="s">
        <v>46</v>
      </c>
      <c r="B1" s="37" t="s">
        <v>47</v>
      </c>
      <c r="C1" s="38" t="s">
        <v>104</v>
      </c>
      <c r="D1" s="38" t="s">
        <v>105</v>
      </c>
      <c r="E1" s="38" t="s">
        <v>107</v>
      </c>
      <c r="F1" s="39" t="s">
        <v>106</v>
      </c>
      <c r="G1" s="39" t="s">
        <v>108</v>
      </c>
      <c r="H1" s="40" t="s">
        <v>109</v>
      </c>
      <c r="I1" s="40" t="s">
        <v>130</v>
      </c>
      <c r="J1" s="40" t="s">
        <v>131</v>
      </c>
      <c r="K1" s="44" t="s">
        <v>157</v>
      </c>
      <c r="L1" s="44" t="s">
        <v>158</v>
      </c>
      <c r="M1" s="40" t="s">
        <v>161</v>
      </c>
      <c r="N1" s="41" t="s">
        <v>164</v>
      </c>
    </row>
    <row r="2" spans="1:14" ht="34.5" customHeight="1" x14ac:dyDescent="0.2">
      <c r="A2" s="19">
        <v>1</v>
      </c>
      <c r="B2" s="20" t="s">
        <v>86</v>
      </c>
      <c r="C2" s="27">
        <v>0</v>
      </c>
      <c r="D2" s="27">
        <v>5</v>
      </c>
      <c r="E2" s="29">
        <v>0</v>
      </c>
      <c r="F2" s="27">
        <v>5</v>
      </c>
      <c r="G2" s="31">
        <v>0</v>
      </c>
      <c r="H2" s="31">
        <v>5</v>
      </c>
      <c r="I2" s="30">
        <v>0</v>
      </c>
      <c r="J2">
        <v>1</v>
      </c>
      <c r="K2" s="34">
        <f t="shared" ref="K2:L4" si="0">E2/5</f>
        <v>0</v>
      </c>
      <c r="L2" s="34">
        <f t="shared" si="0"/>
        <v>1</v>
      </c>
      <c r="M2" s="43">
        <v>0</v>
      </c>
    </row>
    <row r="3" spans="1:14" ht="33.75" customHeight="1" x14ac:dyDescent="0.2">
      <c r="A3" s="19">
        <v>2</v>
      </c>
      <c r="B3" s="20" t="s">
        <v>87</v>
      </c>
      <c r="C3" s="27">
        <v>5</v>
      </c>
      <c r="D3" s="27">
        <v>0</v>
      </c>
      <c r="E3" s="27">
        <v>5</v>
      </c>
      <c r="F3" s="27">
        <v>0</v>
      </c>
      <c r="G3" s="31">
        <v>0</v>
      </c>
      <c r="H3" s="31">
        <v>0</v>
      </c>
      <c r="I3" s="31">
        <v>0</v>
      </c>
      <c r="J3" s="31">
        <v>0</v>
      </c>
      <c r="K3" s="34">
        <f t="shared" si="0"/>
        <v>1</v>
      </c>
      <c r="L3" s="34">
        <f t="shared" si="0"/>
        <v>0</v>
      </c>
      <c r="M3" s="43">
        <v>0.8</v>
      </c>
    </row>
    <row r="4" spans="1:14" ht="33" customHeight="1" x14ac:dyDescent="0.2">
      <c r="A4" s="19">
        <v>3</v>
      </c>
      <c r="B4" s="20" t="s">
        <v>88</v>
      </c>
      <c r="C4" s="27">
        <v>0</v>
      </c>
      <c r="D4" s="27">
        <v>10</v>
      </c>
      <c r="E4" s="27">
        <v>5</v>
      </c>
      <c r="F4" s="27">
        <v>0</v>
      </c>
      <c r="G4" s="31">
        <v>0</v>
      </c>
      <c r="H4" s="33">
        <v>10</v>
      </c>
      <c r="I4" s="32">
        <v>0</v>
      </c>
      <c r="J4" s="32">
        <v>1.6</v>
      </c>
      <c r="K4" s="34">
        <f t="shared" si="0"/>
        <v>1</v>
      </c>
      <c r="L4" s="34">
        <f t="shared" si="0"/>
        <v>0</v>
      </c>
      <c r="M4" s="43">
        <v>0.93</v>
      </c>
    </row>
    <row r="5" spans="1:14" ht="48" customHeight="1" x14ac:dyDescent="0.2">
      <c r="A5" s="19">
        <v>4</v>
      </c>
      <c r="B5" s="20" t="s">
        <v>163</v>
      </c>
      <c r="C5" s="27">
        <v>3</v>
      </c>
      <c r="D5" s="27">
        <v>3</v>
      </c>
      <c r="E5" s="27">
        <v>5</v>
      </c>
      <c r="F5" s="27">
        <v>0</v>
      </c>
      <c r="G5" s="27">
        <v>0</v>
      </c>
      <c r="H5" s="31">
        <v>3</v>
      </c>
      <c r="I5" s="30">
        <v>0</v>
      </c>
      <c r="J5" s="30">
        <v>1.5</v>
      </c>
      <c r="K5" s="34">
        <f>E5/5</f>
        <v>1</v>
      </c>
      <c r="L5" s="34">
        <f t="shared" ref="L5:L18" si="1">F5/5</f>
        <v>0</v>
      </c>
      <c r="M5" s="43">
        <f>C5/5</f>
        <v>0.6</v>
      </c>
    </row>
    <row r="6" spans="1:14" ht="31.5" customHeight="1" x14ac:dyDescent="0.2">
      <c r="A6" s="19">
        <v>5</v>
      </c>
      <c r="B6" s="20" t="s">
        <v>89</v>
      </c>
      <c r="C6" s="27">
        <v>5</v>
      </c>
      <c r="D6" s="27">
        <v>0</v>
      </c>
      <c r="E6" s="29">
        <v>5</v>
      </c>
      <c r="F6" s="27">
        <v>0</v>
      </c>
      <c r="G6" s="27">
        <v>0</v>
      </c>
      <c r="H6" s="31">
        <v>0</v>
      </c>
      <c r="I6" s="31">
        <v>0</v>
      </c>
      <c r="J6" s="42">
        <v>0</v>
      </c>
      <c r="K6" s="34">
        <f t="shared" ref="K6:K18" si="2">E6/5</f>
        <v>1</v>
      </c>
      <c r="L6" s="34">
        <f t="shared" si="1"/>
        <v>0</v>
      </c>
      <c r="M6" s="43">
        <f>C6/5</f>
        <v>1</v>
      </c>
    </row>
    <row r="7" spans="1:14" ht="33" customHeight="1" x14ac:dyDescent="0.2">
      <c r="A7" s="19">
        <v>6</v>
      </c>
      <c r="B7" s="20" t="s">
        <v>90</v>
      </c>
      <c r="C7" s="27">
        <v>5</v>
      </c>
      <c r="D7" s="27">
        <v>0</v>
      </c>
      <c r="E7" s="27">
        <v>5</v>
      </c>
      <c r="F7" s="27">
        <v>0</v>
      </c>
      <c r="G7" s="27">
        <v>0</v>
      </c>
      <c r="H7" s="31">
        <v>0</v>
      </c>
      <c r="I7" s="32">
        <v>0</v>
      </c>
      <c r="J7" s="42">
        <v>0</v>
      </c>
      <c r="K7" s="34">
        <f t="shared" si="2"/>
        <v>1</v>
      </c>
      <c r="L7" s="34">
        <f t="shared" si="1"/>
        <v>0</v>
      </c>
      <c r="M7" s="43">
        <f>C7/5</f>
        <v>1</v>
      </c>
    </row>
    <row r="8" spans="1:14" ht="28.5" x14ac:dyDescent="0.2">
      <c r="A8" s="19">
        <v>7</v>
      </c>
      <c r="B8" s="20" t="s">
        <v>91</v>
      </c>
      <c r="C8" s="27">
        <v>5</v>
      </c>
      <c r="D8" s="27">
        <v>0</v>
      </c>
      <c r="E8" s="27">
        <v>5</v>
      </c>
      <c r="F8" s="27">
        <v>0</v>
      </c>
      <c r="G8" s="27">
        <v>0</v>
      </c>
      <c r="H8">
        <v>0</v>
      </c>
      <c r="I8" s="30">
        <v>0</v>
      </c>
      <c r="J8" s="30">
        <v>0</v>
      </c>
      <c r="K8" s="34">
        <f t="shared" si="2"/>
        <v>1</v>
      </c>
      <c r="L8" s="34">
        <f t="shared" si="1"/>
        <v>0</v>
      </c>
      <c r="M8" s="43">
        <f t="shared" ref="M8:M18" si="3">C8/5</f>
        <v>1</v>
      </c>
    </row>
    <row r="9" spans="1:14" ht="26.25" customHeight="1" x14ac:dyDescent="0.2">
      <c r="A9" s="19">
        <v>8</v>
      </c>
      <c r="B9" s="20" t="s">
        <v>92</v>
      </c>
      <c r="C9" s="27">
        <v>5</v>
      </c>
      <c r="D9" s="27">
        <v>0</v>
      </c>
      <c r="E9" s="27">
        <v>5</v>
      </c>
      <c r="F9" s="27">
        <v>0</v>
      </c>
      <c r="G9" s="27">
        <v>0</v>
      </c>
      <c r="H9" s="31">
        <v>0</v>
      </c>
      <c r="I9" s="31">
        <v>0</v>
      </c>
      <c r="J9" s="42">
        <v>0</v>
      </c>
      <c r="K9" s="34">
        <f t="shared" si="2"/>
        <v>1</v>
      </c>
      <c r="L9" s="34">
        <f t="shared" si="1"/>
        <v>0</v>
      </c>
      <c r="M9" s="43">
        <f t="shared" si="3"/>
        <v>1</v>
      </c>
    </row>
    <row r="10" spans="1:14" ht="33" customHeight="1" x14ac:dyDescent="0.2">
      <c r="A10" s="19">
        <v>9</v>
      </c>
      <c r="B10" s="20" t="s">
        <v>93</v>
      </c>
      <c r="C10" s="27">
        <v>2</v>
      </c>
      <c r="D10" s="27">
        <v>1</v>
      </c>
      <c r="E10" s="29">
        <v>3</v>
      </c>
      <c r="F10" s="27">
        <v>2</v>
      </c>
      <c r="G10" s="27">
        <v>0</v>
      </c>
      <c r="H10" s="31">
        <v>1</v>
      </c>
      <c r="I10" s="32">
        <v>0</v>
      </c>
      <c r="J10" s="42">
        <v>0</v>
      </c>
      <c r="K10" s="34">
        <f t="shared" si="2"/>
        <v>0.6</v>
      </c>
      <c r="L10" s="34">
        <f t="shared" si="1"/>
        <v>0.4</v>
      </c>
      <c r="M10" s="43">
        <f t="shared" si="3"/>
        <v>0.4</v>
      </c>
    </row>
    <row r="11" spans="1:14" ht="32.25" customHeight="1" x14ac:dyDescent="0.2">
      <c r="A11" s="19">
        <v>10</v>
      </c>
      <c r="B11" s="20" t="s">
        <v>94</v>
      </c>
      <c r="C11" s="27">
        <v>3</v>
      </c>
      <c r="D11" s="27">
        <v>4</v>
      </c>
      <c r="E11" s="27">
        <v>5</v>
      </c>
      <c r="F11" s="27">
        <v>0</v>
      </c>
      <c r="G11" s="27">
        <v>0</v>
      </c>
      <c r="H11" s="27">
        <v>4</v>
      </c>
      <c r="I11" s="30">
        <v>0</v>
      </c>
      <c r="J11" s="42">
        <v>2</v>
      </c>
      <c r="K11" s="34">
        <f t="shared" si="2"/>
        <v>1</v>
      </c>
      <c r="L11" s="34">
        <f t="shared" si="1"/>
        <v>0</v>
      </c>
      <c r="M11" s="43">
        <f t="shared" si="3"/>
        <v>0.6</v>
      </c>
    </row>
    <row r="12" spans="1:14" ht="27.75" customHeight="1" x14ac:dyDescent="0.2">
      <c r="A12" s="19">
        <v>11</v>
      </c>
      <c r="B12" s="20" t="s">
        <v>95</v>
      </c>
      <c r="C12" s="27">
        <v>5</v>
      </c>
      <c r="D12" s="27">
        <v>0</v>
      </c>
      <c r="E12" s="27">
        <v>5</v>
      </c>
      <c r="F12" s="27">
        <v>0</v>
      </c>
      <c r="G12" s="27">
        <v>0</v>
      </c>
      <c r="H12" s="29">
        <v>0</v>
      </c>
      <c r="I12" s="31">
        <v>0</v>
      </c>
      <c r="J12" s="42">
        <v>0</v>
      </c>
      <c r="K12" s="34">
        <f t="shared" si="2"/>
        <v>1</v>
      </c>
      <c r="L12" s="34">
        <f t="shared" si="1"/>
        <v>0</v>
      </c>
      <c r="M12" s="43">
        <f t="shared" si="3"/>
        <v>1</v>
      </c>
    </row>
    <row r="13" spans="1:14" ht="34.5" customHeight="1" x14ac:dyDescent="0.2">
      <c r="A13" s="19">
        <v>12</v>
      </c>
      <c r="B13" s="20" t="s">
        <v>96</v>
      </c>
      <c r="C13" s="27">
        <v>5</v>
      </c>
      <c r="D13" s="27">
        <v>0</v>
      </c>
      <c r="E13" s="27">
        <v>5</v>
      </c>
      <c r="F13" s="27">
        <v>0</v>
      </c>
      <c r="G13" s="27">
        <v>0</v>
      </c>
      <c r="H13" s="27">
        <v>0</v>
      </c>
      <c r="I13" s="32">
        <v>0</v>
      </c>
      <c r="J13" s="42">
        <v>0</v>
      </c>
      <c r="K13" s="34">
        <f t="shared" si="2"/>
        <v>1</v>
      </c>
      <c r="L13" s="34">
        <f t="shared" si="1"/>
        <v>0</v>
      </c>
      <c r="M13" s="43">
        <f t="shared" si="3"/>
        <v>1</v>
      </c>
    </row>
    <row r="14" spans="1:14" ht="51" customHeight="1" x14ac:dyDescent="0.2">
      <c r="A14" s="19">
        <v>13</v>
      </c>
      <c r="B14" s="20" t="s">
        <v>97</v>
      </c>
      <c r="C14" s="27">
        <v>3</v>
      </c>
      <c r="D14" s="27">
        <v>3</v>
      </c>
      <c r="E14" s="29">
        <v>5</v>
      </c>
      <c r="F14" s="27">
        <v>0</v>
      </c>
      <c r="G14" s="19">
        <v>0</v>
      </c>
      <c r="H14" s="27">
        <v>3</v>
      </c>
      <c r="I14" s="27">
        <v>0</v>
      </c>
      <c r="J14" s="42">
        <v>0</v>
      </c>
      <c r="K14" s="34">
        <f t="shared" si="2"/>
        <v>1</v>
      </c>
      <c r="L14" s="34">
        <f t="shared" si="1"/>
        <v>0</v>
      </c>
      <c r="M14" s="43">
        <f t="shared" si="3"/>
        <v>0.6</v>
      </c>
    </row>
    <row r="15" spans="1:14" ht="33.75" customHeight="1" x14ac:dyDescent="0.2">
      <c r="A15" s="27">
        <v>14</v>
      </c>
      <c r="B15" s="20" t="s">
        <v>98</v>
      </c>
      <c r="C15" s="27">
        <v>4</v>
      </c>
      <c r="D15" s="27">
        <v>1</v>
      </c>
      <c r="E15" s="27">
        <v>5</v>
      </c>
      <c r="F15" s="27">
        <v>0</v>
      </c>
      <c r="G15" s="27">
        <v>1</v>
      </c>
      <c r="H15" s="27">
        <v>0</v>
      </c>
      <c r="I15" s="27">
        <v>0</v>
      </c>
      <c r="J15" s="42">
        <v>0</v>
      </c>
      <c r="K15" s="34">
        <f t="shared" si="2"/>
        <v>1</v>
      </c>
      <c r="L15" s="34">
        <f t="shared" si="1"/>
        <v>0</v>
      </c>
      <c r="M15" s="43">
        <f t="shared" si="3"/>
        <v>0.8</v>
      </c>
    </row>
    <row r="16" spans="1:14" ht="35.25" customHeight="1" x14ac:dyDescent="0.2">
      <c r="A16" s="19">
        <v>15</v>
      </c>
      <c r="B16" s="20" t="s">
        <v>102</v>
      </c>
      <c r="C16" s="27">
        <v>3</v>
      </c>
      <c r="D16" s="27">
        <v>2</v>
      </c>
      <c r="E16" s="27">
        <v>5</v>
      </c>
      <c r="F16" s="27">
        <v>0</v>
      </c>
      <c r="G16" s="27">
        <v>0</v>
      </c>
      <c r="H16" s="29">
        <v>0</v>
      </c>
      <c r="I16" s="27">
        <v>2</v>
      </c>
      <c r="J16" s="42">
        <v>0</v>
      </c>
      <c r="K16" s="34">
        <f t="shared" si="2"/>
        <v>1</v>
      </c>
      <c r="L16" s="34">
        <f t="shared" si="1"/>
        <v>0</v>
      </c>
      <c r="M16" s="43">
        <f t="shared" si="3"/>
        <v>0.6</v>
      </c>
    </row>
    <row r="17" spans="1:13" ht="30.75" customHeight="1" x14ac:dyDescent="0.2">
      <c r="A17" s="19">
        <v>16</v>
      </c>
      <c r="B17" s="26" t="s">
        <v>103</v>
      </c>
      <c r="C17" s="27">
        <v>4</v>
      </c>
      <c r="D17" s="27">
        <v>0</v>
      </c>
      <c r="E17" s="27">
        <v>4</v>
      </c>
      <c r="F17" s="27">
        <v>1</v>
      </c>
      <c r="G17" s="27">
        <v>1</v>
      </c>
      <c r="H17" s="27">
        <v>0</v>
      </c>
      <c r="I17" s="27">
        <v>0</v>
      </c>
      <c r="J17" s="33" t="s">
        <v>162</v>
      </c>
      <c r="K17" s="34">
        <f t="shared" si="2"/>
        <v>0.8</v>
      </c>
      <c r="L17" s="34">
        <f t="shared" si="1"/>
        <v>0.2</v>
      </c>
      <c r="M17" s="43">
        <f t="shared" si="3"/>
        <v>0.8</v>
      </c>
    </row>
    <row r="18" spans="1:13" ht="31.5" customHeight="1" x14ac:dyDescent="0.2">
      <c r="A18" s="19">
        <v>17</v>
      </c>
      <c r="B18" s="26" t="s">
        <v>99</v>
      </c>
      <c r="C18" s="27">
        <v>4</v>
      </c>
      <c r="D18" s="27">
        <v>1</v>
      </c>
      <c r="E18" s="29">
        <v>5</v>
      </c>
      <c r="F18" s="27">
        <v>0</v>
      </c>
      <c r="G18" s="19">
        <v>0</v>
      </c>
      <c r="H18" s="27">
        <v>1</v>
      </c>
      <c r="I18" s="27">
        <v>0</v>
      </c>
      <c r="J18">
        <v>0</v>
      </c>
      <c r="K18" s="34">
        <f t="shared" si="2"/>
        <v>1</v>
      </c>
      <c r="L18" s="34">
        <f t="shared" si="1"/>
        <v>0</v>
      </c>
      <c r="M18" s="43">
        <f t="shared" si="3"/>
        <v>0.8</v>
      </c>
    </row>
  </sheetData>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C16" sqref="C16"/>
    </sheetView>
  </sheetViews>
  <sheetFormatPr defaultRowHeight="14.25" x14ac:dyDescent="0.2"/>
  <sheetData>
    <row r="1" spans="1:2" x14ac:dyDescent="0.2">
      <c r="A1" s="33" t="s">
        <v>173</v>
      </c>
      <c r="B1" s="33" t="s">
        <v>174</v>
      </c>
    </row>
    <row r="2" spans="1:2" x14ac:dyDescent="0.2">
      <c r="A2">
        <v>5</v>
      </c>
      <c r="B2">
        <v>10</v>
      </c>
    </row>
  </sheetData>
  <phoneticPr fontId="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16" sqref="C16"/>
    </sheetView>
  </sheetViews>
  <sheetFormatPr defaultRowHeight="14.25" x14ac:dyDescent="0.2"/>
  <cols>
    <col min="1" max="1" width="24" customWidth="1"/>
    <col min="2" max="2" width="26.5" customWidth="1"/>
    <col min="3" max="3" width="23.375" customWidth="1"/>
  </cols>
  <sheetData>
    <row r="1" spans="1:3" ht="15.75" x14ac:dyDescent="0.2">
      <c r="A1" s="37" t="s">
        <v>47</v>
      </c>
      <c r="B1" s="46" t="s">
        <v>172</v>
      </c>
      <c r="C1" s="38" t="s">
        <v>171</v>
      </c>
    </row>
    <row r="2" spans="1:3" x14ac:dyDescent="0.2">
      <c r="A2" s="20" t="s">
        <v>86</v>
      </c>
      <c r="B2" s="20">
        <v>8</v>
      </c>
      <c r="C2" s="27">
        <v>5</v>
      </c>
    </row>
    <row r="3" spans="1:3" ht="28.5" x14ac:dyDescent="0.2">
      <c r="A3" s="20" t="s">
        <v>87</v>
      </c>
      <c r="B3" s="20">
        <v>1</v>
      </c>
      <c r="C3" s="27">
        <v>0</v>
      </c>
    </row>
    <row r="4" spans="1:3" x14ac:dyDescent="0.2">
      <c r="A4" s="20" t="s">
        <v>88</v>
      </c>
      <c r="B4" s="20">
        <v>7</v>
      </c>
      <c r="C4" s="27">
        <v>10</v>
      </c>
    </row>
    <row r="5" spans="1:3" ht="42.75" x14ac:dyDescent="0.2">
      <c r="A5" s="20" t="s">
        <v>163</v>
      </c>
      <c r="B5" s="20">
        <v>0</v>
      </c>
      <c r="C5" s="27">
        <v>3</v>
      </c>
    </row>
    <row r="6" spans="1:3" x14ac:dyDescent="0.2">
      <c r="A6" s="20" t="s">
        <v>89</v>
      </c>
      <c r="B6" s="20">
        <v>3</v>
      </c>
      <c r="C6" s="27">
        <v>0</v>
      </c>
    </row>
    <row r="7" spans="1:3" x14ac:dyDescent="0.2">
      <c r="A7" s="20" t="s">
        <v>90</v>
      </c>
      <c r="B7" s="20">
        <v>0</v>
      </c>
      <c r="C7" s="27">
        <v>0</v>
      </c>
    </row>
    <row r="8" spans="1:3" ht="28.5" x14ac:dyDescent="0.2">
      <c r="A8" s="20" t="s">
        <v>91</v>
      </c>
      <c r="B8" s="20">
        <v>0</v>
      </c>
      <c r="C8" s="27">
        <v>0</v>
      </c>
    </row>
    <row r="9" spans="1:3" x14ac:dyDescent="0.2">
      <c r="A9" s="20" t="s">
        <v>92</v>
      </c>
      <c r="B9" s="20">
        <v>0</v>
      </c>
      <c r="C9" s="27">
        <v>0</v>
      </c>
    </row>
    <row r="10" spans="1:3" x14ac:dyDescent="0.2">
      <c r="A10" s="20" t="s">
        <v>93</v>
      </c>
      <c r="B10" s="20">
        <v>9</v>
      </c>
      <c r="C10" s="27">
        <v>1</v>
      </c>
    </row>
    <row r="11" spans="1:3" x14ac:dyDescent="0.2">
      <c r="A11" s="20" t="s">
        <v>94</v>
      </c>
      <c r="B11" s="20">
        <v>9</v>
      </c>
      <c r="C11" s="27">
        <v>4</v>
      </c>
    </row>
    <row r="12" spans="1:3" x14ac:dyDescent="0.2">
      <c r="A12" s="20" t="s">
        <v>95</v>
      </c>
      <c r="B12" s="20">
        <v>0</v>
      </c>
      <c r="C12" s="27">
        <v>0</v>
      </c>
    </row>
    <row r="13" spans="1:3" ht="28.5" x14ac:dyDescent="0.2">
      <c r="A13" s="20" t="s">
        <v>96</v>
      </c>
      <c r="B13" s="20">
        <v>2</v>
      </c>
      <c r="C13" s="27">
        <v>0</v>
      </c>
    </row>
    <row r="14" spans="1:3" ht="42.75" x14ac:dyDescent="0.2">
      <c r="A14" s="20" t="s">
        <v>97</v>
      </c>
      <c r="B14" s="20">
        <v>1</v>
      </c>
      <c r="C14" s="27">
        <v>3</v>
      </c>
    </row>
    <row r="15" spans="1:3" x14ac:dyDescent="0.2">
      <c r="A15" s="20" t="s">
        <v>98</v>
      </c>
      <c r="B15" s="20">
        <v>0</v>
      </c>
      <c r="C15" s="27">
        <v>1</v>
      </c>
    </row>
    <row r="16" spans="1:3" ht="28.5" x14ac:dyDescent="0.2">
      <c r="A16" s="20" t="s">
        <v>102</v>
      </c>
      <c r="B16" s="20">
        <v>6</v>
      </c>
      <c r="C16" s="27">
        <v>2</v>
      </c>
    </row>
    <row r="17" spans="1:3" x14ac:dyDescent="0.2">
      <c r="A17" s="26" t="s">
        <v>103</v>
      </c>
      <c r="B17" s="26">
        <v>3</v>
      </c>
      <c r="C17" s="27">
        <v>0</v>
      </c>
    </row>
    <row r="18" spans="1:3" x14ac:dyDescent="0.2">
      <c r="A18" s="26" t="s">
        <v>99</v>
      </c>
      <c r="B18" s="26">
        <v>1</v>
      </c>
      <c r="C18" s="27">
        <v>1</v>
      </c>
    </row>
  </sheetData>
  <phoneticPr fontId="4"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topLeftCell="B1" workbookViewId="0">
      <selection activeCell="B5" sqref="A5:XFD5"/>
    </sheetView>
  </sheetViews>
  <sheetFormatPr defaultRowHeight="14.25" x14ac:dyDescent="0.2"/>
  <cols>
    <col min="2" max="2" width="24" customWidth="1"/>
    <col min="3" max="3" width="31.125" style="34" customWidth="1"/>
    <col min="4" max="4" width="22.75" style="34" customWidth="1"/>
  </cols>
  <sheetData>
    <row r="1" spans="1:4" ht="40.5" x14ac:dyDescent="0.2">
      <c r="A1" s="14" t="s">
        <v>46</v>
      </c>
      <c r="B1" s="15" t="s">
        <v>47</v>
      </c>
      <c r="C1" s="45" t="s">
        <v>166</v>
      </c>
      <c r="D1" s="15" t="s">
        <v>167</v>
      </c>
    </row>
    <row r="2" spans="1:4" x14ac:dyDescent="0.2">
      <c r="A2" s="19">
        <v>1</v>
      </c>
      <c r="B2" s="20" t="s">
        <v>86</v>
      </c>
      <c r="C2" s="34">
        <v>0.13</v>
      </c>
      <c r="D2" s="34">
        <v>0</v>
      </c>
    </row>
    <row r="3" spans="1:4" ht="28.5" x14ac:dyDescent="0.2">
      <c r="A3" s="19">
        <v>2</v>
      </c>
      <c r="B3" s="20" t="s">
        <v>87</v>
      </c>
      <c r="C3" s="34">
        <v>0.8</v>
      </c>
      <c r="D3" s="34">
        <v>0.8</v>
      </c>
    </row>
    <row r="4" spans="1:4" x14ac:dyDescent="0.2">
      <c r="A4" s="19">
        <v>3</v>
      </c>
      <c r="B4" s="20" t="s">
        <v>88</v>
      </c>
      <c r="C4" s="34">
        <v>0.93</v>
      </c>
      <c r="D4" s="34">
        <v>0.93</v>
      </c>
    </row>
    <row r="5" spans="1:4" ht="42.75" x14ac:dyDescent="0.2">
      <c r="A5" s="19">
        <v>4</v>
      </c>
      <c r="B5" s="20" t="s">
        <v>127</v>
      </c>
      <c r="C5" s="34">
        <v>1</v>
      </c>
      <c r="D5" s="34">
        <v>0.6</v>
      </c>
    </row>
    <row r="6" spans="1:4" x14ac:dyDescent="0.2">
      <c r="A6" s="19">
        <v>5</v>
      </c>
      <c r="B6" s="20" t="s">
        <v>89</v>
      </c>
      <c r="C6" s="34">
        <v>0.7</v>
      </c>
      <c r="D6" s="34">
        <v>1</v>
      </c>
    </row>
    <row r="7" spans="1:4" x14ac:dyDescent="0.2">
      <c r="A7" s="19">
        <v>6</v>
      </c>
      <c r="B7" s="20" t="s">
        <v>90</v>
      </c>
      <c r="C7" s="34">
        <v>1</v>
      </c>
      <c r="D7" s="34">
        <v>1</v>
      </c>
    </row>
    <row r="8" spans="1:4" ht="28.5" x14ac:dyDescent="0.2">
      <c r="A8" s="19">
        <v>7</v>
      </c>
      <c r="B8" s="20" t="s">
        <v>91</v>
      </c>
      <c r="C8" s="34">
        <v>1</v>
      </c>
      <c r="D8" s="34">
        <v>1</v>
      </c>
    </row>
    <row r="9" spans="1:4" x14ac:dyDescent="0.2">
      <c r="A9" s="19">
        <v>8</v>
      </c>
      <c r="B9" s="20" t="s">
        <v>92</v>
      </c>
      <c r="C9" s="34">
        <v>1</v>
      </c>
      <c r="D9" s="34">
        <v>1</v>
      </c>
    </row>
    <row r="10" spans="1:4" x14ac:dyDescent="0.2">
      <c r="A10" s="19">
        <v>9</v>
      </c>
      <c r="B10" s="20" t="s">
        <v>93</v>
      </c>
      <c r="C10" s="34">
        <v>0.3</v>
      </c>
      <c r="D10" s="34">
        <v>0.4</v>
      </c>
    </row>
    <row r="11" spans="1:4" x14ac:dyDescent="0.2">
      <c r="A11" s="19">
        <v>10</v>
      </c>
      <c r="B11" s="20" t="s">
        <v>94</v>
      </c>
      <c r="C11" s="34">
        <v>0.4</v>
      </c>
      <c r="D11" s="34">
        <v>0.6</v>
      </c>
    </row>
    <row r="12" spans="1:4" x14ac:dyDescent="0.2">
      <c r="A12" s="19">
        <v>11</v>
      </c>
      <c r="B12" s="20" t="s">
        <v>95</v>
      </c>
      <c r="C12" s="34">
        <v>0.8</v>
      </c>
      <c r="D12" s="34">
        <v>1</v>
      </c>
    </row>
    <row r="13" spans="1:4" ht="28.5" x14ac:dyDescent="0.2">
      <c r="A13" s="19">
        <v>12</v>
      </c>
      <c r="B13" s="20" t="s">
        <v>96</v>
      </c>
      <c r="C13" s="34">
        <v>0.9</v>
      </c>
      <c r="D13" s="34">
        <v>1</v>
      </c>
    </row>
    <row r="14" spans="1:4" ht="42.75" x14ac:dyDescent="0.2">
      <c r="A14" s="19">
        <v>13</v>
      </c>
      <c r="B14" s="20" t="s">
        <v>97</v>
      </c>
      <c r="C14" s="34">
        <v>0.9</v>
      </c>
      <c r="D14" s="34">
        <v>0.6</v>
      </c>
    </row>
    <row r="15" spans="1:4" x14ac:dyDescent="0.2">
      <c r="A15" s="27">
        <v>14</v>
      </c>
      <c r="B15" s="20" t="s">
        <v>98</v>
      </c>
      <c r="C15" s="34">
        <v>1</v>
      </c>
      <c r="D15" s="34">
        <v>0.8</v>
      </c>
    </row>
    <row r="16" spans="1:4" ht="28.5" x14ac:dyDescent="0.2">
      <c r="A16" s="19">
        <v>15</v>
      </c>
      <c r="B16" s="20" t="s">
        <v>102</v>
      </c>
      <c r="C16" s="34">
        <v>0.3</v>
      </c>
      <c r="D16" s="34">
        <v>0.6</v>
      </c>
    </row>
    <row r="17" spans="1:4" x14ac:dyDescent="0.2">
      <c r="A17" s="19">
        <v>16</v>
      </c>
      <c r="B17" s="26" t="s">
        <v>103</v>
      </c>
      <c r="C17" s="34">
        <v>0.8</v>
      </c>
      <c r="D17" s="34">
        <v>0.8</v>
      </c>
    </row>
    <row r="18" spans="1:4" x14ac:dyDescent="0.2">
      <c r="A18" s="19">
        <v>17</v>
      </c>
      <c r="B18" s="26" t="s">
        <v>99</v>
      </c>
      <c r="C18" s="34">
        <v>0.7</v>
      </c>
      <c r="D18" s="34">
        <v>0.8</v>
      </c>
    </row>
  </sheetData>
  <phoneticPr fontId="4"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标准任务</vt:lpstr>
      <vt:lpstr>记录表</vt:lpstr>
      <vt:lpstr>信息获取</vt:lpstr>
      <vt:lpstr>tips</vt:lpstr>
      <vt:lpstr>新生</vt:lpstr>
      <vt:lpstr>用户分布图</vt:lpstr>
      <vt:lpstr>出错总次数</vt:lpstr>
      <vt:lpstr>操作正确率对比</vt:lpstr>
      <vt:lpstr>Sheet1</vt:lpstr>
      <vt:lpstr>错误原因</vt:lpstr>
      <vt:lpstr>老生</vt:lpstr>
      <vt:lpstr>任务完成率</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PC</cp:lastModifiedBy>
  <dcterms:created xsi:type="dcterms:W3CDTF">2016-11-23T11:06:00Z</dcterms:created>
  <dcterms:modified xsi:type="dcterms:W3CDTF">2017-09-14T01:19:54Z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2052-10.1.0.6749</vt:lpwstr>
  </property>
</Properties>
</file>