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quipo\Desktop\TRABAJO CHILE\Taller de muestreo\"/>
    </mc:Choice>
  </mc:AlternateContent>
  <xr:revisionPtr revIDLastSave="0" documentId="13_ncr:1_{B2E7F984-360F-4337-B7D9-70F22F41DAA2}" xr6:coauthVersionLast="47" xr6:coauthVersionMax="47" xr10:uidLastSave="{00000000-0000-0000-0000-000000000000}"/>
  <bookViews>
    <workbookView xWindow="-120" yWindow="-120" windowWidth="20730" windowHeight="11160" firstSheet="9" activeTab="9" xr2:uid="{D156EFC7-9E28-43F7-991A-784E3C32D7E8}"/>
  </bookViews>
  <sheets>
    <sheet name="Municipio donde resides" sheetId="3" r:id="rId1"/>
    <sheet name="Genero" sheetId="2" r:id="rId2"/>
    <sheet name="Grado de Estudios" sheetId="4" r:id="rId3"/>
    <sheet name="INE" sheetId="5" r:id="rId4"/>
    <sheet name="Emitir voto" sheetId="6" r:id="rId5"/>
    <sheet name="Interés en las elecciones" sheetId="7" r:id="rId6"/>
    <sheet name="Afinidad política de la ciudada" sheetId="8" r:id="rId7"/>
    <sheet name="Partido en el municipio" sheetId="9" r:id="rId8"/>
    <sheet name="Confianza" sheetId="10" r:id="rId9"/>
    <sheet name="Calificación a del Mazo" sheetId="11" r:id="rId10"/>
    <sheet name="Por quien votarias" sheetId="12" r:id="rId11"/>
    <sheet name="Aspectos a valorar " sheetId="13" r:id="rId12"/>
  </sheets>
  <externalReferences>
    <externalReference r:id="rId13"/>
  </externalReferences>
  <definedNames>
    <definedName name="_xlnm._FilterDatabase" localSheetId="6" hidden="1">'Afinidad política de la ciudada'!$B$1:$B$231</definedName>
    <definedName name="_xlnm._FilterDatabase" localSheetId="11" hidden="1">'Aspectos a valorar '!$B$1:$B$231</definedName>
    <definedName name="_xlnm._FilterDatabase" localSheetId="9" hidden="1">'Calificación a del Mazo'!$B$1:$B$231</definedName>
    <definedName name="_xlnm._FilterDatabase" localSheetId="8" hidden="1">Confianza!$B$1:$B$231</definedName>
    <definedName name="_xlnm._FilterDatabase" localSheetId="4" hidden="1">'Emitir voto'!$B$1:$B$231</definedName>
    <definedName name="_xlnm._FilterDatabase" localSheetId="2" hidden="1">'Grado de Estudios'!$B$1:$B$231</definedName>
    <definedName name="_xlnm._FilterDatabase" localSheetId="3" hidden="1">INE!$B$1:$B$231</definedName>
    <definedName name="_xlnm._FilterDatabase" localSheetId="5" hidden="1">'Interés en las elecciones'!$B$1:$B$231</definedName>
    <definedName name="_xlnm._FilterDatabase" localSheetId="0" hidden="1">'Municipio donde resides'!$B$1:$B$231</definedName>
    <definedName name="_xlnm._FilterDatabase" localSheetId="7" hidden="1">'Partido en el municipio'!$B$1:$B$231</definedName>
    <definedName name="_xlnm._FilterDatabase" localSheetId="10" hidden="1">'Por quien votarias'!$B$1:$B$231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0" l="1"/>
  <c r="E7" i="10"/>
  <c r="E12" i="8"/>
  <c r="E10" i="7"/>
  <c r="D10" i="7"/>
  <c r="D7" i="6"/>
  <c r="D7" i="5"/>
  <c r="E8" i="4"/>
  <c r="F5" i="4" s="1"/>
  <c r="F7" i="4" l="1"/>
  <c r="F6" i="4"/>
  <c r="F4" i="4"/>
  <c r="F2" i="4"/>
  <c r="F8" i="4" s="1"/>
  <c r="F3" i="4"/>
  <c r="D2" i="2" l="1"/>
  <c r="D3" i="2"/>
  <c r="E2" i="2" l="1"/>
  <c r="F29" i="3"/>
  <c r="E10" i="13"/>
  <c r="F2" i="13" s="1"/>
  <c r="E6" i="12"/>
  <c r="F2" i="12" s="1"/>
  <c r="E12" i="11"/>
  <c r="F5" i="10"/>
  <c r="G5" i="10" s="1"/>
  <c r="E7" i="9"/>
  <c r="F10" i="8"/>
  <c r="E5" i="7"/>
  <c r="E4" i="6"/>
  <c r="F4" i="6" s="1"/>
  <c r="E4" i="5"/>
  <c r="F5" i="11" l="1"/>
  <c r="F6" i="11"/>
  <c r="F11" i="11"/>
  <c r="F4" i="8"/>
  <c r="F2" i="7"/>
  <c r="F4" i="7"/>
  <c r="F3" i="5"/>
  <c r="F2" i="5"/>
  <c r="F10" i="11"/>
  <c r="G4" i="10"/>
  <c r="G3" i="10"/>
  <c r="G2" i="10"/>
  <c r="F11" i="8"/>
  <c r="F7" i="13"/>
  <c r="F9" i="13"/>
  <c r="F4" i="13"/>
  <c r="F8" i="13"/>
  <c r="F3" i="13"/>
  <c r="F5" i="13"/>
  <c r="F6" i="13"/>
  <c r="F4" i="11"/>
  <c r="F8" i="11"/>
  <c r="F9" i="11"/>
  <c r="F2" i="11"/>
  <c r="F3" i="11"/>
  <c r="F7" i="11"/>
  <c r="F2" i="8"/>
  <c r="F3" i="8"/>
  <c r="F7" i="8"/>
  <c r="F6" i="8"/>
  <c r="F9" i="8"/>
  <c r="F5" i="8"/>
  <c r="F8" i="8"/>
  <c r="F3" i="7"/>
  <c r="F2" i="6"/>
  <c r="F3" i="6"/>
  <c r="F4" i="5"/>
  <c r="F12" i="8" l="1"/>
  <c r="F5" i="7"/>
  <c r="F12" i="11"/>
  <c r="F10" i="13"/>
  <c r="F5" i="9" l="1"/>
  <c r="F2" i="9"/>
  <c r="F6" i="9"/>
  <c r="F4" i="9"/>
  <c r="F3" i="9"/>
  <c r="F7" i="9" l="1"/>
  <c r="F4" i="12"/>
  <c r="F3" i="12"/>
  <c r="F5" i="12"/>
  <c r="F6" i="12" l="1"/>
</calcChain>
</file>

<file path=xl/sharedStrings.xml><?xml version="1.0" encoding="utf-8"?>
<sst xmlns="http://schemas.openxmlformats.org/spreadsheetml/2006/main" count="2679" uniqueCount="118">
  <si>
    <t>Municipio en donde resides actualmente:</t>
  </si>
  <si>
    <t xml:space="preserve">Tultepec </t>
  </si>
  <si>
    <t>Coacalco de Berriozábal</t>
  </si>
  <si>
    <t xml:space="preserve">Nezahualcóyotl </t>
  </si>
  <si>
    <t xml:space="preserve">Atizapán de Zaragoza </t>
  </si>
  <si>
    <t xml:space="preserve">Ixtapaluca </t>
  </si>
  <si>
    <t>Ecatepec de Morelos</t>
  </si>
  <si>
    <t xml:space="preserve">Naucalpan de Juárez </t>
  </si>
  <si>
    <t xml:space="preserve">Tlalnepantla de Baz </t>
  </si>
  <si>
    <t xml:space="preserve">Jilotzingo </t>
  </si>
  <si>
    <t>Metepec</t>
  </si>
  <si>
    <t>Teoloyucan</t>
  </si>
  <si>
    <t xml:space="preserve">Tultitlán </t>
  </si>
  <si>
    <t xml:space="preserve">Zumpango </t>
  </si>
  <si>
    <t xml:space="preserve">Villa Nicolás Romero </t>
  </si>
  <si>
    <t xml:space="preserve">Cuautitlán Izcalli </t>
  </si>
  <si>
    <t xml:space="preserve">Tecámac </t>
  </si>
  <si>
    <t xml:space="preserve">Huixquilucan </t>
  </si>
  <si>
    <t>Atenco</t>
  </si>
  <si>
    <t>Texcoco</t>
  </si>
  <si>
    <t xml:space="preserve">Valle de Chalco </t>
  </si>
  <si>
    <t xml:space="preserve">Chalco </t>
  </si>
  <si>
    <t xml:space="preserve">Coyotepec </t>
  </si>
  <si>
    <t>Jilotzingo</t>
  </si>
  <si>
    <t xml:space="preserve">Toluca </t>
  </si>
  <si>
    <t xml:space="preserve">Cuatitlán Izcalli </t>
  </si>
  <si>
    <t>Ixtapaluca</t>
  </si>
  <si>
    <t xml:space="preserve">Nicolas Romero </t>
  </si>
  <si>
    <t xml:space="preserve">Muncipio: </t>
  </si>
  <si>
    <t>Género</t>
  </si>
  <si>
    <t>Masculino</t>
  </si>
  <si>
    <t>Femenino</t>
  </si>
  <si>
    <t>Prefiero no decirlo</t>
  </si>
  <si>
    <t>¿Cuál es tu último grado de estudios?</t>
  </si>
  <si>
    <t>Bachillerato</t>
  </si>
  <si>
    <t>Universidad (actualmente cursando)</t>
  </si>
  <si>
    <t>Otro</t>
  </si>
  <si>
    <t>Titulado y/o un grado mayor de estudios (Licenciatura, Maestría, Doctorado)</t>
  </si>
  <si>
    <t>Secundaria</t>
  </si>
  <si>
    <t>Primaria</t>
  </si>
  <si>
    <t>Conteo</t>
  </si>
  <si>
    <t>Total</t>
  </si>
  <si>
    <t>%</t>
  </si>
  <si>
    <t>Primaria (1%)</t>
  </si>
  <si>
    <t>Actualmente, ¿Cuentas con credencial de elector (INE) para ejercer tu voto?</t>
  </si>
  <si>
    <t>Sí</t>
  </si>
  <si>
    <t>No</t>
  </si>
  <si>
    <t>¿Participarás emitiendo tu voto en las próximas elecciones del día 4 de junio para elegir al próximo gobernador del Estado de México?</t>
  </si>
  <si>
    <t>¿Qué tanto interés te generan las elecciones para la gubernatura del Estado de México?</t>
  </si>
  <si>
    <t>Poco</t>
  </si>
  <si>
    <t>Mucho</t>
  </si>
  <si>
    <t>Nada</t>
  </si>
  <si>
    <t>Variable</t>
  </si>
  <si>
    <t>De los siguientes partidos, ¿Con cuál compartes alguna afinidad política o inclinación?</t>
  </si>
  <si>
    <t>MORENA</t>
  </si>
  <si>
    <t>PRD</t>
  </si>
  <si>
    <t>Ninguno</t>
  </si>
  <si>
    <t>PRI</t>
  </si>
  <si>
    <t>PAN</t>
  </si>
  <si>
    <t>MOVIMIENTO CIUDADANO</t>
  </si>
  <si>
    <t>PARTIDO VERDE ECOLOGISTA DE MÉXICO</t>
  </si>
  <si>
    <t>OTRO</t>
  </si>
  <si>
    <t>NINGUNO</t>
  </si>
  <si>
    <t xml:space="preserve">PRI </t>
  </si>
  <si>
    <t>En el municipio donde resides, ¿Qué partido político gobierna actualmente?</t>
  </si>
  <si>
    <t>No lo sé</t>
  </si>
  <si>
    <t>NO LO SÉ</t>
  </si>
  <si>
    <t>¿Qué tanta confianza tienes al partido que gobierna actualmente en tu municipio?</t>
  </si>
  <si>
    <t>Poca</t>
  </si>
  <si>
    <t>Mucha</t>
  </si>
  <si>
    <t>Calificación numérica que le darías a la administración del gobernador Alfredo del Mazo Maza:</t>
  </si>
  <si>
    <t>Si las elecciones fueran el día de HOY, ¿Por quién votarías para la gubernatura del Estado de México?</t>
  </si>
  <si>
    <t>Delfina Gómez Álvarez (MORENA, PT y PVEM) “Juntos Haremos Historia”</t>
  </si>
  <si>
    <t>Paulina Alejandra del Moral Vela (PRI, PAN, PRD Y Nueva Alianza) “Va por el Estado de México</t>
  </si>
  <si>
    <t>Juan Manuel Zepeda Hernández (Movimiento Ciudadano)</t>
  </si>
  <si>
    <t>Otro (independiente)</t>
  </si>
  <si>
    <t>Delfina Gómez Álvarez</t>
  </si>
  <si>
    <t xml:space="preserve">Paulina Alejandra del Moral Vela </t>
  </si>
  <si>
    <t>Juan Manuel Zepeda Hernández</t>
  </si>
  <si>
    <t>Otro (Independiente)</t>
  </si>
  <si>
    <t>¿Qué aspecto valoras más de los candidatos presentados a la gubernatura del Estado de México? (Elige solo una opción).</t>
  </si>
  <si>
    <t>Compromiso con la población</t>
  </si>
  <si>
    <t>Ninguna de las anteriores</t>
  </si>
  <si>
    <t>Honestidad e integridad</t>
  </si>
  <si>
    <t>Todas las anteriores</t>
  </si>
  <si>
    <t>Experiencia política</t>
  </si>
  <si>
    <t>Visión y liderazgo</t>
  </si>
  <si>
    <t>Propuestas planeadas</t>
  </si>
  <si>
    <t>Capacidad de resolver problemas sociales</t>
  </si>
  <si>
    <t>Zumpango</t>
  </si>
  <si>
    <t>Chalco</t>
  </si>
  <si>
    <t xml:space="preserve">Chimalhuacán </t>
  </si>
  <si>
    <t xml:space="preserve">Xonacatlán </t>
  </si>
  <si>
    <t>Hueypoxtla</t>
  </si>
  <si>
    <t>Tultitlan</t>
  </si>
  <si>
    <t>Toluca</t>
  </si>
  <si>
    <t>Valle de Chalco</t>
  </si>
  <si>
    <t>Jaltenco</t>
  </si>
  <si>
    <t>TECAMAC</t>
  </si>
  <si>
    <t>Xonacatlán</t>
  </si>
  <si>
    <t>Secundaria (4%)</t>
  </si>
  <si>
    <t>Bachillerato  (22%)</t>
  </si>
  <si>
    <t>Universidad (actualmente cursando)  (51%)</t>
  </si>
  <si>
    <t>Titulado y/o un grado mayor de estudios (Licenciatura, Maestría, Doctorado) (21%)</t>
  </si>
  <si>
    <t>Otro (2%)</t>
  </si>
  <si>
    <t>Sí  (95.71%)</t>
  </si>
  <si>
    <t>No (4.29%)</t>
  </si>
  <si>
    <t>Sí  (90.95%)</t>
  </si>
  <si>
    <t>No (9.05%)</t>
  </si>
  <si>
    <t>Mucho (58.57%)</t>
  </si>
  <si>
    <t>Poco (35.22%)</t>
  </si>
  <si>
    <t>Nada (6.21%)</t>
  </si>
  <si>
    <t>NUEVA ALIANZA</t>
  </si>
  <si>
    <t>PT (0%)</t>
  </si>
  <si>
    <t xml:space="preserve">NUEVA ALIANZA </t>
  </si>
  <si>
    <t>Mucha (18.73%)</t>
  </si>
  <si>
    <t>Poca (52.17%)</t>
  </si>
  <si>
    <t>Nada (29.56%)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</si>
</sst>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C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/>
    <xf numFmtId="10" fontId="0" fillId="0" borderId="1" xfId="1" applyNumberFormat="1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9" fontId="0" fillId="0" borderId="0" xfId="1" applyFont="1"/>
    <xf numFmtId="0" fontId="0" fillId="0" borderId="1" xfId="0" applyBorder="1" applyAlignment="1">
      <alignment horizontal="center" vertical="center" wrapText="1"/>
    </xf>
    <xf numFmtId="9" fontId="0" fillId="0" borderId="1" xfId="1" applyFont="1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9" fontId="0" fillId="0" borderId="1" xfId="1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9" fontId="0" fillId="0" borderId="0" xfId="1" applyFont="1" applyBorder="1" applyAlignment="1">
      <alignment wrapText="1"/>
    </xf>
    <xf numFmtId="10" fontId="0" fillId="0" borderId="1" xfId="1" applyNumberFormat="1" applyFont="1" applyBorder="1" applyAlignment="1">
      <alignment wrapText="1"/>
    </xf>
    <xf numFmtId="9" fontId="0" fillId="0" borderId="1" xfId="1" applyFont="1" applyBorder="1" applyAlignment="1">
      <alignment horizontal="center" wrapText="1"/>
    </xf>
    <xf numFmtId="10" fontId="0" fillId="0" borderId="1" xfId="1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10" fontId="0" fillId="0" borderId="1" xfId="1" applyNumberFormat="1" applyFont="1" applyFill="1" applyBorder="1" applyAlignment="1">
      <alignment horizontal="center" wrapText="1"/>
    </xf>
    <xf numFmtId="9" fontId="0" fillId="0" borderId="1" xfId="1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9" fontId="0" fillId="0" borderId="0" xfId="1" applyNumberFormat="1" applyFont="1"/>
    <xf numFmtId="9" fontId="0" fillId="0" borderId="0" xfId="0" applyNumberFormat="1"/>
    <xf numFmtId="0" fontId="0" fillId="3" borderId="1" xfId="0" applyFill="1" applyBorder="1" applyAlignment="1">
      <alignment horizontal="center" vertical="center"/>
    </xf>
    <xf numFmtId="10" fontId="0" fillId="0" borderId="0" xfId="0" applyNumberFormat="1" applyBorder="1"/>
    <xf numFmtId="1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AB93E"/>
      <color rgb="FF99CCFF"/>
      <color rgb="FFE1F484"/>
      <color rgb="FF8C57A9"/>
      <color rgb="FFFF5050"/>
      <color rgb="FF7D90EF"/>
      <color rgb="FF26E2A3"/>
      <color rgb="FF6F3CCC"/>
      <color rgb="FFD88658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Municipio donde resides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Municipio donde resides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63D-4670-A1B3-CC54F06DF4B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63D-4670-A1B3-CC54F06DF4BD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D-4670-A1B3-CC54F06DF4B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63D-4670-A1B3-CC54F06DF4BD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63D-4670-A1B3-CC54F06DF4BD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63D-4670-A1B3-CC54F06DF4B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63D-4670-A1B3-CC54F06DF4B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63D-4670-A1B3-CC54F06DF4BD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63D-4670-A1B3-CC54F06DF4BD}"/>
              </c:ext>
            </c:extLst>
          </c:dPt>
          <c:dPt>
            <c:idx val="9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63D-4670-A1B3-CC54F06DF4BD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63D-4670-A1B3-CC54F06DF4BD}"/>
              </c:ext>
            </c:extLst>
          </c:dPt>
          <c:dPt>
            <c:idx val="11"/>
            <c:invertIfNegative val="0"/>
            <c:bubble3D val="0"/>
            <c:spPr>
              <a:solidFill>
                <a:srgbClr val="CCFF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63D-4670-A1B3-CC54F06DF4BD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63D-4670-A1B3-CC54F06DF4B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63D-4670-A1B3-CC54F06DF4BD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63D-4670-A1B3-CC54F06DF4BD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63D-4670-A1B3-CC54F06DF4BD}"/>
              </c:ext>
            </c:extLst>
          </c:dPt>
          <c:dPt>
            <c:idx val="16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63D-4670-A1B3-CC54F06DF4BD}"/>
              </c:ext>
            </c:extLst>
          </c:dPt>
          <c:dPt>
            <c:idx val="17"/>
            <c:invertIfNegative val="0"/>
            <c:bubble3D val="0"/>
            <c:spPr>
              <a:solidFill>
                <a:srgbClr val="99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263D-4670-A1B3-CC54F06DF4BD}"/>
              </c:ext>
            </c:extLst>
          </c:dPt>
          <c:dPt>
            <c:idx val="18"/>
            <c:invertIfNegative val="0"/>
            <c:bubble3D val="0"/>
            <c:spPr>
              <a:solidFill>
                <a:srgbClr val="D6009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63D-4670-A1B3-CC54F06DF4BD}"/>
              </c:ext>
            </c:extLst>
          </c:dPt>
          <c:dPt>
            <c:idx val="19"/>
            <c:invertIfNegative val="0"/>
            <c:bubble3D val="0"/>
            <c:spPr>
              <a:solidFill>
                <a:srgbClr val="00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63D-4670-A1B3-CC54F06DF4BD}"/>
              </c:ext>
            </c:extLst>
          </c:dPt>
          <c:dPt>
            <c:idx val="20"/>
            <c:invertIfNegative val="0"/>
            <c:bubble3D val="0"/>
            <c:spPr>
              <a:solidFill>
                <a:srgbClr val="F117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63D-4670-A1B3-CC54F06DF4BD}"/>
              </c:ext>
            </c:extLst>
          </c:dPt>
          <c:dPt>
            <c:idx val="21"/>
            <c:invertIfNegative val="0"/>
            <c:bubble3D val="0"/>
            <c:spPr>
              <a:solidFill>
                <a:srgbClr val="54D23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63D-4670-A1B3-CC54F06DF4BD}"/>
              </c:ext>
            </c:extLst>
          </c:dPt>
          <c:dPt>
            <c:idx val="22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63D-4670-A1B3-CC54F06DF4BD}"/>
              </c:ext>
            </c:extLst>
          </c:dPt>
          <c:dPt>
            <c:idx val="24"/>
            <c:invertIfNegative val="0"/>
            <c:bubble3D val="0"/>
            <c:spPr>
              <a:solidFill>
                <a:srgbClr val="7534D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63D-4670-A1B3-CC54F06DF4BD}"/>
              </c:ext>
            </c:extLst>
          </c:dPt>
          <c:dPt>
            <c:idx val="25"/>
            <c:invertIfNegative val="0"/>
            <c:bubble3D val="0"/>
            <c:spPr>
              <a:solidFill>
                <a:srgbClr val="9900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263D-4670-A1B3-CC54F06DF4BD}"/>
              </c:ext>
            </c:extLst>
          </c:dPt>
          <c:cat>
            <c:strRef>
              <c:f>'Municipio donde resides'!$E$2:$E$28</c:f>
              <c:strCache>
                <c:ptCount val="27"/>
                <c:pt idx="0">
                  <c:v>Atenco</c:v>
                </c:pt>
                <c:pt idx="1">
                  <c:v>Atizapán de Zaragoza </c:v>
                </c:pt>
                <c:pt idx="2">
                  <c:v>Chalco </c:v>
                </c:pt>
                <c:pt idx="3">
                  <c:v>Chimalhuacán </c:v>
                </c:pt>
                <c:pt idx="4">
                  <c:v>Coacalco de Berriozábal</c:v>
                </c:pt>
                <c:pt idx="5">
                  <c:v>Coyotepec </c:v>
                </c:pt>
                <c:pt idx="6">
                  <c:v>Cuatitlán Izcalli </c:v>
                </c:pt>
                <c:pt idx="7">
                  <c:v>Ecatepec de Morelos</c:v>
                </c:pt>
                <c:pt idx="8">
                  <c:v>Hueypoxtla</c:v>
                </c:pt>
                <c:pt idx="9">
                  <c:v>Huixquilucan </c:v>
                </c:pt>
                <c:pt idx="10">
                  <c:v>Ixtapaluca</c:v>
                </c:pt>
                <c:pt idx="11">
                  <c:v>Jaltenco</c:v>
                </c:pt>
                <c:pt idx="12">
                  <c:v>Jilotzingo </c:v>
                </c:pt>
                <c:pt idx="13">
                  <c:v>Metepec</c:v>
                </c:pt>
                <c:pt idx="14">
                  <c:v>Naucalpan de Juárez </c:v>
                </c:pt>
                <c:pt idx="15">
                  <c:v>Nezahualcóyotl </c:v>
                </c:pt>
                <c:pt idx="16">
                  <c:v>Tecámac </c:v>
                </c:pt>
                <c:pt idx="17">
                  <c:v>Teoloyucan</c:v>
                </c:pt>
                <c:pt idx="18">
                  <c:v>Texcoco</c:v>
                </c:pt>
                <c:pt idx="19">
                  <c:v>Tlalnepantla de Baz </c:v>
                </c:pt>
                <c:pt idx="20">
                  <c:v>Toluca </c:v>
                </c:pt>
                <c:pt idx="21">
                  <c:v>Tultepec </c:v>
                </c:pt>
                <c:pt idx="22">
                  <c:v>Tultitlán </c:v>
                </c:pt>
                <c:pt idx="23">
                  <c:v>Valle de Chalco </c:v>
                </c:pt>
                <c:pt idx="24">
                  <c:v>Villa Nicolás Romero </c:v>
                </c:pt>
                <c:pt idx="25">
                  <c:v>Xonacatlán</c:v>
                </c:pt>
                <c:pt idx="26">
                  <c:v>Zumpango</c:v>
                </c:pt>
              </c:strCache>
            </c:strRef>
          </c:cat>
          <c:val>
            <c:numRef>
              <c:f>'Municipio donde resides'!$F$2:$F$27</c:f>
              <c:numCache>
                <c:formatCode>General</c:formatCode>
                <c:ptCount val="26"/>
                <c:pt idx="0">
                  <c:v>1</c:v>
                </c:pt>
                <c:pt idx="1">
                  <c:v>17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2</c:v>
                </c:pt>
                <c:pt idx="6">
                  <c:v>17</c:v>
                </c:pt>
                <c:pt idx="7">
                  <c:v>28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63</c:v>
                </c:pt>
                <c:pt idx="15">
                  <c:v>14</c:v>
                </c:pt>
                <c:pt idx="16">
                  <c:v>4</c:v>
                </c:pt>
                <c:pt idx="17">
                  <c:v>10</c:v>
                </c:pt>
                <c:pt idx="18">
                  <c:v>1</c:v>
                </c:pt>
                <c:pt idx="19">
                  <c:v>19</c:v>
                </c:pt>
                <c:pt idx="20">
                  <c:v>4</c:v>
                </c:pt>
                <c:pt idx="21">
                  <c:v>2</c:v>
                </c:pt>
                <c:pt idx="22">
                  <c:v>14</c:v>
                </c:pt>
                <c:pt idx="23">
                  <c:v>1</c:v>
                </c:pt>
                <c:pt idx="24">
                  <c:v>8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D-4670-A1B3-CC54F06DF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8269231"/>
        <c:axId val="1408274991"/>
      </c:barChart>
      <c:catAx>
        <c:axId val="140826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8274991"/>
        <c:crosses val="autoZero"/>
        <c:auto val="1"/>
        <c:lblAlgn val="ctr"/>
        <c:lblOffset val="100"/>
        <c:noMultiLvlLbl val="0"/>
      </c:catAx>
      <c:valAx>
        <c:axId val="1408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chemeClr val="tx1"/>
                    </a:solidFill>
                  </a:rPr>
                  <a:t>Números de personas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826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Calificación a la administración del gobernador Alfredo del Mazo Maza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D90EF">
                  <a:alpha val="84706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C5-4558-B259-8544956C4CB8}"/>
              </c:ext>
            </c:extLst>
          </c:dPt>
          <c:dPt>
            <c:idx val="1"/>
            <c:invertIfNegative val="0"/>
            <c:bubble3D val="0"/>
            <c:spPr>
              <a:solidFill>
                <a:srgbClr val="D88658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C5-4558-B259-8544956C4CB8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C5-4558-B259-8544956C4CB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C5-4558-B259-8544956C4CB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C5-4558-B259-8544956C4CB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BC5-4558-B259-8544956C4CB8}"/>
              </c:ext>
            </c:extLst>
          </c:dPt>
          <c:dPt>
            <c:idx val="6"/>
            <c:invertIfNegative val="0"/>
            <c:bubble3D val="0"/>
            <c:spPr>
              <a:solidFill>
                <a:srgbClr val="E1F484">
                  <a:alpha val="84706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C5-4558-B259-8544956C4CB8}"/>
              </c:ext>
            </c:extLst>
          </c:dPt>
          <c:dPt>
            <c:idx val="7"/>
            <c:invertIfNegative val="0"/>
            <c:bubble3D val="0"/>
            <c:spPr>
              <a:solidFill>
                <a:srgbClr val="CAB93E">
                  <a:alpha val="84706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1BC5-4558-B259-8544956C4CB8}"/>
              </c:ext>
            </c:extLst>
          </c:dPt>
          <c:dPt>
            <c:idx val="8"/>
            <c:invertIfNegative val="0"/>
            <c:bubble3D val="0"/>
            <c:spPr>
              <a:solidFill>
                <a:srgbClr val="6F3CCC">
                  <a:alpha val="84706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C5-4558-B259-8544956C4CB8}"/>
              </c:ext>
            </c:extLst>
          </c:dPt>
          <c:dPt>
            <c:idx val="9"/>
            <c:invertIfNegative val="0"/>
            <c:bubble3D val="0"/>
            <c:spPr>
              <a:solidFill>
                <a:srgbClr val="26E2A3">
                  <a:alpha val="84706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1BC5-4558-B259-8544956C4CB8}"/>
              </c:ext>
            </c:extLst>
          </c:dPt>
          <c:dLbls>
            <c:dLbl>
              <c:idx val="8"/>
              <c:layout>
                <c:manualLayout>
                  <c:x val="-1.0185067526415994E-16"/>
                  <c:y val="-4.29534849810448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C5-4558-B259-8544956C4C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'Calificación a del Mazo'!$D$2:$D$11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'Calificación a del Mazo'!$E$2:$E$11</c:f>
              <c:numCache>
                <c:formatCode>General</c:formatCode>
                <c:ptCount val="10"/>
                <c:pt idx="0">
                  <c:v>44</c:v>
                </c:pt>
                <c:pt idx="1">
                  <c:v>14</c:v>
                </c:pt>
                <c:pt idx="2">
                  <c:v>19</c:v>
                </c:pt>
                <c:pt idx="3">
                  <c:v>19</c:v>
                </c:pt>
                <c:pt idx="4">
                  <c:v>43</c:v>
                </c:pt>
                <c:pt idx="5">
                  <c:v>26</c:v>
                </c:pt>
                <c:pt idx="6">
                  <c:v>31</c:v>
                </c:pt>
                <c:pt idx="7">
                  <c:v>20</c:v>
                </c:pt>
                <c:pt idx="8">
                  <c:v>3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5-4558-B259-8544956C4C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73172399"/>
        <c:axId val="673174799"/>
      </c:barChart>
      <c:catAx>
        <c:axId val="67317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chemeClr val="tx1"/>
                    </a:solidFill>
                  </a:rPr>
                  <a:t>Calificación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3174799"/>
        <c:crosses val="autoZero"/>
        <c:auto val="1"/>
        <c:lblAlgn val="ctr"/>
        <c:lblOffset val="100"/>
        <c:noMultiLvlLbl val="0"/>
      </c:catAx>
      <c:valAx>
        <c:axId val="67317479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chemeClr val="tx1"/>
                    </a:solidFill>
                  </a:rPr>
                  <a:t>Número</a:t>
                </a:r>
                <a:r>
                  <a:rPr lang="es-MX" baseline="0">
                    <a:solidFill>
                      <a:schemeClr val="tx1"/>
                    </a:solidFill>
                  </a:rPr>
                  <a:t> de personas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67317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Intenciones de voto</a:t>
            </a:r>
          </a:p>
        </c:rich>
      </c:tx>
      <c:layout>
        <c:manualLayout>
          <c:xMode val="edge"/>
          <c:yMode val="edge"/>
          <c:x val="0.34946708953978434"/>
          <c:y val="3.4807183101191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Intenciones de voto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6E52-4084-9EBF-E5A117582E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6E52-4084-9EBF-E5A117582E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6E52-4084-9EBF-E5A117582E77}"/>
              </c:ext>
            </c:extLst>
          </c:dPt>
          <c:dPt>
            <c:idx val="3"/>
            <c:bubble3D val="0"/>
            <c:spPr>
              <a:solidFill>
                <a:srgbClr val="CAB93E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6E52-4084-9EBF-E5A117582E77}"/>
              </c:ext>
            </c:extLst>
          </c:dPt>
          <c:dLbls>
            <c:dLbl>
              <c:idx val="0"/>
              <c:layout>
                <c:manualLayout>
                  <c:x val="-1.2204423126388813E-2"/>
                  <c:y val="-1.953601703171500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1A7898F-B552-4FC4-9F02-F2F87C09D9EF}" type="CATEGORYNAME">
                      <a:rPr lang="en-US"/>
                      <a:pPr>
                        <a:defRPr/>
                      </a:pPr>
                      <a:t>[NOMBRE DE CATEGORÍA]</a:t>
                    </a:fld>
                    <a:r>
                      <a:rPr lang="en-US"/>
                      <a:t>
</a:t>
                    </a:r>
                    <a:fld id="{5F961ACC-4DBE-4F1B-9F58-A727EF0A5C90}" type="PERCENTAGE">
                      <a:rPr lang="en-US"/>
                      <a:pPr>
                        <a:defRPr/>
                      </a:pPr>
                      <a:t>[PORCENTAJE]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E52-4084-9EBF-E5A117582E77}"/>
                </c:ext>
              </c:extLst>
            </c:dLbl>
            <c:dLbl>
              <c:idx val="1"/>
              <c:layout>
                <c:manualLayout>
                  <c:x val="-1.864543104948346E-17"/>
                  <c:y val="4.558403974066834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52-4084-9EBF-E5A117582E77}"/>
                </c:ext>
              </c:extLst>
            </c:dLbl>
            <c:dLbl>
              <c:idx val="2"/>
              <c:layout>
                <c:manualLayout>
                  <c:x val="6.1022115631944067E-3"/>
                  <c:y val="1.30238831653885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135017757275487"/>
                      <c:h val="0.128986680640986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E52-4084-9EBF-E5A117582E77}"/>
                </c:ext>
              </c:extLst>
            </c:dLbl>
            <c:dLbl>
              <c:idx val="3"/>
              <c:layout>
                <c:manualLayout>
                  <c:x val="-5.5936779166248944E-2"/>
                  <c:y val="3.256002838619167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B35E3C9-9161-4E1D-B468-F1DE44C7D69F}" type="CATEGORYNAME">
                      <a:rPr lang="en-US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pPr>
                        <a:defRPr/>
                      </a:pPr>
                      <a:t>[NOMBRE DE CATEGORÍA]</a:t>
                    </a:fld>
                    <a:r>
                      <a:rPr lang="en-US" baseline="0"/>
                      <a:t>
</a:t>
                    </a:r>
                    <a:fld id="{F59AE83F-B866-4FBA-80A1-4A1419F9ADFB}" type="PERCENTAGE">
                      <a:rPr lang="en-US" baseline="0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pPr>
                        <a:defRPr/>
                      </a:pPr>
                      <a:t>[PORCENTAJE]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63647796364876"/>
                      <c:h val="0.1348310775472197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E52-4084-9EBF-E5A117582E77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19050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'Por quien votarias'!$D$2:$D$5</c:f>
              <c:strCache>
                <c:ptCount val="4"/>
                <c:pt idx="0">
                  <c:v>Delfina Gómez Álvarez</c:v>
                </c:pt>
                <c:pt idx="1">
                  <c:v>Paulina Alejandra del Moral Vela </c:v>
                </c:pt>
                <c:pt idx="2">
                  <c:v>Juan Manuel Zepeda Hernández</c:v>
                </c:pt>
                <c:pt idx="3">
                  <c:v>Otro (Independiente)</c:v>
                </c:pt>
              </c:strCache>
            </c:strRef>
          </c:cat>
          <c:val>
            <c:numRef>
              <c:f>'Por quien votarias'!$F$2:$F$5</c:f>
              <c:numCache>
                <c:formatCode>0%</c:formatCode>
                <c:ptCount val="4"/>
                <c:pt idx="0">
                  <c:v>0.40869565217391307</c:v>
                </c:pt>
                <c:pt idx="1">
                  <c:v>0.38695652173913042</c:v>
                </c:pt>
                <c:pt idx="2">
                  <c:v>5.2173913043478258E-2</c:v>
                </c:pt>
                <c:pt idx="3">
                  <c:v>0.15217391304347827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2-4084-9EBF-E5A117582E7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Aspecto a valorar en los candidatos</a:t>
            </a:r>
          </a:p>
        </c:rich>
      </c:tx>
      <c:layout>
        <c:manualLayout>
          <c:xMode val="edge"/>
          <c:yMode val="edge"/>
          <c:x val="4.2257321048143032E-2"/>
          <c:y val="2.1709624372215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Aspecto a valorar en los candidatos</c:v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5412-4A29-B9EF-B6D3475C703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5412-4A29-B9EF-B6D3475C703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412-4A29-B9EF-B6D3475C703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5412-4A29-B9EF-B6D3475C703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412-4A29-B9EF-B6D3475C703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5412-4A29-B9EF-B6D3475C7039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412-4A29-B9EF-B6D3475C7039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412-4A29-B9EF-B6D3475C7039}"/>
              </c:ext>
            </c:extLst>
          </c:dPt>
          <c:dLbls>
            <c:dLbl>
              <c:idx val="0"/>
              <c:layout>
                <c:manualLayout>
                  <c:x val="-2.0997370594121878E-2"/>
                  <c:y val="-3.618270728702630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412-4A29-B9EF-B6D3475C7039}"/>
                </c:ext>
              </c:extLst>
            </c:dLbl>
            <c:dLbl>
              <c:idx val="1"/>
              <c:layout>
                <c:manualLayout>
                  <c:x val="7.4445223015523018E-2"/>
                  <c:y val="-4.34192487444315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12-4A29-B9EF-B6D3475C7039}"/>
                </c:ext>
              </c:extLst>
            </c:dLbl>
            <c:dLbl>
              <c:idx val="2"/>
              <c:layout>
                <c:manualLayout>
                  <c:x val="-1.3998085355671387E-16"/>
                  <c:y val="7.236541457405261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630E2CC-AC80-4EA4-BDC2-70E14D4E2BB8}" type="CATEGORYNAME">
                      <a:rPr lang="en-US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[NOMBRE DE CATEGORÍA]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9FA09AF2-317D-4628-B3FD-F5F0BD9A99DD}" type="PERCENTAGE">
                      <a:rPr lang="en-US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[PORCENTAJE]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412-4A29-B9EF-B6D3475C7039}"/>
                </c:ext>
              </c:extLst>
            </c:dLbl>
            <c:dLbl>
              <c:idx val="3"/>
              <c:layout>
                <c:manualLayout>
                  <c:x val="0"/>
                  <c:y val="6.512887311664734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ABF41C1-5150-4B47-BC16-AA3E08F50687}" type="CATEGORYNAME">
                      <a:rPr lang="en-US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[NOMBRE DE CATEGORÍA]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28374164-169E-4DE3-80C2-E1ACAB256C38}" type="PERCENTAGE">
                      <a:rPr lang="en-US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[PORCENTAJE]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412-4A29-B9EF-B6D3475C7039}"/>
                </c:ext>
              </c:extLst>
            </c:dLbl>
            <c:dLbl>
              <c:idx val="4"/>
              <c:layout>
                <c:manualLayout>
                  <c:x val="3.8065018248229721E-2"/>
                  <c:y val="-1.80913536435131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12-4A29-B9EF-B6D3475C7039}"/>
                </c:ext>
              </c:extLst>
            </c:dLbl>
            <c:dLbl>
              <c:idx val="5"/>
              <c:layout>
                <c:manualLayout>
                  <c:x val="-1.2688339416076645E-2"/>
                  <c:y val="-2.89461658296210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12-4A29-B9EF-B6D3475C7039}"/>
                </c:ext>
              </c:extLst>
            </c:dLbl>
            <c:dLbl>
              <c:idx val="6"/>
              <c:layout>
                <c:manualLayout>
                  <c:x val="-2.589891141334098E-2"/>
                  <c:y val="3.98009780157289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12-4A29-B9EF-B6D3475C7039}"/>
                </c:ext>
              </c:extLst>
            </c:dLbl>
            <c:dLbl>
              <c:idx val="7"/>
              <c:layout>
                <c:manualLayout>
                  <c:x val="-0.17179666849736083"/>
                  <c:y val="5.78923316592420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412-4A29-B9EF-B6D3475C703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19050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'Aspectos a valorar '!$D$2:$D$9</c:f>
              <c:strCache>
                <c:ptCount val="8"/>
                <c:pt idx="0">
                  <c:v>Propuestas planeadas</c:v>
                </c:pt>
                <c:pt idx="1">
                  <c:v>Honestidad e integridad</c:v>
                </c:pt>
                <c:pt idx="2">
                  <c:v>Visión y liderazgo</c:v>
                </c:pt>
                <c:pt idx="3">
                  <c:v>Experiencia política</c:v>
                </c:pt>
                <c:pt idx="4">
                  <c:v>Compromiso con la población</c:v>
                </c:pt>
                <c:pt idx="5">
                  <c:v>Capacidad de resolver problemas sociales</c:v>
                </c:pt>
                <c:pt idx="6">
                  <c:v>Todas las anteriores</c:v>
                </c:pt>
                <c:pt idx="7">
                  <c:v>Ninguna de las anteriores</c:v>
                </c:pt>
              </c:strCache>
            </c:strRef>
          </c:cat>
          <c:val>
            <c:numRef>
              <c:f>'Aspectos a valorar '!$F$2:$F$9</c:f>
              <c:numCache>
                <c:formatCode>0.00%</c:formatCode>
                <c:ptCount val="8"/>
                <c:pt idx="0">
                  <c:v>7.3913043478260873E-2</c:v>
                </c:pt>
                <c:pt idx="1">
                  <c:v>0.12608695652173912</c:v>
                </c:pt>
                <c:pt idx="2">
                  <c:v>5.2173913043478258E-2</c:v>
                </c:pt>
                <c:pt idx="3">
                  <c:v>0.10434782608695652</c:v>
                </c:pt>
                <c:pt idx="4">
                  <c:v>0.21304347826086956</c:v>
                </c:pt>
                <c:pt idx="5">
                  <c:v>0.11739130434782609</c:v>
                </c:pt>
                <c:pt idx="6">
                  <c:v>0.27826086956521739</c:v>
                </c:pt>
                <c:pt idx="7">
                  <c:v>3.4782608695652174E-2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2-4A29-B9EF-B6D3475C703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5050"/>
            </a:solidFill>
          </c:spPr>
          <c:dPt>
            <c:idx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5E5-459B-B8AC-B4EFA33A2BEE}"/>
              </c:ext>
            </c:extLst>
          </c:dPt>
          <c:dPt>
            <c:idx val="1"/>
            <c:bubble3D val="0"/>
            <c:spPr>
              <a:solidFill>
                <a:srgbClr val="FF5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5E5-459B-B8AC-B4EFA33A2BE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Genero!$D$2:$D$3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Genero!$E$2:$E$3</c:f>
              <c:numCache>
                <c:formatCode>0.00%</c:formatCode>
                <c:ptCount val="2"/>
                <c:pt idx="0">
                  <c:v>0.44440000000000002</c:v>
                </c:pt>
                <c:pt idx="1">
                  <c:v>0.55559999999999998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5-459B-B8AC-B4EFA33A2B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72528783644003"/>
          <c:y val="0.36857575094779821"/>
          <c:w val="0.25780080981705761"/>
          <c:h val="0.309028871391076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v>Último grado de estudios</c:v>
          </c:tx>
          <c:dPt>
            <c:idx val="0"/>
            <c:bubble3D val="0"/>
            <c:spPr>
              <a:solidFill>
                <a:srgbClr val="CCFFC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BE7-4C4F-A585-811C832F9374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7BE7-4C4F-A585-811C832F9374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BE7-4C4F-A585-811C832F9374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BE7-4C4F-A585-811C832F9374}"/>
              </c:ext>
            </c:extLst>
          </c:dPt>
          <c:dPt>
            <c:idx val="4"/>
            <c:bubble3D val="0"/>
            <c:spPr>
              <a:solidFill>
                <a:srgbClr val="D88658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7BE7-4C4F-A585-811C832F9374}"/>
              </c:ext>
            </c:extLst>
          </c:dPt>
          <c:dLbls>
            <c:dLbl>
              <c:idx val="0"/>
              <c:layout>
                <c:manualLayout>
                  <c:x val="-0.21104061632583695"/>
                  <c:y val="4.861701719602088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E7-4C4F-A585-811C832F9374}"/>
                </c:ext>
              </c:extLst>
            </c:dLbl>
            <c:dLbl>
              <c:idx val="1"/>
              <c:layout>
                <c:manualLayout>
                  <c:x val="-4.0897864385656874E-2"/>
                  <c:y val="0.1595681220876479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BE7-4C4F-A585-811C832F9374}"/>
                </c:ext>
              </c:extLst>
            </c:dLbl>
            <c:dLbl>
              <c:idx val="2"/>
              <c:layout>
                <c:manualLayout>
                  <c:x val="-0.10308502804055977"/>
                  <c:y val="5.658113847419538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BE7-4C4F-A585-811C832F9374}"/>
                </c:ext>
              </c:extLst>
            </c:dLbl>
            <c:dLbl>
              <c:idx val="4"/>
              <c:layout>
                <c:manualLayout>
                  <c:x val="7.175286542419608E-2"/>
                  <c:y val="0.17229054542905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BE7-4C4F-A585-811C832F937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19050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'Grado de Estudios'!$D$2:$D$6</c:f>
              <c:strCache>
                <c:ptCount val="5"/>
                <c:pt idx="0">
                  <c:v>Primaria (1%)</c:v>
                </c:pt>
                <c:pt idx="1">
                  <c:v>Secundaria (4%)</c:v>
                </c:pt>
                <c:pt idx="2">
                  <c:v>Bachillerato  (22%)</c:v>
                </c:pt>
                <c:pt idx="3">
                  <c:v>Universidad (actualmente cursando)  (51%)</c:v>
                </c:pt>
                <c:pt idx="4">
                  <c:v>Titulado y/o un grado mayor de estudios (Licenciatura, Maestría, Doctorado) (21%)</c:v>
                </c:pt>
              </c:strCache>
            </c:strRef>
          </c:cat>
          <c:val>
            <c:numRef>
              <c:f>'Grado de Estudios'!$F$2:$F$6</c:f>
              <c:numCache>
                <c:formatCode>0%</c:formatCode>
                <c:ptCount val="5"/>
                <c:pt idx="0">
                  <c:v>8.6956521739130436E-3</c:v>
                </c:pt>
                <c:pt idx="1">
                  <c:v>4.3478260869565216E-2</c:v>
                </c:pt>
                <c:pt idx="2">
                  <c:v>0.21739130434782608</c:v>
                </c:pt>
                <c:pt idx="3">
                  <c:v>0.5</c:v>
                </c:pt>
                <c:pt idx="4">
                  <c:v>0.20869565217391303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E7-4C4F-A585-811C832F9374}"/>
            </c:ext>
          </c:extLst>
        </c:ser>
        <c:ser>
          <c:idx val="1"/>
          <c:order val="1"/>
          <c:tx>
            <c:strRef>
              <c:f>'[1]Estimación puntual y por interv'!$P$1:$P$230</c:f>
              <c:strCache>
                <c:ptCount val="230"/>
                <c:pt idx="0">
                  <c:v>¿Cuál es tu último grado de estudios?</c:v>
                </c:pt>
                <c:pt idx="1">
                  <c:v>Universidad (actualmente cursando)</c:v>
                </c:pt>
                <c:pt idx="2">
                  <c:v>Universidad (actualmente cursando)</c:v>
                </c:pt>
                <c:pt idx="3">
                  <c:v>Titulado y/o un grado mayor de estudios (Licenciatura, Maestría, Doctorado)</c:v>
                </c:pt>
                <c:pt idx="4">
                  <c:v>Bachillerato</c:v>
                </c:pt>
                <c:pt idx="5">
                  <c:v>Otro</c:v>
                </c:pt>
                <c:pt idx="6">
                  <c:v>Universidad (actualmente cursando)</c:v>
                </c:pt>
                <c:pt idx="7">
                  <c:v>Bachillerato</c:v>
                </c:pt>
                <c:pt idx="8">
                  <c:v>Secundaria</c:v>
                </c:pt>
                <c:pt idx="9">
                  <c:v>Universidad (actualmente cursando)</c:v>
                </c:pt>
                <c:pt idx="10">
                  <c:v>Titulado y/o un grado mayor de estudios (Licenciatura, Maestría, Doctorado)</c:v>
                </c:pt>
                <c:pt idx="11">
                  <c:v>Universidad (actualmente cursando)</c:v>
                </c:pt>
                <c:pt idx="12">
                  <c:v>Otro</c:v>
                </c:pt>
                <c:pt idx="13">
                  <c:v>Universidad (actualmente cursando)</c:v>
                </c:pt>
                <c:pt idx="14">
                  <c:v>Universidad (actualmente cursando)</c:v>
                </c:pt>
                <c:pt idx="15">
                  <c:v>Secundaria</c:v>
                </c:pt>
                <c:pt idx="16">
                  <c:v>Universidad (actualmente cursando)</c:v>
                </c:pt>
                <c:pt idx="17">
                  <c:v>Secundaria</c:v>
                </c:pt>
                <c:pt idx="18">
                  <c:v>Bachillerato</c:v>
                </c:pt>
                <c:pt idx="19">
                  <c:v>Universidad (actualmente cursando)</c:v>
                </c:pt>
                <c:pt idx="20">
                  <c:v>Titulado y/o un grado mayor de estudios (Licenciatura, Maestría, Doctorado)</c:v>
                </c:pt>
                <c:pt idx="21">
                  <c:v>Bachillerato</c:v>
                </c:pt>
                <c:pt idx="22">
                  <c:v>Titulado y/o un grado mayor de estudios (Licenciatura, Maestría, Doctorado)</c:v>
                </c:pt>
                <c:pt idx="23">
                  <c:v>Universidad (actualmente cursando)</c:v>
                </c:pt>
                <c:pt idx="24">
                  <c:v>Universidad (actualmente cursando)</c:v>
                </c:pt>
                <c:pt idx="25">
                  <c:v>Universidad (actualmente cursando)</c:v>
                </c:pt>
                <c:pt idx="26">
                  <c:v>Bachillerato</c:v>
                </c:pt>
                <c:pt idx="27">
                  <c:v>Universidad (actualmente cursando)</c:v>
                </c:pt>
                <c:pt idx="28">
                  <c:v>Universidad (actualmente cursando)</c:v>
                </c:pt>
                <c:pt idx="29">
                  <c:v>Bachillerato</c:v>
                </c:pt>
                <c:pt idx="30">
                  <c:v>Universidad (actualmente cursando)</c:v>
                </c:pt>
                <c:pt idx="31">
                  <c:v>Universidad (actualmente cursando)</c:v>
                </c:pt>
                <c:pt idx="32">
                  <c:v>Primaria</c:v>
                </c:pt>
                <c:pt idx="33">
                  <c:v>Bachillerato</c:v>
                </c:pt>
                <c:pt idx="34">
                  <c:v>Universidad (actualmente cursando)</c:v>
                </c:pt>
                <c:pt idx="35">
                  <c:v>Universidad (actualmente cursando)</c:v>
                </c:pt>
                <c:pt idx="36">
                  <c:v>Titulado y/o un grado mayor de estudios (Licenciatura, Maestría, Doctorado)</c:v>
                </c:pt>
                <c:pt idx="37">
                  <c:v>Titulado y/o un grado mayor de estudios (Licenciatura, Maestría, Doctorado)</c:v>
                </c:pt>
                <c:pt idx="38">
                  <c:v>Bachillerato</c:v>
                </c:pt>
                <c:pt idx="39">
                  <c:v>Universidad (actualmente cursando)</c:v>
                </c:pt>
                <c:pt idx="40">
                  <c:v>Bachillerato</c:v>
                </c:pt>
                <c:pt idx="41">
                  <c:v>Universidad (actualmente cursando)</c:v>
                </c:pt>
                <c:pt idx="42">
                  <c:v>Universidad (actualmente cursando)</c:v>
                </c:pt>
                <c:pt idx="43">
                  <c:v>Universidad (actualmente cursando)</c:v>
                </c:pt>
                <c:pt idx="44">
                  <c:v>Secundaria</c:v>
                </c:pt>
                <c:pt idx="45">
                  <c:v>Universidad (actualmente cursando)</c:v>
                </c:pt>
                <c:pt idx="46">
                  <c:v>Universidad (actualmente cursando)</c:v>
                </c:pt>
                <c:pt idx="47">
                  <c:v>Universidad (actualmente cursando)</c:v>
                </c:pt>
                <c:pt idx="48">
                  <c:v>Universidad (actualmente cursando)</c:v>
                </c:pt>
                <c:pt idx="49">
                  <c:v>Universidad (actualmente cursando)</c:v>
                </c:pt>
                <c:pt idx="50">
                  <c:v>Bachillerato</c:v>
                </c:pt>
                <c:pt idx="51">
                  <c:v>Titulado y/o un grado mayor de estudios (Licenciatura, Maestría, Doctorado)</c:v>
                </c:pt>
                <c:pt idx="52">
                  <c:v>Universidad (actualmente cursando)</c:v>
                </c:pt>
                <c:pt idx="53">
                  <c:v>Universidad (actualmente cursando)</c:v>
                </c:pt>
                <c:pt idx="54">
                  <c:v>Universidad (actualmente cursando)</c:v>
                </c:pt>
                <c:pt idx="55">
                  <c:v>Titulado y/o un grado mayor de estudios (Licenciatura, Maestría, Doctorado)</c:v>
                </c:pt>
                <c:pt idx="56">
                  <c:v>Bachillerato</c:v>
                </c:pt>
                <c:pt idx="57">
                  <c:v>Universidad (actualmente cursando)</c:v>
                </c:pt>
                <c:pt idx="58">
                  <c:v>Bachillerato</c:v>
                </c:pt>
                <c:pt idx="59">
                  <c:v>Bachillerato</c:v>
                </c:pt>
                <c:pt idx="60">
                  <c:v>Titulado y/o un grado mayor de estudios (Licenciatura, Maestría, Doctorado)</c:v>
                </c:pt>
                <c:pt idx="61">
                  <c:v>Titulado y/o un grado mayor de estudios (Licenciatura, Maestría, Doctorado)</c:v>
                </c:pt>
                <c:pt idx="62">
                  <c:v>Titulado y/o un grado mayor de estudios (Licenciatura, Maestría, Doctorado)</c:v>
                </c:pt>
                <c:pt idx="63">
                  <c:v>Titulado y/o un grado mayor de estudios (Licenciatura, Maestría, Doctorado)</c:v>
                </c:pt>
                <c:pt idx="64">
                  <c:v>Universidad (actualmente cursando)</c:v>
                </c:pt>
                <c:pt idx="65">
                  <c:v>Universidad (actualmente cursando)</c:v>
                </c:pt>
                <c:pt idx="66">
                  <c:v>Titulado y/o un grado mayor de estudios (Licenciatura, Maestría, Doctorado)</c:v>
                </c:pt>
                <c:pt idx="67">
                  <c:v>Universidad (actualmente cursando)</c:v>
                </c:pt>
                <c:pt idx="68">
                  <c:v>Universidad (actualmente cursando)</c:v>
                </c:pt>
                <c:pt idx="69">
                  <c:v>Universidad (actualmente cursando)</c:v>
                </c:pt>
                <c:pt idx="70">
                  <c:v>Universidad (actualmente cursando)</c:v>
                </c:pt>
                <c:pt idx="71">
                  <c:v>Secundaria</c:v>
                </c:pt>
                <c:pt idx="72">
                  <c:v>Universidad (actualmente cursando)</c:v>
                </c:pt>
                <c:pt idx="73">
                  <c:v>Universidad (actualmente cursando)</c:v>
                </c:pt>
                <c:pt idx="74">
                  <c:v>Titulado y/o un grado mayor de estudios (Licenciatura, Maestría, Doctorado)</c:v>
                </c:pt>
                <c:pt idx="75">
                  <c:v>Universidad (actualmente cursando)</c:v>
                </c:pt>
                <c:pt idx="76">
                  <c:v>Universidad (actualmente cursando)</c:v>
                </c:pt>
                <c:pt idx="77">
                  <c:v>Titulado y/o un grado mayor de estudios (Licenciatura, Maestría, Doctorado)</c:v>
                </c:pt>
                <c:pt idx="78">
                  <c:v>Bachillerato</c:v>
                </c:pt>
                <c:pt idx="79">
                  <c:v>Universidad (actualmente cursando)</c:v>
                </c:pt>
                <c:pt idx="80">
                  <c:v>Titulado y/o un grado mayor de estudios (Licenciatura, Maestría, Doctorado)</c:v>
                </c:pt>
                <c:pt idx="81">
                  <c:v>Universidad (actualmente cursando)</c:v>
                </c:pt>
                <c:pt idx="82">
                  <c:v>Bachillerato</c:v>
                </c:pt>
                <c:pt idx="83">
                  <c:v>Bachillerato</c:v>
                </c:pt>
                <c:pt idx="84">
                  <c:v>Universidad (actualmente cursando)</c:v>
                </c:pt>
                <c:pt idx="85">
                  <c:v>Universidad (actualmente cursando)</c:v>
                </c:pt>
                <c:pt idx="86">
                  <c:v>Universidad (actualmente cursando)</c:v>
                </c:pt>
                <c:pt idx="87">
                  <c:v>Universidad (actualmente cursando)</c:v>
                </c:pt>
                <c:pt idx="88">
                  <c:v>Bachillerato</c:v>
                </c:pt>
                <c:pt idx="89">
                  <c:v>Universidad (actualmente cursando)</c:v>
                </c:pt>
                <c:pt idx="90">
                  <c:v>Bachillerato</c:v>
                </c:pt>
                <c:pt idx="91">
                  <c:v>Titulado y/o un grado mayor de estudios (Licenciatura, Maestría, Doctorado)</c:v>
                </c:pt>
                <c:pt idx="92">
                  <c:v>Bachillerato</c:v>
                </c:pt>
                <c:pt idx="93">
                  <c:v>Universidad (actualmente cursando)</c:v>
                </c:pt>
                <c:pt idx="94">
                  <c:v>Universidad (actualmente cursando)</c:v>
                </c:pt>
                <c:pt idx="95">
                  <c:v>Bachillerato</c:v>
                </c:pt>
                <c:pt idx="96">
                  <c:v>Bachillerato</c:v>
                </c:pt>
                <c:pt idx="97">
                  <c:v>Titulado y/o un grado mayor de estudios (Licenciatura, Maestría, Doctorado)</c:v>
                </c:pt>
                <c:pt idx="98">
                  <c:v>Universidad (actualmente cursando)</c:v>
                </c:pt>
                <c:pt idx="99">
                  <c:v>Bachillerato</c:v>
                </c:pt>
                <c:pt idx="100">
                  <c:v>Universidad (actualmente cursando)</c:v>
                </c:pt>
                <c:pt idx="101">
                  <c:v>Otro</c:v>
                </c:pt>
                <c:pt idx="102">
                  <c:v>Titulado y/o un grado mayor de estudios (Licenciatura, Maestría, Doctorado)</c:v>
                </c:pt>
                <c:pt idx="103">
                  <c:v>Universidad (actualmente cursando)</c:v>
                </c:pt>
                <c:pt idx="104">
                  <c:v>Titulado y/o un grado mayor de estudios (Licenciatura, Maestría, Doctorado)</c:v>
                </c:pt>
                <c:pt idx="105">
                  <c:v>Otro</c:v>
                </c:pt>
                <c:pt idx="106">
                  <c:v>Universidad (actualmente cursando)</c:v>
                </c:pt>
                <c:pt idx="107">
                  <c:v>Bachillerato</c:v>
                </c:pt>
                <c:pt idx="108">
                  <c:v>Titulado y/o un grado mayor de estudios (Licenciatura, Maestría, Doctorado)</c:v>
                </c:pt>
                <c:pt idx="109">
                  <c:v>Universidad (actualmente cursando)</c:v>
                </c:pt>
                <c:pt idx="110">
                  <c:v>Universidad (actualmente cursando)</c:v>
                </c:pt>
                <c:pt idx="111">
                  <c:v>Titulado y/o un grado mayor de estudios (Licenciatura, Maestría, Doctorado)</c:v>
                </c:pt>
                <c:pt idx="112">
                  <c:v>Bachillerato</c:v>
                </c:pt>
                <c:pt idx="113">
                  <c:v>Universidad (actualmente cursando)</c:v>
                </c:pt>
                <c:pt idx="114">
                  <c:v>Titulado y/o un grado mayor de estudios (Licenciatura, Maestría, Doctorado)</c:v>
                </c:pt>
                <c:pt idx="115">
                  <c:v>Universidad (actualmente cursando)</c:v>
                </c:pt>
                <c:pt idx="116">
                  <c:v>Otro</c:v>
                </c:pt>
                <c:pt idx="117">
                  <c:v>Universidad (actualmente cursando)</c:v>
                </c:pt>
                <c:pt idx="118">
                  <c:v>Titulado y/o un grado mayor de estudios (Licenciatura, Maestría, Doctorado)</c:v>
                </c:pt>
                <c:pt idx="119">
                  <c:v>Bachillerato</c:v>
                </c:pt>
                <c:pt idx="120">
                  <c:v>Bachillerato</c:v>
                </c:pt>
                <c:pt idx="121">
                  <c:v>Bachillerato</c:v>
                </c:pt>
                <c:pt idx="122">
                  <c:v>Universidad (actualmente cursando)</c:v>
                </c:pt>
                <c:pt idx="123">
                  <c:v>Bachillerato</c:v>
                </c:pt>
                <c:pt idx="124">
                  <c:v>Universidad (actualmente cursando)</c:v>
                </c:pt>
                <c:pt idx="125">
                  <c:v>Universidad (actualmente cursando)</c:v>
                </c:pt>
                <c:pt idx="126">
                  <c:v>Universidad (actualmente cursando)</c:v>
                </c:pt>
                <c:pt idx="127">
                  <c:v>Universidad (actualmente cursando)</c:v>
                </c:pt>
                <c:pt idx="128">
                  <c:v>Universidad (actualmente cursando)</c:v>
                </c:pt>
                <c:pt idx="129">
                  <c:v>Titulado y/o un grado mayor de estudios (Licenciatura, Maestría, Doctorado)</c:v>
                </c:pt>
                <c:pt idx="130">
                  <c:v>Universidad (actualmente cursando)</c:v>
                </c:pt>
                <c:pt idx="131">
                  <c:v>Titulado y/o un grado mayor de estudios (Licenciatura, Maestría, Doctorado)</c:v>
                </c:pt>
                <c:pt idx="132">
                  <c:v>Titulado y/o un grado mayor de estudios (Licenciatura, Maestría, Doctorado)</c:v>
                </c:pt>
                <c:pt idx="133">
                  <c:v>Universidad (actualmente cursando)</c:v>
                </c:pt>
                <c:pt idx="134">
                  <c:v>Bachillerato</c:v>
                </c:pt>
                <c:pt idx="135">
                  <c:v>Universidad (actualmente cursando)</c:v>
                </c:pt>
                <c:pt idx="136">
                  <c:v>Titulado y/o un grado mayor de estudios (Licenciatura, Maestría, Doctorado)</c:v>
                </c:pt>
                <c:pt idx="137">
                  <c:v>Universidad (actualmente cursando)</c:v>
                </c:pt>
                <c:pt idx="138">
                  <c:v>Bachillerato</c:v>
                </c:pt>
                <c:pt idx="139">
                  <c:v>Titulado y/o un grado mayor de estudios (Licenciatura, Maestría, Doctorado)</c:v>
                </c:pt>
                <c:pt idx="140">
                  <c:v>Universidad (actualmente cursando)</c:v>
                </c:pt>
                <c:pt idx="141">
                  <c:v>Titulado y/o un grado mayor de estudios (Licenciatura, Maestría, Doctorado)</c:v>
                </c:pt>
                <c:pt idx="142">
                  <c:v>Universidad (actualmente cursando)</c:v>
                </c:pt>
                <c:pt idx="143">
                  <c:v>Bachillerato</c:v>
                </c:pt>
                <c:pt idx="144">
                  <c:v>Bachillerato</c:v>
                </c:pt>
                <c:pt idx="145">
                  <c:v>Bachillerato</c:v>
                </c:pt>
                <c:pt idx="146">
                  <c:v>Titulado y/o un grado mayor de estudios (Licenciatura, Maestría, Doctorado)</c:v>
                </c:pt>
                <c:pt idx="147">
                  <c:v>Universidad (actualmente cursando)</c:v>
                </c:pt>
                <c:pt idx="148">
                  <c:v>Bachillerato</c:v>
                </c:pt>
                <c:pt idx="149">
                  <c:v>Universidad (actualmente cursando)</c:v>
                </c:pt>
                <c:pt idx="150">
                  <c:v>Bachillerato</c:v>
                </c:pt>
                <c:pt idx="151">
                  <c:v>Bachillerato</c:v>
                </c:pt>
                <c:pt idx="152">
                  <c:v>Universidad (actualmente cursando)</c:v>
                </c:pt>
                <c:pt idx="153">
                  <c:v>Universidad (actualmente cursando)</c:v>
                </c:pt>
                <c:pt idx="154">
                  <c:v>Bachillerato</c:v>
                </c:pt>
                <c:pt idx="155">
                  <c:v>Titulado y/o un grado mayor de estudios (Licenciatura, Maestría, Doctorado)</c:v>
                </c:pt>
                <c:pt idx="156">
                  <c:v>Universidad (actualmente cursando)</c:v>
                </c:pt>
                <c:pt idx="157">
                  <c:v>Universidad (actualmente cursando)</c:v>
                </c:pt>
                <c:pt idx="158">
                  <c:v>Universidad (actualmente cursando)</c:v>
                </c:pt>
                <c:pt idx="159">
                  <c:v>Primaria</c:v>
                </c:pt>
                <c:pt idx="160">
                  <c:v>Titulado y/o un grado mayor de estudios (Licenciatura, Maestría, Doctorado)</c:v>
                </c:pt>
                <c:pt idx="161">
                  <c:v>Universidad (actualmente cursando)</c:v>
                </c:pt>
                <c:pt idx="162">
                  <c:v>Titulado y/o un grado mayor de estudios (Licenciatura, Maestría, Doctorado)</c:v>
                </c:pt>
                <c:pt idx="163">
                  <c:v>Universidad (actualmente cursando)</c:v>
                </c:pt>
                <c:pt idx="164">
                  <c:v>Universidad (actualmente cursando)</c:v>
                </c:pt>
                <c:pt idx="165">
                  <c:v>Universidad (actualmente cursando)</c:v>
                </c:pt>
                <c:pt idx="166">
                  <c:v>Titulado y/o un grado mayor de estudios (Licenciatura, Maestría, Doctorado)</c:v>
                </c:pt>
                <c:pt idx="167">
                  <c:v>Universidad (actualmente cursando)</c:v>
                </c:pt>
                <c:pt idx="168">
                  <c:v>Titulado y/o un grado mayor de estudios (Licenciatura, Maestría, Doctorado)</c:v>
                </c:pt>
                <c:pt idx="169">
                  <c:v>Universidad (actualmente cursando)</c:v>
                </c:pt>
                <c:pt idx="170">
                  <c:v>Titulado y/o un grado mayor de estudios (Licenciatura, Maestría, Doctorado)</c:v>
                </c:pt>
                <c:pt idx="171">
                  <c:v>Titulado y/o un grado mayor de estudios (Licenciatura, Maestría, Doctorado)</c:v>
                </c:pt>
                <c:pt idx="172">
                  <c:v>Bachillerato</c:v>
                </c:pt>
                <c:pt idx="173">
                  <c:v>Universidad (actualmente cursando)</c:v>
                </c:pt>
                <c:pt idx="174">
                  <c:v>Bachillerato</c:v>
                </c:pt>
                <c:pt idx="175">
                  <c:v>Universidad (actualmente cursando)</c:v>
                </c:pt>
                <c:pt idx="176">
                  <c:v>Universidad (actualmente cursando)</c:v>
                </c:pt>
                <c:pt idx="177">
                  <c:v>Universidad (actualmente cursando)</c:v>
                </c:pt>
                <c:pt idx="178">
                  <c:v>Secundaria</c:v>
                </c:pt>
                <c:pt idx="179">
                  <c:v>Bachillerato</c:v>
                </c:pt>
                <c:pt idx="180">
                  <c:v>Secundaria</c:v>
                </c:pt>
                <c:pt idx="181">
                  <c:v>Universidad (actualmente cursando)</c:v>
                </c:pt>
                <c:pt idx="182">
                  <c:v>Titulado y/o un grado mayor de estudios (Licenciatura, Maestría, Doctorado)</c:v>
                </c:pt>
                <c:pt idx="183">
                  <c:v>Universidad (actualmente cursando)</c:v>
                </c:pt>
                <c:pt idx="184">
                  <c:v>Universidad (actualmente cursando)</c:v>
                </c:pt>
                <c:pt idx="185">
                  <c:v>Universidad (actualmente cursando)</c:v>
                </c:pt>
                <c:pt idx="186">
                  <c:v>Bachillerato</c:v>
                </c:pt>
                <c:pt idx="187">
                  <c:v>Universidad (actualmente cursando)</c:v>
                </c:pt>
                <c:pt idx="188">
                  <c:v>Universidad (actualmente cursando)</c:v>
                </c:pt>
                <c:pt idx="189">
                  <c:v>Secundaria</c:v>
                </c:pt>
                <c:pt idx="190">
                  <c:v>Universidad (actualmente cursando)</c:v>
                </c:pt>
                <c:pt idx="191">
                  <c:v>Bachillerato</c:v>
                </c:pt>
                <c:pt idx="192">
                  <c:v>Universidad (actualmente cursando)</c:v>
                </c:pt>
                <c:pt idx="193">
                  <c:v>Secundaria</c:v>
                </c:pt>
                <c:pt idx="194">
                  <c:v>Universidad (actualmente cursando)</c:v>
                </c:pt>
                <c:pt idx="195">
                  <c:v>Universidad (actualmente cursando)</c:v>
                </c:pt>
                <c:pt idx="196">
                  <c:v>Bachillerato</c:v>
                </c:pt>
                <c:pt idx="197">
                  <c:v>Universidad (actualmente cursando)</c:v>
                </c:pt>
                <c:pt idx="198">
                  <c:v>Titulado y/o un grado mayor de estudios (Licenciatura, Maestría, Doctorado)</c:v>
                </c:pt>
                <c:pt idx="199">
                  <c:v>Universidad (actualmente cursando)</c:v>
                </c:pt>
                <c:pt idx="200">
                  <c:v>Titulado y/o un grado mayor de estudios (Licenciatura, Maestría, Doctorado)</c:v>
                </c:pt>
                <c:pt idx="201">
                  <c:v>Universidad (actualmente cursando)</c:v>
                </c:pt>
                <c:pt idx="202">
                  <c:v>Secundaria</c:v>
                </c:pt>
                <c:pt idx="203">
                  <c:v>Universidad (actualmente cursando)</c:v>
                </c:pt>
                <c:pt idx="204">
                  <c:v>Universidad (actualmente cursando)</c:v>
                </c:pt>
                <c:pt idx="205">
                  <c:v>Universidad (actualmente cursando)</c:v>
                </c:pt>
                <c:pt idx="206">
                  <c:v>Bachillerato</c:v>
                </c:pt>
                <c:pt idx="207">
                  <c:v>Universidad (actualmente cursando)</c:v>
                </c:pt>
                <c:pt idx="208">
                  <c:v>Bachillerato</c:v>
                </c:pt>
                <c:pt idx="209">
                  <c:v>Titulado y/o un grado mayor de estudios (Licenciatura, Maestría, Doctorado)</c:v>
                </c:pt>
                <c:pt idx="210">
                  <c:v>Universidad (actualmente cursando)</c:v>
                </c:pt>
                <c:pt idx="211">
                  <c:v>Universidad (actualmente cursando)</c:v>
                </c:pt>
                <c:pt idx="212">
                  <c:v>Titulado y/o un grado mayor de estudios (Licenciatura, Maestría, Doctorado)</c:v>
                </c:pt>
                <c:pt idx="213">
                  <c:v>Universidad (actualmente cursando)</c:v>
                </c:pt>
                <c:pt idx="214">
                  <c:v>Universidad (actualmente cursando)</c:v>
                </c:pt>
                <c:pt idx="215">
                  <c:v>Universidad (actualmente cursando)</c:v>
                </c:pt>
                <c:pt idx="216">
                  <c:v>Universidad (actualmente cursando)</c:v>
                </c:pt>
                <c:pt idx="217">
                  <c:v>Universidad (actualmente cursando)</c:v>
                </c:pt>
                <c:pt idx="218">
                  <c:v>Universidad (actualmente cursando)</c:v>
                </c:pt>
                <c:pt idx="219">
                  <c:v>Titulado y/o un grado mayor de estudios (Licenciatura, Maestría, Doctorado)</c:v>
                </c:pt>
                <c:pt idx="220">
                  <c:v>Universidad (actualmente cursando)</c:v>
                </c:pt>
                <c:pt idx="221">
                  <c:v>Universidad (actualmente cursando)</c:v>
                </c:pt>
                <c:pt idx="222">
                  <c:v>Bachillerato</c:v>
                </c:pt>
                <c:pt idx="223">
                  <c:v>Titulado y/o un grado mayor de estudios (Licenciatura, Maestría, Doctorado)</c:v>
                </c:pt>
                <c:pt idx="224">
                  <c:v>Bachillerato</c:v>
                </c:pt>
                <c:pt idx="225">
                  <c:v>Universidad (actualmente cursando)</c:v>
                </c:pt>
                <c:pt idx="226">
                  <c:v>Titulado y/o un grado mayor de estudios (Licenciatura, Maestría, Doctorado)</c:v>
                </c:pt>
                <c:pt idx="227">
                  <c:v>Bachillerato</c:v>
                </c:pt>
                <c:pt idx="228">
                  <c:v>Universidad (actualmente cursando)</c:v>
                </c:pt>
                <c:pt idx="229">
                  <c:v>Bachillerato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'Grado de Estudios'!$D$2:$D$6</c:f>
              <c:strCache>
                <c:ptCount val="5"/>
                <c:pt idx="0">
                  <c:v>Primaria (1%)</c:v>
                </c:pt>
                <c:pt idx="1">
                  <c:v>Secundaria (4%)</c:v>
                </c:pt>
                <c:pt idx="2">
                  <c:v>Bachillerato  (22%)</c:v>
                </c:pt>
                <c:pt idx="3">
                  <c:v>Universidad (actualmente cursando)  (51%)</c:v>
                </c:pt>
                <c:pt idx="4">
                  <c:v>Titulado y/o un grado mayor de estudios (Licenciatura, Maestría, Doctorado) (21%)</c:v>
                </c:pt>
              </c:strCache>
            </c:strRef>
          </c:cat>
          <c:val>
            <c:numRef>
              <c:f>'[1]Estimación puntual y por interv'!$P$231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74-4C11-A975-14C51188EB9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010268530936162"/>
          <c:y val="0.20507122308603509"/>
          <c:w val="0.33472064727153622"/>
          <c:h val="0.762969843418708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v>¿Cuentas con credencial de elector (INE)?</c:v>
          </c:tx>
          <c:spPr>
            <a:solidFill>
              <a:srgbClr val="D88658"/>
            </a:solidFill>
          </c:spPr>
          <c:dPt>
            <c:idx val="0"/>
            <c:bubble3D val="0"/>
            <c:spPr>
              <a:solidFill>
                <a:srgbClr val="D6009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6C-44CB-A998-CA5F0291943A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A6C-44CB-A998-CA5F0291943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INE!$D$2:$D$3</c:f>
              <c:strCache>
                <c:ptCount val="2"/>
                <c:pt idx="0">
                  <c:v>Sí  (95.71%)</c:v>
                </c:pt>
                <c:pt idx="1">
                  <c:v>No (4.29%)</c:v>
                </c:pt>
              </c:strCache>
            </c:strRef>
          </c:cat>
          <c:val>
            <c:numRef>
              <c:f>INE!$F$2:$F$3</c:f>
              <c:numCache>
                <c:formatCode>0%</c:formatCode>
                <c:ptCount val="2"/>
                <c:pt idx="0">
                  <c:v>0.94782608695652171</c:v>
                </c:pt>
                <c:pt idx="1">
                  <c:v>5.2173913043478258E-2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C-44CB-A998-CA5F029194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32852143482062"/>
          <c:y val="0.42870297462817147"/>
          <c:w val="0.17933814523184602"/>
          <c:h val="0.2442140565762612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v>¿Participarás emitiendo tu voto este próximo 4 de junio?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C5-46AA-B21F-829CE08773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FC5-46AA-B21F-829CE087733A}"/>
              </c:ext>
            </c:extLst>
          </c:dPt>
          <c:dLbls>
            <c:dLbl>
              <c:idx val="0"/>
              <c:layout>
                <c:manualLayout>
                  <c:x val="-8.205926597942631E-2"/>
                  <c:y val="-0.1903301218523395"/>
                </c:manualLayout>
              </c:layout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935214516648964E-2"/>
                      <c:h val="6.099852781761979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FC5-46AA-B21F-829CE087733A}"/>
                </c:ext>
              </c:extLst>
            </c:dLbl>
            <c:dLbl>
              <c:idx val="1"/>
              <c:layout>
                <c:manualLayout>
                  <c:x val="-9.7545126501099685E-2"/>
                  <c:y val="3.522586875328400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C5-46AA-B21F-829CE087733A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19050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'Emitir voto'!$D$2:$D$3</c:f>
              <c:strCache>
                <c:ptCount val="2"/>
                <c:pt idx="0">
                  <c:v>Sí  (90.95%)</c:v>
                </c:pt>
                <c:pt idx="1">
                  <c:v>No (9.05%)</c:v>
                </c:pt>
              </c:strCache>
            </c:strRef>
          </c:cat>
          <c:val>
            <c:numRef>
              <c:f>'Emitir voto'!$F$2:$F$3</c:f>
              <c:numCache>
                <c:formatCode>0%</c:formatCode>
                <c:ptCount val="2"/>
                <c:pt idx="0">
                  <c:v>0.90434782608695652</c:v>
                </c:pt>
                <c:pt idx="1">
                  <c:v>9.5652173913043481E-2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5-46AA-B21F-829CE08773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10425034445886"/>
          <c:y val="0.38663384180091792"/>
          <c:w val="0.17827093174612457"/>
          <c:h val="0.3081060647557373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v>Interés en las elecciones</c:v>
          </c:tx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9F3-4297-AA65-03532D5D22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9F3-4297-AA65-03532D5D22D5}"/>
              </c:ext>
            </c:extLst>
          </c:dPt>
          <c:dPt>
            <c:idx val="2"/>
            <c:bubble3D val="0"/>
            <c:spPr>
              <a:solidFill>
                <a:srgbClr val="CC66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9F3-4297-AA65-03532D5D22D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Mucho</a:t>
                    </a:r>
                  </a:p>
                  <a:p>
                    <a:pPr>
                      <a:defRPr/>
                    </a:pPr>
                    <a:fld id="{07F7660B-5A35-4C84-AC6D-B2B6FFD24A54}" type="PERCENTAGE">
                      <a:rPr lang="en-US"/>
                      <a:pPr>
                        <a:defRPr/>
                      </a:pPr>
                      <a:t>[PORCENTAJE]</a:t>
                    </a:fld>
                    <a:endParaRPr lang="es-MX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047916666666668"/>
                      <c:h val="0.1431921400633019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9F3-4297-AA65-03532D5D22D5}"/>
                </c:ext>
              </c:extLst>
            </c:dLbl>
            <c:dLbl>
              <c:idx val="1"/>
              <c:layout>
                <c:manualLayout>
                  <c:x val="-5.907644356955382E-3"/>
                  <c:y val="3.71244619631249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Poco</a:t>
                    </a:r>
                  </a:p>
                  <a:p>
                    <a:pPr>
                      <a:defRPr/>
                    </a:pPr>
                    <a:fld id="{AE617F89-7EC7-48FF-8C28-D2C2A6A481D8}" type="PERCENTAGE">
                      <a:rPr lang="en-US"/>
                      <a:pPr>
                        <a:defRPr/>
                      </a:pPr>
                      <a:t>[PORCENTAJE]</a:t>
                    </a:fld>
                    <a:endParaRPr lang="es-MX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31249999999999"/>
                      <c:h val="0.1599372913860699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9F3-4297-AA65-03532D5D22D5}"/>
                </c:ext>
              </c:extLst>
            </c:dLbl>
            <c:dLbl>
              <c:idx val="2"/>
              <c:layout>
                <c:manualLayout>
                  <c:x val="-0.1344050196850394"/>
                  <c:y val="9.509416510587352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Nada</a:t>
                    </a:r>
                  </a:p>
                  <a:p>
                    <a:pPr>
                      <a:defRPr/>
                    </a:pPr>
                    <a:fld id="{A06A41D2-C275-4BE1-8FEC-157119233110}" type="PERCENTAGE">
                      <a:rPr lang="en-US"/>
                      <a:pPr>
                        <a:defRPr/>
                      </a:pPr>
                      <a:t>[PORCENTAJE]</a:t>
                    </a:fld>
                    <a:endParaRPr lang="es-MX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991666666666668"/>
                      <c:h val="0.1390058522326099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9F3-4297-AA65-03532D5D22D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19050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'Interés en las elecciones'!$D$2:$D$4</c:f>
              <c:strCache>
                <c:ptCount val="3"/>
                <c:pt idx="0">
                  <c:v>Mucho (58.57%)</c:v>
                </c:pt>
                <c:pt idx="1">
                  <c:v>Poco (35.22%)</c:v>
                </c:pt>
                <c:pt idx="2">
                  <c:v>Nada (6.21%)</c:v>
                </c:pt>
              </c:strCache>
            </c:strRef>
          </c:cat>
          <c:val>
            <c:numRef>
              <c:f>'Interés en las elecciones'!$F$2:$F$4</c:f>
              <c:numCache>
                <c:formatCode>0.00%</c:formatCode>
                <c:ptCount val="3"/>
                <c:pt idx="0" formatCode="0%">
                  <c:v>0.58260869565217388</c:v>
                </c:pt>
                <c:pt idx="1">
                  <c:v>0.35217391304347828</c:v>
                </c:pt>
                <c:pt idx="2" formatCode="0%">
                  <c:v>6.5217391304347824E-2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F3-4297-AA65-03532D5D22D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6838910761155"/>
          <c:y val="0.3332802630702828"/>
          <c:w val="0.24173277559055117"/>
          <c:h val="0.3877563936481817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449897559915661"/>
          <c:y val="1.91616742374558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5196681632728252E-2"/>
          <c:y val="0.20562845715466352"/>
          <c:w val="0.66105139123076062"/>
          <c:h val="0.79437154284533651"/>
        </c:manualLayout>
      </c:layout>
      <c:pie3DChart>
        <c:varyColors val="1"/>
        <c:ser>
          <c:idx val="0"/>
          <c:order val="0"/>
          <c:tx>
            <c:v>Afinidad política</c:v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C224-42B3-AE27-DF42F0427DE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224-42B3-AE27-DF42F0427DE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C224-42B3-AE27-DF42F0427DE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C224-42B3-AE27-DF42F0427DE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224-42B3-AE27-DF42F0427DE7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C224-42B3-AE27-DF42F0427DE7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224-42B3-AE27-DF42F0427DE7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C224-42B3-AE27-DF42F0427DE7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224-42B3-AE27-DF42F0427DE7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224-42B3-AE27-DF42F0427DE7}"/>
              </c:ext>
            </c:extLst>
          </c:dPt>
          <c:dLbls>
            <c:dLbl>
              <c:idx val="0"/>
              <c:layout>
                <c:manualLayout>
                  <c:x val="-0.26627621488087849"/>
                  <c:y val="5.627396466607387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24-42B3-AE27-DF42F0427DE7}"/>
                </c:ext>
              </c:extLst>
            </c:dLbl>
            <c:dLbl>
              <c:idx val="1"/>
              <c:layout>
                <c:manualLayout>
                  <c:x val="8.4853735661479746E-2"/>
                  <c:y val="1.26533831782601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889791158778608"/>
                      <c:h val="0.153770172565712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224-42B3-AE27-DF42F0427DE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24-42B3-AE27-DF42F0427DE7}"/>
                </c:ext>
              </c:extLst>
            </c:dLbl>
            <c:dLbl>
              <c:idx val="4"/>
              <c:layout>
                <c:manualLayout>
                  <c:x val="-7.2975622998814937E-2"/>
                  <c:y val="-0.2054468442080444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1922568192692483E-2"/>
                      <c:h val="8.753691514144433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C224-42B3-AE27-DF42F0427DE7}"/>
                </c:ext>
              </c:extLst>
            </c:dLbl>
            <c:dLbl>
              <c:idx val="5"/>
              <c:layout>
                <c:manualLayout>
                  <c:x val="5.6352070936981302E-2"/>
                  <c:y val="-0.177212041779490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8434468419680856E-2"/>
                      <c:h val="8.753691514144433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C224-42B3-AE27-DF42F0427DE7}"/>
                </c:ext>
              </c:extLst>
            </c:dLbl>
            <c:dLbl>
              <c:idx val="6"/>
              <c:layout>
                <c:manualLayout>
                  <c:x val="3.3903373613970215E-2"/>
                  <c:y val="2.97642158499735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7535406988684168E-2"/>
                      <c:h val="8.753691514144433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224-42B3-AE27-DF42F0427DE7}"/>
                </c:ext>
              </c:extLst>
            </c:dLbl>
            <c:dLbl>
              <c:idx val="7"/>
              <c:layout>
                <c:manualLayout>
                  <c:x val="-8.40379870916282E-2"/>
                  <c:y val="2.3914121500102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4597839356824736E-2"/>
                      <c:h val="8.753691514144433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C224-42B3-AE27-DF42F0427DE7}"/>
                </c:ext>
              </c:extLst>
            </c:dLbl>
            <c:dLbl>
              <c:idx val="8"/>
              <c:layout>
                <c:manualLayout>
                  <c:x val="-6.3104554993879611E-2"/>
                  <c:y val="-5.53696945800123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24-42B3-AE27-DF42F0427DE7}"/>
                </c:ext>
              </c:extLst>
            </c:dLbl>
            <c:dLbl>
              <c:idx val="9"/>
              <c:layout>
                <c:manualLayout>
                  <c:x val="0.1265449324805781"/>
                  <c:y val="9.985973252113317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24-42B3-AE27-DF42F0427DE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19050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'Afinidad política de la ciudada'!$D$2:$D$11</c:f>
              <c:strCache>
                <c:ptCount val="10"/>
                <c:pt idx="0">
                  <c:v>PARTIDO VERDE ECOLOGISTA DE MÉXICO</c:v>
                </c:pt>
                <c:pt idx="1">
                  <c:v>MOVIMIENTO CIUDADANO</c:v>
                </c:pt>
                <c:pt idx="2">
                  <c:v>NUEVA ALIANZA </c:v>
                </c:pt>
                <c:pt idx="3">
                  <c:v>MORENA</c:v>
                </c:pt>
                <c:pt idx="4">
                  <c:v>PRI </c:v>
                </c:pt>
                <c:pt idx="5">
                  <c:v>PAN</c:v>
                </c:pt>
                <c:pt idx="6">
                  <c:v>PRD</c:v>
                </c:pt>
                <c:pt idx="7">
                  <c:v>PT (0%)</c:v>
                </c:pt>
                <c:pt idx="8">
                  <c:v>OTRO</c:v>
                </c:pt>
                <c:pt idx="9">
                  <c:v>NINGUNO</c:v>
                </c:pt>
              </c:strCache>
            </c:strRef>
          </c:cat>
          <c:val>
            <c:numRef>
              <c:f>'Afinidad política de la ciudada'!$F$2:$F$11</c:f>
              <c:numCache>
                <c:formatCode>0%</c:formatCode>
                <c:ptCount val="10"/>
                <c:pt idx="0">
                  <c:v>4.3478260869565218E-3</c:v>
                </c:pt>
                <c:pt idx="1">
                  <c:v>8.6956521739130436E-3</c:v>
                </c:pt>
                <c:pt idx="2">
                  <c:v>4.3478260869565218E-3</c:v>
                </c:pt>
                <c:pt idx="3">
                  <c:v>0.34782608695652173</c:v>
                </c:pt>
                <c:pt idx="4">
                  <c:v>9.1304347826086957E-2</c:v>
                </c:pt>
                <c:pt idx="5">
                  <c:v>0.15652173913043479</c:v>
                </c:pt>
                <c:pt idx="6">
                  <c:v>3.4782608695652174E-2</c:v>
                </c:pt>
                <c:pt idx="7">
                  <c:v>0</c:v>
                </c:pt>
                <c:pt idx="8">
                  <c:v>5.2173913043478258E-2</c:v>
                </c:pt>
                <c:pt idx="9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4-42B3-AE27-DF42F0427DE7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 w="19050">
          <a:noFill/>
        </a:ln>
        <a:effectLst/>
      </c:spPr>
    </c:plotArea>
    <c:legend>
      <c:legendPos val="r"/>
      <c:layout>
        <c:manualLayout>
          <c:xMode val="edge"/>
          <c:yMode val="edge"/>
          <c:x val="0.72380679382856061"/>
          <c:y val="0.19057693236180459"/>
          <c:w val="0.26070933730124973"/>
          <c:h val="0.7688659507610353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Partido político que gobierna en tu municipio</c:v>
          </c:tx>
          <c:dPt>
            <c:idx val="0"/>
            <c:bubble3D val="0"/>
            <c:spPr>
              <a:solidFill>
                <a:srgbClr val="7030A0">
                  <a:alpha val="90000"/>
                </a:srgb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3E23-47F0-8742-23CB757D753D}"/>
              </c:ext>
            </c:extLst>
          </c:dPt>
          <c:dPt>
            <c:idx val="1"/>
            <c:bubble3D val="0"/>
            <c:spPr>
              <a:solidFill>
                <a:srgbClr val="FF5050">
                  <a:alpha val="90000"/>
                </a:srgb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E23-47F0-8742-23CB757D753D}"/>
              </c:ext>
            </c:extLst>
          </c:dPt>
          <c:dPt>
            <c:idx val="2"/>
            <c:bubble3D val="0"/>
            <c:spPr>
              <a:solidFill>
                <a:srgbClr val="99CCFF">
                  <a:alpha val="90000"/>
                </a:srgb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E23-47F0-8742-23CB757D753D}"/>
              </c:ext>
            </c:extLst>
          </c:dPt>
          <c:dPt>
            <c:idx val="3"/>
            <c:bubble3D val="0"/>
            <c:spPr>
              <a:solidFill>
                <a:srgbClr val="FFFF00">
                  <a:alpha val="90000"/>
                </a:srgb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3E23-47F0-8742-23CB757D753D}"/>
              </c:ext>
            </c:extLst>
          </c:dPt>
          <c:dPt>
            <c:idx val="4"/>
            <c:bubble3D val="0"/>
            <c:spPr>
              <a:solidFill>
                <a:srgbClr val="C00000">
                  <a:alpha val="90000"/>
                </a:srgb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E23-47F0-8742-23CB757D753D}"/>
              </c:ext>
            </c:extLst>
          </c:dPt>
          <c:dLbls>
            <c:dLbl>
              <c:idx val="0"/>
              <c:layout>
                <c:manualLayout>
                  <c:x val="0.1013046973189265"/>
                  <c:y val="7.5098334858581903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rgbClr val="7030A0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87704455724759"/>
                      <c:h val="0.142549261497485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3E23-47F0-8742-23CB757D753D}"/>
                </c:ext>
              </c:extLst>
            </c:dLbl>
            <c:dLbl>
              <c:idx val="1"/>
              <c:layout>
                <c:manualLayout>
                  <c:x val="0.202072202903571"/>
                  <c:y val="-6.9268458531380472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rgbClr val="FF5050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01748448956571"/>
                      <c:h val="0.125482603431338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E23-47F0-8742-23CB757D753D}"/>
                </c:ext>
              </c:extLst>
            </c:dLbl>
            <c:dLbl>
              <c:idx val="2"/>
              <c:layout>
                <c:manualLayout>
                  <c:x val="-4.619671272055461E-2"/>
                  <c:y val="0.14847119027173614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rgbClr val="0070C0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81396360987873"/>
                      <c:h val="0.116949274398265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E23-47F0-8742-23CB757D753D}"/>
                </c:ext>
              </c:extLst>
            </c:dLbl>
            <c:dLbl>
              <c:idx val="3"/>
              <c:layout>
                <c:manualLayout>
                  <c:x val="-0.22687184406517713"/>
                  <c:y val="0.10243623184315875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40000"/>
                      <a:lumOff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22795120153128"/>
                      <c:h val="0.116949274398265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3E23-47F0-8742-23CB757D753D}"/>
                </c:ext>
              </c:extLst>
            </c:dLbl>
            <c:dLbl>
              <c:idx val="4"/>
              <c:layout>
                <c:manualLayout>
                  <c:x val="0.23640379977883474"/>
                  <c:y val="3.8818920070255503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rgbClr val="990033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868020304568529"/>
                      <c:h val="0.116949274398265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E23-47F0-8742-23CB757D753D}"/>
                </c:ext>
              </c:extLst>
            </c:dLbl>
            <c:spPr>
              <a:ln>
                <a:solidFill>
                  <a:srgbClr val="990033"/>
                </a:solidFill>
              </a:ln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19050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'Partido en el municipio'!$D$2:$D$6</c:f>
              <c:strCache>
                <c:ptCount val="5"/>
                <c:pt idx="0">
                  <c:v>MORENA</c:v>
                </c:pt>
                <c:pt idx="1">
                  <c:v>PRI </c:v>
                </c:pt>
                <c:pt idx="2">
                  <c:v>PAN</c:v>
                </c:pt>
                <c:pt idx="3">
                  <c:v>PRD</c:v>
                </c:pt>
                <c:pt idx="4">
                  <c:v>NO LO SÉ</c:v>
                </c:pt>
              </c:strCache>
            </c:strRef>
          </c:cat>
          <c:val>
            <c:numRef>
              <c:f>'Partido en el municipio'!$F$2:$F$6</c:f>
              <c:numCache>
                <c:formatCode>0%</c:formatCode>
                <c:ptCount val="5"/>
                <c:pt idx="0">
                  <c:v>0.35217391304347828</c:v>
                </c:pt>
                <c:pt idx="1">
                  <c:v>0.14782608695652175</c:v>
                </c:pt>
                <c:pt idx="2">
                  <c:v>0.47391304347826085</c:v>
                </c:pt>
                <c:pt idx="3" formatCode="0.00%">
                  <c:v>4.3478260869565218E-3</c:v>
                </c:pt>
                <c:pt idx="4">
                  <c:v>2.1739130434782608E-2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23-47F0-8742-23CB757D753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v>Confianza al partido que gobierna en su municipio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FF-4E83-968A-74E2BA9510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FF-4E83-968A-74E2BA9510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FF-4E83-968A-74E2BA951040}"/>
              </c:ext>
            </c:extLst>
          </c:dPt>
          <c:dLbls>
            <c:dLbl>
              <c:idx val="0"/>
              <c:layout>
                <c:manualLayout>
                  <c:x val="-9.3790026246719158E-2"/>
                  <c:y val="0.18925613950425121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839583333333334E-2"/>
                      <c:h val="8.458411043361371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CFF-4E83-968A-74E2BA951040}"/>
                </c:ext>
              </c:extLst>
            </c:dLbl>
            <c:dLbl>
              <c:idx val="1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839583333333334E-2"/>
                      <c:h val="9.295668609499774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CFF-4E83-968A-74E2BA951040}"/>
                </c:ext>
              </c:extLst>
            </c:dLbl>
            <c:dLbl>
              <c:idx val="2"/>
              <c:layout>
                <c:manualLayout>
                  <c:x val="0.11000770997375328"/>
                  <c:y val="0.1404651196520173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0479166666666666E-2"/>
                      <c:h val="9.295668609499774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CFF-4E83-968A-74E2BA95104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Confianza!$E$2:$E$4</c:f>
              <c:strCache>
                <c:ptCount val="3"/>
                <c:pt idx="0">
                  <c:v>Mucha (18.73%)</c:v>
                </c:pt>
                <c:pt idx="1">
                  <c:v>Poca (52.17%)</c:v>
                </c:pt>
                <c:pt idx="2">
                  <c:v>Nada (29.56%)</c:v>
                </c:pt>
              </c:strCache>
            </c:strRef>
          </c:cat>
          <c:val>
            <c:numRef>
              <c:f>Confianza!$G$2:$G$4</c:f>
              <c:numCache>
                <c:formatCode>0%</c:formatCode>
                <c:ptCount val="3"/>
                <c:pt idx="0">
                  <c:v>0.18260869565217391</c:v>
                </c:pt>
                <c:pt idx="1">
                  <c:v>0.52173913043478259</c:v>
                </c:pt>
                <c:pt idx="2">
                  <c:v>0.29565217391304349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FF-4E83-968A-74E2BA95104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709022309711285"/>
          <c:y val="0.30397624825543867"/>
          <c:w val="0.26374311023622049"/>
          <c:h val="0.5133450285689422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0</xdr:row>
      <xdr:rowOff>490537</xdr:rowOff>
    </xdr:from>
    <xdr:to>
      <xdr:col>16</xdr:col>
      <xdr:colOff>107156</xdr:colOff>
      <xdr:row>8</xdr:row>
      <xdr:rowOff>338137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8A97D86-A236-873F-9245-C668C848C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0.05236</cdr:x>
      <cdr:y>0.80623</cdr:y>
    </cdr:from>
    <cdr:to>
      <cdr:x>0.18363</cdr:x>
      <cdr:y>0.89277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2A23518D-CEC3-26B6-D250-ACD46E11D8E7}"/>
            </a:ext>
          </a:extLst>
        </cdr:cNvPr>
        <cdr:cNvSpPr/>
      </cdr:nvSpPr>
      <cdr:spPr>
        <a:xfrm xmlns:a="http://schemas.openxmlformats.org/drawingml/2006/main">
          <a:off x="307975" y="2384425"/>
          <a:ext cx="772091" cy="25596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1">
              <a:solidFill>
                <a:schemeClr val="tx1"/>
              </a:solidFill>
            </a:rPr>
            <a:t>n=230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623886</xdr:rowOff>
    </xdr:from>
    <xdr:to>
      <xdr:col>14</xdr:col>
      <xdr:colOff>457200</xdr:colOff>
      <xdr:row>15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FDB0FE-95EB-5F4D-A0CF-B57E84CB4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0.01771</cdr:x>
      <cdr:y>0.87075</cdr:y>
    </cdr:from>
    <cdr:to>
      <cdr:x>0.14436</cdr:x>
      <cdr:y>0.95511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07304613-2C7A-DFBC-8474-C1B5D24E8A55}"/>
            </a:ext>
          </a:extLst>
        </cdr:cNvPr>
        <cdr:cNvSpPr/>
      </cdr:nvSpPr>
      <cdr:spPr>
        <a:xfrm xmlns:a="http://schemas.openxmlformats.org/drawingml/2006/main">
          <a:off x="107950" y="2641600"/>
          <a:ext cx="772089" cy="25594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1">
              <a:solidFill>
                <a:schemeClr val="tx1"/>
              </a:solidFill>
            </a:rPr>
            <a:t>n=230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0</xdr:row>
      <xdr:rowOff>747712</xdr:rowOff>
    </xdr:from>
    <xdr:to>
      <xdr:col>16</xdr:col>
      <xdr:colOff>238125</xdr:colOff>
      <xdr:row>20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B4844D-386F-8F49-AFC9-D2F5EAF56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0.5514</cdr:x>
      <cdr:y>0.88942</cdr:y>
    </cdr:from>
    <cdr:to>
      <cdr:x>0.65599</cdr:x>
      <cdr:y>0.95378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0E0649C5-BD9B-CF41-28D6-CDA7AF3E45FB}"/>
            </a:ext>
          </a:extLst>
        </cdr:cNvPr>
        <cdr:cNvSpPr/>
      </cdr:nvSpPr>
      <cdr:spPr>
        <a:xfrm xmlns:a="http://schemas.openxmlformats.org/drawingml/2006/main">
          <a:off x="4070350" y="3536950"/>
          <a:ext cx="772089" cy="25594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1">
              <a:solidFill>
                <a:schemeClr val="tx1"/>
              </a:solidFill>
            </a:rPr>
            <a:t>n=257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0</xdr:row>
      <xdr:rowOff>604836</xdr:rowOff>
    </xdr:from>
    <xdr:to>
      <xdr:col>13</xdr:col>
      <xdr:colOff>561974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EEEC36-CE22-B5A3-0924-41EC26C80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0.04287</cdr:x>
      <cdr:y>0.86827</cdr:y>
    </cdr:from>
    <cdr:to>
      <cdr:x>0.18002</cdr:x>
      <cdr:y>0.95425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779ABFD8-82D8-B341-5FEA-B589F9410769}"/>
            </a:ext>
          </a:extLst>
        </cdr:cNvPr>
        <cdr:cNvSpPr/>
      </cdr:nvSpPr>
      <cdr:spPr>
        <a:xfrm xmlns:a="http://schemas.openxmlformats.org/drawingml/2006/main">
          <a:off x="241300" y="2584450"/>
          <a:ext cx="772089" cy="25594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1">
              <a:solidFill>
                <a:schemeClr val="tx1"/>
              </a:solidFill>
            </a:rPr>
            <a:t>n=230</a:t>
          </a:r>
        </a:p>
        <a:p xmlns:a="http://schemas.openxmlformats.org/drawingml/2006/main">
          <a:pPr algn="ctr"/>
          <a:endParaRPr lang="es-MX" sz="1200" b="1">
            <a:solidFill>
              <a:schemeClr val="tx1"/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0</xdr:row>
      <xdr:rowOff>533400</xdr:rowOff>
    </xdr:from>
    <xdr:to>
      <xdr:col>15</xdr:col>
      <xdr:colOff>409575</xdr:colOff>
      <xdr:row>13</xdr:row>
      <xdr:rowOff>138114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D3659A-9745-4FEF-9E95-F85B64B64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0.01771</cdr:x>
      <cdr:y>0.87075</cdr:y>
    </cdr:from>
    <cdr:to>
      <cdr:x>0.14436</cdr:x>
      <cdr:y>0.95511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07304613-2C7A-DFBC-8474-C1B5D24E8A55}"/>
            </a:ext>
          </a:extLst>
        </cdr:cNvPr>
        <cdr:cNvSpPr/>
      </cdr:nvSpPr>
      <cdr:spPr>
        <a:xfrm xmlns:a="http://schemas.openxmlformats.org/drawingml/2006/main">
          <a:off x="107950" y="2641600"/>
          <a:ext cx="772089" cy="25594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1">
              <a:solidFill>
                <a:schemeClr val="tx1"/>
              </a:solidFill>
            </a:rPr>
            <a:t>n=257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557211</xdr:colOff>
      <xdr:row>0</xdr:row>
      <xdr:rowOff>404811</xdr:rowOff>
    </xdr:from>
    <xdr:to>
      <xdr:col>15</xdr:col>
      <xdr:colOff>333374</xdr:colOff>
      <xdr:row>15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D0525E0-675F-A8DF-0D22-F25FCA8C5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0.7463</cdr:x>
      <cdr:y>0.2424</cdr:y>
    </cdr:from>
    <cdr:to>
      <cdr:x>0.87421</cdr:x>
      <cdr:y>0.33579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CD28DD9-3622-2AE7-7781-3195885F7FCF}"/>
            </a:ext>
          </a:extLst>
        </cdr:cNvPr>
        <cdr:cNvSpPr/>
      </cdr:nvSpPr>
      <cdr:spPr>
        <a:xfrm xmlns:a="http://schemas.openxmlformats.org/drawingml/2006/main">
          <a:off x="4202906" y="664369"/>
          <a:ext cx="720328" cy="25598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s-MX" sz="1200" b="1">
              <a:solidFill>
                <a:schemeClr val="tx1"/>
              </a:solidFill>
            </a:rPr>
            <a:t>n=230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0.76319</cdr:x>
      <cdr:y>0.3206</cdr:y>
    </cdr:from>
    <cdr:to>
      <cdr:x>0.93207</cdr:x>
      <cdr:y>0.4139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AC27ED3A-A5E2-ED74-10AF-529AC4249277}"/>
            </a:ext>
          </a:extLst>
        </cdr:cNvPr>
        <cdr:cNvSpPr/>
      </cdr:nvSpPr>
      <cdr:spPr>
        <a:xfrm xmlns:a="http://schemas.openxmlformats.org/drawingml/2006/main">
          <a:off x="3489325" y="879475"/>
          <a:ext cx="772089" cy="25594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1">
              <a:solidFill>
                <a:schemeClr val="tx1"/>
              </a:solidFill>
            </a:rPr>
            <a:t>n=230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0</xdr:row>
      <xdr:rowOff>404812</xdr:rowOff>
    </xdr:from>
    <xdr:to>
      <xdr:col>14</xdr:col>
      <xdr:colOff>561975</xdr:colOff>
      <xdr:row>6</xdr:row>
      <xdr:rowOff>304800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7DB18C-6F83-F761-21B0-483DE52B8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0.70379</cdr:x>
      <cdr:y>0.84529</cdr:y>
    </cdr:from>
    <cdr:to>
      <cdr:x>0.88322</cdr:x>
      <cdr:y>0.9348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A166A427-15F6-860C-0DC2-85A03D3E0975}"/>
            </a:ext>
          </a:extLst>
        </cdr:cNvPr>
        <cdr:cNvSpPr/>
      </cdr:nvSpPr>
      <cdr:spPr>
        <a:xfrm xmlns:a="http://schemas.openxmlformats.org/drawingml/2006/main">
          <a:off x="4394200" y="2974975"/>
          <a:ext cx="1120334" cy="31504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1">
              <a:solidFill>
                <a:schemeClr val="tx1"/>
              </a:solidFill>
            </a:rPr>
            <a:t>n=230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442911</xdr:colOff>
      <xdr:row>0</xdr:row>
      <xdr:rowOff>528636</xdr:rowOff>
    </xdr:from>
    <xdr:to>
      <xdr:col>15</xdr:col>
      <xdr:colOff>238125</xdr:colOff>
      <xdr:row>12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C4A434-0849-F3D4-3778-53239F618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0.81937</cdr:x>
      <cdr:y>0.87743</cdr:y>
    </cdr:from>
    <cdr:to>
      <cdr:x>0.98776</cdr:x>
      <cdr:y>0.96719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FBFFD8E1-65E9-BC4B-7F7D-3FC81BF11939}"/>
            </a:ext>
          </a:extLst>
        </cdr:cNvPr>
        <cdr:cNvSpPr/>
      </cdr:nvSpPr>
      <cdr:spPr>
        <a:xfrm xmlns:a="http://schemas.openxmlformats.org/drawingml/2006/main">
          <a:off x="5451475" y="3079750"/>
          <a:ext cx="1120334" cy="31504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1">
              <a:solidFill>
                <a:schemeClr val="tx1"/>
              </a:solidFill>
            </a:rPr>
            <a:t>n=230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80961</xdr:colOff>
      <xdr:row>4</xdr:row>
      <xdr:rowOff>128587</xdr:rowOff>
    </xdr:from>
    <xdr:to>
      <xdr:col>8</xdr:col>
      <xdr:colOff>504824</xdr:colOff>
      <xdr:row>19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A51F97-CC3A-6FA7-10DA-2C0560C87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0.03403</cdr:x>
      <cdr:y>0.83102</cdr:y>
    </cdr:from>
    <cdr:to>
      <cdr:x>0.19158</cdr:x>
      <cdr:y>0.92433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B1896A75-1AED-6D83-9A23-54E65DB47AC7}"/>
            </a:ext>
          </a:extLst>
        </cdr:cNvPr>
        <cdr:cNvSpPr/>
      </cdr:nvSpPr>
      <cdr:spPr>
        <a:xfrm xmlns:a="http://schemas.openxmlformats.org/drawingml/2006/main">
          <a:off x="155575" y="2279650"/>
          <a:ext cx="720328" cy="25598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1">
              <a:solidFill>
                <a:schemeClr val="tx1"/>
              </a:solidFill>
            </a:rPr>
            <a:t>n=230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2</xdr:row>
      <xdr:rowOff>23812</xdr:rowOff>
    </xdr:from>
    <xdr:to>
      <xdr:col>13</xdr:col>
      <xdr:colOff>723899</xdr:colOff>
      <xdr:row>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475273-85D8-62E2-BCCB-B1102E29E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0.01743</cdr:x>
      <cdr:y>0.88691</cdr:y>
    </cdr:from>
    <cdr:to>
      <cdr:x>0.15412</cdr:x>
      <cdr:y>0.96654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652D7FD-C1FF-4666-8215-F848F3162D45}"/>
            </a:ext>
          </a:extLst>
        </cdr:cNvPr>
        <cdr:cNvSpPr/>
      </cdr:nvSpPr>
      <cdr:spPr>
        <a:xfrm xmlns:a="http://schemas.openxmlformats.org/drawingml/2006/main">
          <a:off x="98425" y="2851150"/>
          <a:ext cx="772091" cy="25596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1">
              <a:solidFill>
                <a:schemeClr val="tx1"/>
              </a:solidFill>
            </a:rPr>
            <a:t>n=230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519111</xdr:colOff>
      <xdr:row>0</xdr:row>
      <xdr:rowOff>642936</xdr:rowOff>
    </xdr:from>
    <xdr:to>
      <xdr:col>14</xdr:col>
      <xdr:colOff>504824</xdr:colOff>
      <xdr:row>16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11C288-F3E7-CBF8-7EA0-A64D42D5C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0.09919</cdr:x>
      <cdr:y>0.82598</cdr:y>
    </cdr:from>
    <cdr:to>
      <cdr:x>0.22614</cdr:x>
      <cdr:y>0.90778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073D38-44E5-E999-4D7D-91107E5E60CF}"/>
            </a:ext>
          </a:extLst>
        </cdr:cNvPr>
        <cdr:cNvSpPr/>
      </cdr:nvSpPr>
      <cdr:spPr>
        <a:xfrm xmlns:a="http://schemas.openxmlformats.org/drawingml/2006/main">
          <a:off x="603250" y="2584450"/>
          <a:ext cx="772091" cy="25596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1">
              <a:solidFill>
                <a:schemeClr val="tx1"/>
              </a:solidFill>
            </a:rPr>
            <a:t>n=230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0</xdr:row>
      <xdr:rowOff>366712</xdr:rowOff>
    </xdr:from>
    <xdr:to>
      <xdr:col>13</xdr:col>
      <xdr:colOff>742950</xdr:colOff>
      <xdr:row>12</xdr:row>
      <xdr:rowOff>85726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A79296-428E-D9C5-B591-8B81A4EEE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quipo\Desktop\TRABAJO%20CHILE\Taller%20de%20muestreo\Camila%20Cuestionario%20estimaci&#243;n.xlsx" TargetMode="External"/><Relationship Id="rId1" Type="http://schemas.openxmlformats.org/officeDocument/2006/relationships/externalLinkPath" Target="Camila%20Cuestionario%20estima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puestas del formulario"/>
      <sheetName val="Estimación puntual y por interv"/>
      <sheetName val="Tamaño óptimo de la muestra"/>
      <sheetName val="Prueba de h (1 y 2)"/>
    </sheetNames>
    <sheetDataSet>
      <sheetData sheetId="0"/>
      <sheetData sheetId="1">
        <row r="1">
          <cell r="P1" t="str">
            <v>¿Cuál es tu último grado de estudios?</v>
          </cell>
        </row>
        <row r="2">
          <cell r="P2" t="str">
            <v>Universidad (actualmente cursando)</v>
          </cell>
        </row>
        <row r="3">
          <cell r="P3" t="str">
            <v>Universidad (actualmente cursando)</v>
          </cell>
        </row>
        <row r="4">
          <cell r="P4" t="str">
            <v>Titulado y/o un grado mayor de estudios (Licenciatura, Maestría, Doctorado)</v>
          </cell>
        </row>
        <row r="5">
          <cell r="P5" t="str">
            <v>Bachillerato</v>
          </cell>
        </row>
        <row r="6">
          <cell r="P6" t="str">
            <v>Otro</v>
          </cell>
        </row>
        <row r="7">
          <cell r="P7" t="str">
            <v>Universidad (actualmente cursando)</v>
          </cell>
        </row>
        <row r="8">
          <cell r="P8" t="str">
            <v>Bachillerato</v>
          </cell>
        </row>
        <row r="9">
          <cell r="P9" t="str">
            <v>Secundaria</v>
          </cell>
        </row>
        <row r="10">
          <cell r="P10" t="str">
            <v>Universidad (actualmente cursando)</v>
          </cell>
        </row>
        <row r="11">
          <cell r="P11" t="str">
            <v>Titulado y/o un grado mayor de estudios (Licenciatura, Maestría, Doctorado)</v>
          </cell>
        </row>
        <row r="12">
          <cell r="P12" t="str">
            <v>Universidad (actualmente cursando)</v>
          </cell>
        </row>
        <row r="13">
          <cell r="P13" t="str">
            <v>Otro</v>
          </cell>
        </row>
        <row r="14">
          <cell r="P14" t="str">
            <v>Universidad (actualmente cursando)</v>
          </cell>
        </row>
        <row r="15">
          <cell r="P15" t="str">
            <v>Universidad (actualmente cursando)</v>
          </cell>
        </row>
        <row r="16">
          <cell r="P16" t="str">
            <v>Secundaria</v>
          </cell>
        </row>
        <row r="17">
          <cell r="P17" t="str">
            <v>Universidad (actualmente cursando)</v>
          </cell>
        </row>
        <row r="18">
          <cell r="P18" t="str">
            <v>Secundaria</v>
          </cell>
        </row>
        <row r="19">
          <cell r="P19" t="str">
            <v>Bachillerato</v>
          </cell>
        </row>
        <row r="20">
          <cell r="P20" t="str">
            <v>Universidad (actualmente cursando)</v>
          </cell>
        </row>
        <row r="21">
          <cell r="P21" t="str">
            <v>Titulado y/o un grado mayor de estudios (Licenciatura, Maestría, Doctorado)</v>
          </cell>
        </row>
        <row r="22">
          <cell r="P22" t="str">
            <v>Bachillerato</v>
          </cell>
        </row>
        <row r="23">
          <cell r="P23" t="str">
            <v>Titulado y/o un grado mayor de estudios (Licenciatura, Maestría, Doctorado)</v>
          </cell>
        </row>
        <row r="24">
          <cell r="P24" t="str">
            <v>Universidad (actualmente cursando)</v>
          </cell>
        </row>
        <row r="25">
          <cell r="P25" t="str">
            <v>Universidad (actualmente cursando)</v>
          </cell>
        </row>
        <row r="26">
          <cell r="P26" t="str">
            <v>Universidad (actualmente cursando)</v>
          </cell>
        </row>
        <row r="27">
          <cell r="P27" t="str">
            <v>Bachillerato</v>
          </cell>
        </row>
        <row r="28">
          <cell r="P28" t="str">
            <v>Universidad (actualmente cursando)</v>
          </cell>
        </row>
        <row r="29">
          <cell r="P29" t="str">
            <v>Universidad (actualmente cursando)</v>
          </cell>
        </row>
        <row r="30">
          <cell r="P30" t="str">
            <v>Bachillerato</v>
          </cell>
        </row>
        <row r="31">
          <cell r="P31" t="str">
            <v>Universidad (actualmente cursando)</v>
          </cell>
        </row>
        <row r="32">
          <cell r="P32" t="str">
            <v>Universidad (actualmente cursando)</v>
          </cell>
        </row>
        <row r="33">
          <cell r="P33" t="str">
            <v>Primaria</v>
          </cell>
        </row>
        <row r="34">
          <cell r="P34" t="str">
            <v>Bachillerato</v>
          </cell>
        </row>
        <row r="35">
          <cell r="P35" t="str">
            <v>Universidad (actualmente cursando)</v>
          </cell>
        </row>
        <row r="36">
          <cell r="P36" t="str">
            <v>Universidad (actualmente cursando)</v>
          </cell>
        </row>
        <row r="37">
          <cell r="P37" t="str">
            <v>Titulado y/o un grado mayor de estudios (Licenciatura, Maestría, Doctorado)</v>
          </cell>
        </row>
        <row r="38">
          <cell r="P38" t="str">
            <v>Titulado y/o un grado mayor de estudios (Licenciatura, Maestría, Doctorado)</v>
          </cell>
        </row>
        <row r="39">
          <cell r="P39" t="str">
            <v>Bachillerato</v>
          </cell>
        </row>
        <row r="40">
          <cell r="P40" t="str">
            <v>Universidad (actualmente cursando)</v>
          </cell>
        </row>
        <row r="41">
          <cell r="P41" t="str">
            <v>Bachillerato</v>
          </cell>
        </row>
        <row r="42">
          <cell r="P42" t="str">
            <v>Universidad (actualmente cursando)</v>
          </cell>
        </row>
        <row r="43">
          <cell r="P43" t="str">
            <v>Universidad (actualmente cursando)</v>
          </cell>
        </row>
        <row r="44">
          <cell r="P44" t="str">
            <v>Universidad (actualmente cursando)</v>
          </cell>
        </row>
        <row r="45">
          <cell r="P45" t="str">
            <v>Secundaria</v>
          </cell>
        </row>
        <row r="46">
          <cell r="P46" t="str">
            <v>Universidad (actualmente cursando)</v>
          </cell>
        </row>
        <row r="47">
          <cell r="P47" t="str">
            <v>Universidad (actualmente cursando)</v>
          </cell>
        </row>
        <row r="48">
          <cell r="P48" t="str">
            <v>Universidad (actualmente cursando)</v>
          </cell>
        </row>
        <row r="49">
          <cell r="P49" t="str">
            <v>Universidad (actualmente cursando)</v>
          </cell>
        </row>
        <row r="50">
          <cell r="P50" t="str">
            <v>Universidad (actualmente cursando)</v>
          </cell>
        </row>
        <row r="51">
          <cell r="P51" t="str">
            <v>Bachillerato</v>
          </cell>
        </row>
        <row r="52">
          <cell r="P52" t="str">
            <v>Titulado y/o un grado mayor de estudios (Licenciatura, Maestría, Doctorado)</v>
          </cell>
        </row>
        <row r="53">
          <cell r="P53" t="str">
            <v>Universidad (actualmente cursando)</v>
          </cell>
        </row>
        <row r="54">
          <cell r="P54" t="str">
            <v>Universidad (actualmente cursando)</v>
          </cell>
        </row>
        <row r="55">
          <cell r="P55" t="str">
            <v>Universidad (actualmente cursando)</v>
          </cell>
        </row>
        <row r="56">
          <cell r="P56" t="str">
            <v>Titulado y/o un grado mayor de estudios (Licenciatura, Maestría, Doctorado)</v>
          </cell>
        </row>
        <row r="57">
          <cell r="P57" t="str">
            <v>Bachillerato</v>
          </cell>
        </row>
        <row r="58">
          <cell r="P58" t="str">
            <v>Universidad (actualmente cursando)</v>
          </cell>
        </row>
        <row r="59">
          <cell r="P59" t="str">
            <v>Bachillerato</v>
          </cell>
        </row>
        <row r="60">
          <cell r="P60" t="str">
            <v>Bachillerato</v>
          </cell>
        </row>
        <row r="61">
          <cell r="P61" t="str">
            <v>Titulado y/o un grado mayor de estudios (Licenciatura, Maestría, Doctorado)</v>
          </cell>
        </row>
        <row r="62">
          <cell r="P62" t="str">
            <v>Titulado y/o un grado mayor de estudios (Licenciatura, Maestría, Doctorado)</v>
          </cell>
        </row>
        <row r="63">
          <cell r="P63" t="str">
            <v>Titulado y/o un grado mayor de estudios (Licenciatura, Maestría, Doctorado)</v>
          </cell>
        </row>
        <row r="64">
          <cell r="P64" t="str">
            <v>Titulado y/o un grado mayor de estudios (Licenciatura, Maestría, Doctorado)</v>
          </cell>
        </row>
        <row r="65">
          <cell r="P65" t="str">
            <v>Universidad (actualmente cursando)</v>
          </cell>
        </row>
        <row r="66">
          <cell r="P66" t="str">
            <v>Universidad (actualmente cursando)</v>
          </cell>
        </row>
        <row r="67">
          <cell r="P67" t="str">
            <v>Titulado y/o un grado mayor de estudios (Licenciatura, Maestría, Doctorado)</v>
          </cell>
        </row>
        <row r="68">
          <cell r="P68" t="str">
            <v>Universidad (actualmente cursando)</v>
          </cell>
        </row>
        <row r="69">
          <cell r="P69" t="str">
            <v>Universidad (actualmente cursando)</v>
          </cell>
        </row>
        <row r="70">
          <cell r="P70" t="str">
            <v>Universidad (actualmente cursando)</v>
          </cell>
        </row>
        <row r="71">
          <cell r="P71" t="str">
            <v>Universidad (actualmente cursando)</v>
          </cell>
        </row>
        <row r="72">
          <cell r="P72" t="str">
            <v>Secundaria</v>
          </cell>
        </row>
        <row r="73">
          <cell r="P73" t="str">
            <v>Universidad (actualmente cursando)</v>
          </cell>
        </row>
        <row r="74">
          <cell r="P74" t="str">
            <v>Universidad (actualmente cursando)</v>
          </cell>
        </row>
        <row r="75">
          <cell r="P75" t="str">
            <v>Titulado y/o un grado mayor de estudios (Licenciatura, Maestría, Doctorado)</v>
          </cell>
        </row>
        <row r="76">
          <cell r="P76" t="str">
            <v>Universidad (actualmente cursando)</v>
          </cell>
        </row>
        <row r="77">
          <cell r="P77" t="str">
            <v>Universidad (actualmente cursando)</v>
          </cell>
        </row>
        <row r="78">
          <cell r="P78" t="str">
            <v>Titulado y/o un grado mayor de estudios (Licenciatura, Maestría, Doctorado)</v>
          </cell>
        </row>
        <row r="79">
          <cell r="P79" t="str">
            <v>Bachillerato</v>
          </cell>
        </row>
        <row r="80">
          <cell r="P80" t="str">
            <v>Universidad (actualmente cursando)</v>
          </cell>
        </row>
        <row r="81">
          <cell r="P81" t="str">
            <v>Titulado y/o un grado mayor de estudios (Licenciatura, Maestría, Doctorado)</v>
          </cell>
        </row>
        <row r="82">
          <cell r="P82" t="str">
            <v>Universidad (actualmente cursando)</v>
          </cell>
        </row>
        <row r="83">
          <cell r="P83" t="str">
            <v>Bachillerato</v>
          </cell>
        </row>
        <row r="84">
          <cell r="P84" t="str">
            <v>Bachillerato</v>
          </cell>
        </row>
        <row r="85">
          <cell r="P85" t="str">
            <v>Universidad (actualmente cursando)</v>
          </cell>
        </row>
        <row r="86">
          <cell r="P86" t="str">
            <v>Universidad (actualmente cursando)</v>
          </cell>
        </row>
        <row r="87">
          <cell r="P87" t="str">
            <v>Universidad (actualmente cursando)</v>
          </cell>
        </row>
        <row r="88">
          <cell r="P88" t="str">
            <v>Universidad (actualmente cursando)</v>
          </cell>
        </row>
        <row r="89">
          <cell r="P89" t="str">
            <v>Bachillerato</v>
          </cell>
        </row>
        <row r="90">
          <cell r="P90" t="str">
            <v>Universidad (actualmente cursando)</v>
          </cell>
        </row>
        <row r="91">
          <cell r="P91" t="str">
            <v>Bachillerato</v>
          </cell>
        </row>
        <row r="92">
          <cell r="P92" t="str">
            <v>Titulado y/o un grado mayor de estudios (Licenciatura, Maestría, Doctorado)</v>
          </cell>
        </row>
        <row r="93">
          <cell r="P93" t="str">
            <v>Bachillerato</v>
          </cell>
        </row>
        <row r="94">
          <cell r="P94" t="str">
            <v>Universidad (actualmente cursando)</v>
          </cell>
        </row>
        <row r="95">
          <cell r="P95" t="str">
            <v>Universidad (actualmente cursando)</v>
          </cell>
        </row>
        <row r="96">
          <cell r="P96" t="str">
            <v>Bachillerato</v>
          </cell>
        </row>
        <row r="97">
          <cell r="P97" t="str">
            <v>Bachillerato</v>
          </cell>
        </row>
        <row r="98">
          <cell r="P98" t="str">
            <v>Titulado y/o un grado mayor de estudios (Licenciatura, Maestría, Doctorado)</v>
          </cell>
        </row>
        <row r="99">
          <cell r="P99" t="str">
            <v>Universidad (actualmente cursando)</v>
          </cell>
        </row>
        <row r="100">
          <cell r="P100" t="str">
            <v>Bachillerato</v>
          </cell>
        </row>
        <row r="101">
          <cell r="P101" t="str">
            <v>Universidad (actualmente cursando)</v>
          </cell>
        </row>
        <row r="102">
          <cell r="P102" t="str">
            <v>Otro</v>
          </cell>
        </row>
        <row r="103">
          <cell r="P103" t="str">
            <v>Titulado y/o un grado mayor de estudios (Licenciatura, Maestría, Doctorado)</v>
          </cell>
        </row>
        <row r="104">
          <cell r="P104" t="str">
            <v>Universidad (actualmente cursando)</v>
          </cell>
        </row>
        <row r="105">
          <cell r="P105" t="str">
            <v>Titulado y/o un grado mayor de estudios (Licenciatura, Maestría, Doctorado)</v>
          </cell>
        </row>
        <row r="106">
          <cell r="P106" t="str">
            <v>Otro</v>
          </cell>
        </row>
        <row r="107">
          <cell r="P107" t="str">
            <v>Universidad (actualmente cursando)</v>
          </cell>
        </row>
        <row r="108">
          <cell r="P108" t="str">
            <v>Bachillerato</v>
          </cell>
        </row>
        <row r="109">
          <cell r="P109" t="str">
            <v>Titulado y/o un grado mayor de estudios (Licenciatura, Maestría, Doctorado)</v>
          </cell>
        </row>
        <row r="110">
          <cell r="P110" t="str">
            <v>Universidad (actualmente cursando)</v>
          </cell>
        </row>
        <row r="111">
          <cell r="P111" t="str">
            <v>Universidad (actualmente cursando)</v>
          </cell>
        </row>
        <row r="112">
          <cell r="P112" t="str">
            <v>Titulado y/o un grado mayor de estudios (Licenciatura, Maestría, Doctorado)</v>
          </cell>
        </row>
        <row r="113">
          <cell r="P113" t="str">
            <v>Bachillerato</v>
          </cell>
        </row>
        <row r="114">
          <cell r="P114" t="str">
            <v>Universidad (actualmente cursando)</v>
          </cell>
        </row>
        <row r="115">
          <cell r="P115" t="str">
            <v>Titulado y/o un grado mayor de estudios (Licenciatura, Maestría, Doctorado)</v>
          </cell>
        </row>
        <row r="116">
          <cell r="P116" t="str">
            <v>Universidad (actualmente cursando)</v>
          </cell>
        </row>
        <row r="117">
          <cell r="P117" t="str">
            <v>Otro</v>
          </cell>
        </row>
        <row r="118">
          <cell r="P118" t="str">
            <v>Universidad (actualmente cursando)</v>
          </cell>
        </row>
        <row r="119">
          <cell r="P119" t="str">
            <v>Titulado y/o un grado mayor de estudios (Licenciatura, Maestría, Doctorado)</v>
          </cell>
        </row>
        <row r="120">
          <cell r="P120" t="str">
            <v>Bachillerato</v>
          </cell>
        </row>
        <row r="121">
          <cell r="P121" t="str">
            <v>Bachillerato</v>
          </cell>
        </row>
        <row r="122">
          <cell r="P122" t="str">
            <v>Bachillerato</v>
          </cell>
        </row>
        <row r="123">
          <cell r="P123" t="str">
            <v>Universidad (actualmente cursando)</v>
          </cell>
        </row>
        <row r="124">
          <cell r="P124" t="str">
            <v>Bachillerato</v>
          </cell>
        </row>
        <row r="125">
          <cell r="P125" t="str">
            <v>Universidad (actualmente cursando)</v>
          </cell>
        </row>
        <row r="126">
          <cell r="P126" t="str">
            <v>Universidad (actualmente cursando)</v>
          </cell>
        </row>
        <row r="127">
          <cell r="P127" t="str">
            <v>Universidad (actualmente cursando)</v>
          </cell>
        </row>
        <row r="128">
          <cell r="P128" t="str">
            <v>Universidad (actualmente cursando)</v>
          </cell>
        </row>
        <row r="129">
          <cell r="P129" t="str">
            <v>Universidad (actualmente cursando)</v>
          </cell>
        </row>
        <row r="130">
          <cell r="P130" t="str">
            <v>Titulado y/o un grado mayor de estudios (Licenciatura, Maestría, Doctorado)</v>
          </cell>
        </row>
        <row r="131">
          <cell r="P131" t="str">
            <v>Universidad (actualmente cursando)</v>
          </cell>
        </row>
        <row r="132">
          <cell r="P132" t="str">
            <v>Titulado y/o un grado mayor de estudios (Licenciatura, Maestría, Doctorado)</v>
          </cell>
        </row>
        <row r="133">
          <cell r="P133" t="str">
            <v>Titulado y/o un grado mayor de estudios (Licenciatura, Maestría, Doctorado)</v>
          </cell>
        </row>
        <row r="134">
          <cell r="P134" t="str">
            <v>Universidad (actualmente cursando)</v>
          </cell>
        </row>
        <row r="135">
          <cell r="P135" t="str">
            <v>Bachillerato</v>
          </cell>
        </row>
        <row r="136">
          <cell r="P136" t="str">
            <v>Universidad (actualmente cursando)</v>
          </cell>
        </row>
        <row r="137">
          <cell r="P137" t="str">
            <v>Titulado y/o un grado mayor de estudios (Licenciatura, Maestría, Doctorado)</v>
          </cell>
        </row>
        <row r="138">
          <cell r="P138" t="str">
            <v>Universidad (actualmente cursando)</v>
          </cell>
        </row>
        <row r="139">
          <cell r="P139" t="str">
            <v>Bachillerato</v>
          </cell>
        </row>
        <row r="140">
          <cell r="P140" t="str">
            <v>Titulado y/o un grado mayor de estudios (Licenciatura, Maestría, Doctorado)</v>
          </cell>
        </row>
        <row r="141">
          <cell r="P141" t="str">
            <v>Universidad (actualmente cursando)</v>
          </cell>
        </row>
        <row r="142">
          <cell r="P142" t="str">
            <v>Titulado y/o un grado mayor de estudios (Licenciatura, Maestría, Doctorado)</v>
          </cell>
        </row>
        <row r="143">
          <cell r="P143" t="str">
            <v>Universidad (actualmente cursando)</v>
          </cell>
        </row>
        <row r="144">
          <cell r="P144" t="str">
            <v>Bachillerato</v>
          </cell>
        </row>
        <row r="145">
          <cell r="P145" t="str">
            <v>Bachillerato</v>
          </cell>
        </row>
        <row r="146">
          <cell r="P146" t="str">
            <v>Bachillerato</v>
          </cell>
        </row>
        <row r="147">
          <cell r="P147" t="str">
            <v>Titulado y/o un grado mayor de estudios (Licenciatura, Maestría, Doctorado)</v>
          </cell>
        </row>
        <row r="148">
          <cell r="P148" t="str">
            <v>Universidad (actualmente cursando)</v>
          </cell>
        </row>
        <row r="149">
          <cell r="P149" t="str">
            <v>Bachillerato</v>
          </cell>
        </row>
        <row r="150">
          <cell r="P150" t="str">
            <v>Universidad (actualmente cursando)</v>
          </cell>
        </row>
        <row r="151">
          <cell r="P151" t="str">
            <v>Bachillerato</v>
          </cell>
        </row>
        <row r="152">
          <cell r="P152" t="str">
            <v>Bachillerato</v>
          </cell>
        </row>
        <row r="153">
          <cell r="P153" t="str">
            <v>Universidad (actualmente cursando)</v>
          </cell>
        </row>
        <row r="154">
          <cell r="P154" t="str">
            <v>Universidad (actualmente cursando)</v>
          </cell>
        </row>
        <row r="155">
          <cell r="P155" t="str">
            <v>Bachillerato</v>
          </cell>
        </row>
        <row r="156">
          <cell r="P156" t="str">
            <v>Titulado y/o un grado mayor de estudios (Licenciatura, Maestría, Doctorado)</v>
          </cell>
        </row>
        <row r="157">
          <cell r="P157" t="str">
            <v>Universidad (actualmente cursando)</v>
          </cell>
        </row>
        <row r="158">
          <cell r="P158" t="str">
            <v>Universidad (actualmente cursando)</v>
          </cell>
        </row>
        <row r="159">
          <cell r="P159" t="str">
            <v>Universidad (actualmente cursando)</v>
          </cell>
        </row>
        <row r="160">
          <cell r="P160" t="str">
            <v>Primaria</v>
          </cell>
        </row>
        <row r="161">
          <cell r="P161" t="str">
            <v>Titulado y/o un grado mayor de estudios (Licenciatura, Maestría, Doctorado)</v>
          </cell>
        </row>
        <row r="162">
          <cell r="P162" t="str">
            <v>Universidad (actualmente cursando)</v>
          </cell>
        </row>
        <row r="163">
          <cell r="P163" t="str">
            <v>Titulado y/o un grado mayor de estudios (Licenciatura, Maestría, Doctorado)</v>
          </cell>
        </row>
        <row r="164">
          <cell r="P164" t="str">
            <v>Universidad (actualmente cursando)</v>
          </cell>
        </row>
        <row r="165">
          <cell r="P165" t="str">
            <v>Universidad (actualmente cursando)</v>
          </cell>
        </row>
        <row r="166">
          <cell r="P166" t="str">
            <v>Universidad (actualmente cursando)</v>
          </cell>
        </row>
        <row r="167">
          <cell r="P167" t="str">
            <v>Titulado y/o un grado mayor de estudios (Licenciatura, Maestría, Doctorado)</v>
          </cell>
        </row>
        <row r="168">
          <cell r="P168" t="str">
            <v>Universidad (actualmente cursando)</v>
          </cell>
        </row>
        <row r="169">
          <cell r="P169" t="str">
            <v>Titulado y/o un grado mayor de estudios (Licenciatura, Maestría, Doctorado)</v>
          </cell>
        </row>
        <row r="170">
          <cell r="P170" t="str">
            <v>Universidad (actualmente cursando)</v>
          </cell>
        </row>
        <row r="171">
          <cell r="P171" t="str">
            <v>Titulado y/o un grado mayor de estudios (Licenciatura, Maestría, Doctorado)</v>
          </cell>
        </row>
        <row r="172">
          <cell r="P172" t="str">
            <v>Titulado y/o un grado mayor de estudios (Licenciatura, Maestría, Doctorado)</v>
          </cell>
        </row>
        <row r="173">
          <cell r="P173" t="str">
            <v>Bachillerato</v>
          </cell>
        </row>
        <row r="174">
          <cell r="P174" t="str">
            <v>Universidad (actualmente cursando)</v>
          </cell>
        </row>
        <row r="175">
          <cell r="P175" t="str">
            <v>Bachillerato</v>
          </cell>
        </row>
        <row r="176">
          <cell r="P176" t="str">
            <v>Universidad (actualmente cursando)</v>
          </cell>
        </row>
        <row r="177">
          <cell r="P177" t="str">
            <v>Universidad (actualmente cursando)</v>
          </cell>
        </row>
        <row r="178">
          <cell r="P178" t="str">
            <v>Universidad (actualmente cursando)</v>
          </cell>
        </row>
        <row r="179">
          <cell r="P179" t="str">
            <v>Secundaria</v>
          </cell>
        </row>
        <row r="180">
          <cell r="P180" t="str">
            <v>Bachillerato</v>
          </cell>
        </row>
        <row r="181">
          <cell r="P181" t="str">
            <v>Secundaria</v>
          </cell>
        </row>
        <row r="182">
          <cell r="P182" t="str">
            <v>Universidad (actualmente cursando)</v>
          </cell>
        </row>
        <row r="183">
          <cell r="P183" t="str">
            <v>Titulado y/o un grado mayor de estudios (Licenciatura, Maestría, Doctorado)</v>
          </cell>
        </row>
        <row r="184">
          <cell r="P184" t="str">
            <v>Universidad (actualmente cursando)</v>
          </cell>
        </row>
        <row r="185">
          <cell r="P185" t="str">
            <v>Universidad (actualmente cursando)</v>
          </cell>
        </row>
        <row r="186">
          <cell r="P186" t="str">
            <v>Universidad (actualmente cursando)</v>
          </cell>
        </row>
        <row r="187">
          <cell r="P187" t="str">
            <v>Bachillerato</v>
          </cell>
        </row>
        <row r="188">
          <cell r="P188" t="str">
            <v>Universidad (actualmente cursando)</v>
          </cell>
        </row>
        <row r="189">
          <cell r="P189" t="str">
            <v>Universidad (actualmente cursando)</v>
          </cell>
        </row>
        <row r="190">
          <cell r="P190" t="str">
            <v>Secundaria</v>
          </cell>
        </row>
        <row r="191">
          <cell r="P191" t="str">
            <v>Universidad (actualmente cursando)</v>
          </cell>
        </row>
        <row r="192">
          <cell r="P192" t="str">
            <v>Bachillerato</v>
          </cell>
        </row>
        <row r="193">
          <cell r="P193" t="str">
            <v>Universidad (actualmente cursando)</v>
          </cell>
        </row>
        <row r="194">
          <cell r="P194" t="str">
            <v>Secundaria</v>
          </cell>
        </row>
        <row r="195">
          <cell r="P195" t="str">
            <v>Universidad (actualmente cursando)</v>
          </cell>
        </row>
        <row r="196">
          <cell r="P196" t="str">
            <v>Universidad (actualmente cursando)</v>
          </cell>
        </row>
        <row r="197">
          <cell r="P197" t="str">
            <v>Bachillerato</v>
          </cell>
        </row>
        <row r="198">
          <cell r="P198" t="str">
            <v>Universidad (actualmente cursando)</v>
          </cell>
        </row>
        <row r="199">
          <cell r="P199" t="str">
            <v>Titulado y/o un grado mayor de estudios (Licenciatura, Maestría, Doctorado)</v>
          </cell>
        </row>
        <row r="200">
          <cell r="P200" t="str">
            <v>Universidad (actualmente cursando)</v>
          </cell>
        </row>
        <row r="201">
          <cell r="P201" t="str">
            <v>Titulado y/o un grado mayor de estudios (Licenciatura, Maestría, Doctorado)</v>
          </cell>
        </row>
        <row r="202">
          <cell r="P202" t="str">
            <v>Universidad (actualmente cursando)</v>
          </cell>
        </row>
        <row r="203">
          <cell r="P203" t="str">
            <v>Secundaria</v>
          </cell>
        </row>
        <row r="204">
          <cell r="P204" t="str">
            <v>Universidad (actualmente cursando)</v>
          </cell>
        </row>
        <row r="205">
          <cell r="P205" t="str">
            <v>Universidad (actualmente cursando)</v>
          </cell>
        </row>
        <row r="206">
          <cell r="P206" t="str">
            <v>Universidad (actualmente cursando)</v>
          </cell>
        </row>
        <row r="207">
          <cell r="P207" t="str">
            <v>Bachillerato</v>
          </cell>
        </row>
        <row r="208">
          <cell r="P208" t="str">
            <v>Universidad (actualmente cursando)</v>
          </cell>
        </row>
        <row r="209">
          <cell r="P209" t="str">
            <v>Bachillerato</v>
          </cell>
        </row>
        <row r="210">
          <cell r="P210" t="str">
            <v>Titulado y/o un grado mayor de estudios (Licenciatura, Maestría, Doctorado)</v>
          </cell>
        </row>
        <row r="211">
          <cell r="P211" t="str">
            <v>Universidad (actualmente cursando)</v>
          </cell>
        </row>
        <row r="212">
          <cell r="P212" t="str">
            <v>Universidad (actualmente cursando)</v>
          </cell>
        </row>
        <row r="213">
          <cell r="P213" t="str">
            <v>Titulado y/o un grado mayor de estudios (Licenciatura, Maestría, Doctorado)</v>
          </cell>
        </row>
        <row r="214">
          <cell r="P214" t="str">
            <v>Universidad (actualmente cursando)</v>
          </cell>
        </row>
        <row r="215">
          <cell r="P215" t="str">
            <v>Universidad (actualmente cursando)</v>
          </cell>
        </row>
        <row r="216">
          <cell r="P216" t="str">
            <v>Universidad (actualmente cursando)</v>
          </cell>
        </row>
        <row r="217">
          <cell r="P217" t="str">
            <v>Universidad (actualmente cursando)</v>
          </cell>
        </row>
        <row r="218">
          <cell r="P218" t="str">
            <v>Universidad (actualmente cursando)</v>
          </cell>
        </row>
        <row r="219">
          <cell r="P219" t="str">
            <v>Universidad (actualmente cursando)</v>
          </cell>
        </row>
        <row r="220">
          <cell r="P220" t="str">
            <v>Titulado y/o un grado mayor de estudios (Licenciatura, Maestría, Doctorado)</v>
          </cell>
        </row>
        <row r="221">
          <cell r="P221" t="str">
            <v>Universidad (actualmente cursando)</v>
          </cell>
        </row>
        <row r="222">
          <cell r="P222" t="str">
            <v>Universidad (actualmente cursando)</v>
          </cell>
        </row>
        <row r="223">
          <cell r="P223" t="str">
            <v>Bachillerato</v>
          </cell>
        </row>
        <row r="224">
          <cell r="P224" t="str">
            <v>Titulado y/o un grado mayor de estudios (Licenciatura, Maestría, Doctorado)</v>
          </cell>
        </row>
        <row r="225">
          <cell r="P225" t="str">
            <v>Bachillerato</v>
          </cell>
        </row>
        <row r="226">
          <cell r="P226" t="str">
            <v>Universidad (actualmente cursando)</v>
          </cell>
        </row>
        <row r="227">
          <cell r="P227" t="str">
            <v>Titulado y/o un grado mayor de estudios (Licenciatura, Maestría, Doctorado)</v>
          </cell>
        </row>
        <row r="228">
          <cell r="P228" t="str">
            <v>Bachillerato</v>
          </cell>
        </row>
        <row r="229">
          <cell r="P229" t="str">
            <v>Universidad (actualmente cursando)</v>
          </cell>
        </row>
        <row r="230">
          <cell r="P230" t="str">
            <v>Bachillerato</v>
          </cell>
        </row>
        <row r="231">
          <cell r="P231" t="str">
            <v>Bachillerato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383F-C130-4549-8FE6-C7E70CF00E61}">
  <dimension ref="A1:G231"/>
  <sheetViews>
    <sheetView zoomScale="85" zoomScaleNormal="85" workbookViewId="0">
      <selection activeCell="B231" sqref="B1:B231"/>
    </sheetView>
  </sheetViews>
  <sheetFormatPr baseColWidth="10" defaultRowHeight="15" x14ac:dyDescent="0.25"/>
  <cols>
    <col min="1" max="1" width="11.42578125" style="2"/>
    <col min="2" max="2" width="16" style="1" customWidth="1"/>
    <col min="3" max="3" width="11.42578125" style="2"/>
    <col min="4" max="4" width="11.42578125" style="2" customWidth="1"/>
    <col min="5" max="5" width="20.28515625" style="2" bestFit="1" customWidth="1"/>
    <col min="7" max="7" width="15.85546875" style="2" customWidth="1"/>
  </cols>
  <sheetData>
    <row r="1" spans="2:6" ht="45" x14ac:dyDescent="0.25">
      <c r="B1" s="31" t="s">
        <v>0</v>
      </c>
      <c r="E1" s="10" t="s">
        <v>28</v>
      </c>
      <c r="F1" s="4"/>
    </row>
    <row r="2" spans="2:6" ht="15" customHeight="1" x14ac:dyDescent="0.25">
      <c r="B2" s="31" t="s">
        <v>18</v>
      </c>
      <c r="E2" s="10" t="s">
        <v>18</v>
      </c>
      <c r="F2" s="4">
        <v>1</v>
      </c>
    </row>
    <row r="3" spans="2:6" ht="30" x14ac:dyDescent="0.25">
      <c r="B3" s="31" t="s">
        <v>4</v>
      </c>
      <c r="E3" s="10" t="s">
        <v>4</v>
      </c>
      <c r="F3" s="4">
        <v>17</v>
      </c>
    </row>
    <row r="4" spans="2:6" ht="30" x14ac:dyDescent="0.25">
      <c r="B4" s="31" t="s">
        <v>4</v>
      </c>
      <c r="E4" s="10" t="s">
        <v>21</v>
      </c>
      <c r="F4" s="4">
        <v>1</v>
      </c>
    </row>
    <row r="5" spans="2:6" ht="33" customHeight="1" x14ac:dyDescent="0.25">
      <c r="B5" s="31" t="s">
        <v>4</v>
      </c>
      <c r="E5" s="10" t="s">
        <v>91</v>
      </c>
      <c r="F5" s="4">
        <v>1</v>
      </c>
    </row>
    <row r="6" spans="2:6" ht="30" x14ac:dyDescent="0.25">
      <c r="B6" s="31" t="s">
        <v>4</v>
      </c>
      <c r="E6" s="10" t="s">
        <v>2</v>
      </c>
      <c r="F6" s="4">
        <v>8</v>
      </c>
    </row>
    <row r="7" spans="2:6" ht="30" x14ac:dyDescent="0.25">
      <c r="B7" s="31" t="s">
        <v>4</v>
      </c>
      <c r="E7" s="10" t="s">
        <v>22</v>
      </c>
      <c r="F7" s="4">
        <v>2</v>
      </c>
    </row>
    <row r="8" spans="2:6" ht="30" x14ac:dyDescent="0.25">
      <c r="B8" s="31" t="s">
        <v>4</v>
      </c>
      <c r="E8" s="10" t="s">
        <v>25</v>
      </c>
      <c r="F8" s="4">
        <v>17</v>
      </c>
    </row>
    <row r="9" spans="2:6" ht="30" x14ac:dyDescent="0.25">
      <c r="B9" s="31" t="s">
        <v>4</v>
      </c>
      <c r="E9" s="10" t="s">
        <v>6</v>
      </c>
      <c r="F9" s="4">
        <v>28</v>
      </c>
    </row>
    <row r="10" spans="2:6" ht="30" x14ac:dyDescent="0.25">
      <c r="B10" s="31" t="s">
        <v>4</v>
      </c>
      <c r="E10" s="10" t="s">
        <v>93</v>
      </c>
      <c r="F10" s="4">
        <v>1</v>
      </c>
    </row>
    <row r="11" spans="2:6" ht="30" x14ac:dyDescent="0.25">
      <c r="B11" s="31" t="s">
        <v>4</v>
      </c>
      <c r="E11" s="10" t="s">
        <v>17</v>
      </c>
      <c r="F11" s="4">
        <v>3</v>
      </c>
    </row>
    <row r="12" spans="2:6" ht="30" x14ac:dyDescent="0.25">
      <c r="B12" s="31" t="s">
        <v>4</v>
      </c>
      <c r="E12" s="10" t="s">
        <v>26</v>
      </c>
      <c r="F12" s="4">
        <v>3</v>
      </c>
    </row>
    <row r="13" spans="2:6" ht="30" x14ac:dyDescent="0.25">
      <c r="B13" s="31" t="s">
        <v>4</v>
      </c>
      <c r="E13" s="7" t="s">
        <v>97</v>
      </c>
      <c r="F13" s="4">
        <v>1</v>
      </c>
    </row>
    <row r="14" spans="2:6" ht="30" x14ac:dyDescent="0.25">
      <c r="B14" s="31" t="s">
        <v>4</v>
      </c>
      <c r="E14" s="10" t="s">
        <v>9</v>
      </c>
      <c r="F14" s="4">
        <v>4</v>
      </c>
    </row>
    <row r="15" spans="2:6" ht="30" x14ac:dyDescent="0.25">
      <c r="B15" s="31" t="s">
        <v>4</v>
      </c>
      <c r="E15" s="7" t="s">
        <v>10</v>
      </c>
      <c r="F15" s="4">
        <v>1</v>
      </c>
    </row>
    <row r="16" spans="2:6" ht="30" x14ac:dyDescent="0.25">
      <c r="B16" s="31" t="s">
        <v>4</v>
      </c>
      <c r="E16" s="10" t="s">
        <v>7</v>
      </c>
      <c r="F16" s="4">
        <v>63</v>
      </c>
    </row>
    <row r="17" spans="2:6" ht="30" x14ac:dyDescent="0.25">
      <c r="B17" s="31" t="s">
        <v>4</v>
      </c>
      <c r="E17" s="10" t="s">
        <v>3</v>
      </c>
      <c r="F17" s="4">
        <v>14</v>
      </c>
    </row>
    <row r="18" spans="2:6" ht="30" x14ac:dyDescent="0.25">
      <c r="B18" s="31" t="s">
        <v>4</v>
      </c>
      <c r="E18" s="10" t="s">
        <v>16</v>
      </c>
      <c r="F18" s="4">
        <v>4</v>
      </c>
    </row>
    <row r="19" spans="2:6" ht="30" x14ac:dyDescent="0.25">
      <c r="B19" s="31" t="s">
        <v>4</v>
      </c>
      <c r="E19" s="7" t="s">
        <v>11</v>
      </c>
      <c r="F19" s="4">
        <v>10</v>
      </c>
    </row>
    <row r="20" spans="2:6" x14ac:dyDescent="0.25">
      <c r="B20" s="31" t="s">
        <v>90</v>
      </c>
      <c r="E20" s="10" t="s">
        <v>19</v>
      </c>
      <c r="F20" s="4">
        <v>1</v>
      </c>
    </row>
    <row r="21" spans="2:6" x14ac:dyDescent="0.25">
      <c r="B21" s="31" t="s">
        <v>91</v>
      </c>
      <c r="E21" s="10" t="s">
        <v>8</v>
      </c>
      <c r="F21" s="4">
        <v>19</v>
      </c>
    </row>
    <row r="22" spans="2:6" ht="30" x14ac:dyDescent="0.25">
      <c r="B22" s="31" t="s">
        <v>2</v>
      </c>
      <c r="E22" s="10" t="s">
        <v>24</v>
      </c>
      <c r="F22" s="4">
        <v>4</v>
      </c>
    </row>
    <row r="23" spans="2:6" ht="30" x14ac:dyDescent="0.25">
      <c r="B23" s="31" t="s">
        <v>2</v>
      </c>
      <c r="E23" s="10" t="s">
        <v>1</v>
      </c>
      <c r="F23" s="4">
        <v>2</v>
      </c>
    </row>
    <row r="24" spans="2:6" ht="30" x14ac:dyDescent="0.25">
      <c r="B24" s="31" t="s">
        <v>2</v>
      </c>
      <c r="E24" s="10" t="s">
        <v>12</v>
      </c>
      <c r="F24" s="4">
        <v>14</v>
      </c>
    </row>
    <row r="25" spans="2:6" ht="30" x14ac:dyDescent="0.25">
      <c r="B25" s="31" t="s">
        <v>2</v>
      </c>
      <c r="E25" s="10" t="s">
        <v>20</v>
      </c>
      <c r="F25" s="4">
        <v>1</v>
      </c>
    </row>
    <row r="26" spans="2:6" ht="30" x14ac:dyDescent="0.25">
      <c r="B26" s="31" t="s">
        <v>2</v>
      </c>
      <c r="E26" s="10" t="s">
        <v>14</v>
      </c>
      <c r="F26" s="4">
        <v>8</v>
      </c>
    </row>
    <row r="27" spans="2:6" ht="30" x14ac:dyDescent="0.25">
      <c r="B27" s="31" t="s">
        <v>2</v>
      </c>
      <c r="E27" s="7" t="s">
        <v>99</v>
      </c>
      <c r="F27" s="4">
        <v>1</v>
      </c>
    </row>
    <row r="28" spans="2:6" ht="30" x14ac:dyDescent="0.25">
      <c r="B28" s="31" t="s">
        <v>2</v>
      </c>
      <c r="E28" s="7" t="s">
        <v>89</v>
      </c>
      <c r="F28" s="4">
        <v>2</v>
      </c>
    </row>
    <row r="29" spans="2:6" ht="30" x14ac:dyDescent="0.25">
      <c r="B29" s="31" t="s">
        <v>2</v>
      </c>
      <c r="E29" s="7" t="s">
        <v>41</v>
      </c>
      <c r="F29" s="4">
        <f>SUM(F2:F28)</f>
        <v>231</v>
      </c>
    </row>
    <row r="30" spans="2:6" x14ac:dyDescent="0.25">
      <c r="B30" s="31" t="s">
        <v>22</v>
      </c>
    </row>
    <row r="31" spans="2:6" x14ac:dyDescent="0.25">
      <c r="B31" s="31" t="s">
        <v>22</v>
      </c>
    </row>
    <row r="32" spans="2:6" x14ac:dyDescent="0.25">
      <c r="B32" s="31" t="s">
        <v>25</v>
      </c>
    </row>
    <row r="33" spans="2:2" x14ac:dyDescent="0.25">
      <c r="B33" s="31" t="s">
        <v>15</v>
      </c>
    </row>
    <row r="34" spans="2:2" x14ac:dyDescent="0.25">
      <c r="B34" s="31" t="s">
        <v>15</v>
      </c>
    </row>
    <row r="35" spans="2:2" x14ac:dyDescent="0.25">
      <c r="B35" s="31" t="s">
        <v>15</v>
      </c>
    </row>
    <row r="36" spans="2:2" x14ac:dyDescent="0.25">
      <c r="B36" s="31" t="s">
        <v>15</v>
      </c>
    </row>
    <row r="37" spans="2:2" x14ac:dyDescent="0.25">
      <c r="B37" s="31" t="s">
        <v>15</v>
      </c>
    </row>
    <row r="38" spans="2:2" x14ac:dyDescent="0.25">
      <c r="B38" s="31" t="s">
        <v>15</v>
      </c>
    </row>
    <row r="39" spans="2:2" x14ac:dyDescent="0.25">
      <c r="B39" s="31" t="s">
        <v>15</v>
      </c>
    </row>
    <row r="40" spans="2:2" x14ac:dyDescent="0.25">
      <c r="B40" s="31" t="s">
        <v>15</v>
      </c>
    </row>
    <row r="41" spans="2:2" x14ac:dyDescent="0.25">
      <c r="B41" s="31" t="s">
        <v>15</v>
      </c>
    </row>
    <row r="42" spans="2:2" x14ac:dyDescent="0.25">
      <c r="B42" s="31" t="s">
        <v>15</v>
      </c>
    </row>
    <row r="43" spans="2:2" x14ac:dyDescent="0.25">
      <c r="B43" s="31" t="s">
        <v>15</v>
      </c>
    </row>
    <row r="44" spans="2:2" x14ac:dyDescent="0.25">
      <c r="B44" s="31" t="s">
        <v>15</v>
      </c>
    </row>
    <row r="45" spans="2:2" x14ac:dyDescent="0.25">
      <c r="B45" s="31" t="s">
        <v>15</v>
      </c>
    </row>
    <row r="46" spans="2:2" x14ac:dyDescent="0.25">
      <c r="B46" s="31" t="s">
        <v>15</v>
      </c>
    </row>
    <row r="47" spans="2:2" x14ac:dyDescent="0.25">
      <c r="B47" s="31" t="s">
        <v>15</v>
      </c>
    </row>
    <row r="48" spans="2:2" x14ac:dyDescent="0.25">
      <c r="B48" s="31" t="s">
        <v>15</v>
      </c>
    </row>
    <row r="49" spans="2:2" ht="30" x14ac:dyDescent="0.25">
      <c r="B49" s="31" t="s">
        <v>6</v>
      </c>
    </row>
    <row r="50" spans="2:2" ht="30" x14ac:dyDescent="0.25">
      <c r="B50" s="31" t="s">
        <v>6</v>
      </c>
    </row>
    <row r="51" spans="2:2" ht="30" x14ac:dyDescent="0.25">
      <c r="B51" s="31" t="s">
        <v>6</v>
      </c>
    </row>
    <row r="52" spans="2:2" ht="30" x14ac:dyDescent="0.25">
      <c r="B52" s="31" t="s">
        <v>6</v>
      </c>
    </row>
    <row r="53" spans="2:2" ht="30" x14ac:dyDescent="0.25">
      <c r="B53" s="31" t="s">
        <v>6</v>
      </c>
    </row>
    <row r="54" spans="2:2" ht="30" x14ac:dyDescent="0.25">
      <c r="B54" s="31" t="s">
        <v>6</v>
      </c>
    </row>
    <row r="55" spans="2:2" ht="30" x14ac:dyDescent="0.25">
      <c r="B55" s="31" t="s">
        <v>6</v>
      </c>
    </row>
    <row r="56" spans="2:2" ht="30" x14ac:dyDescent="0.25">
      <c r="B56" s="31" t="s">
        <v>6</v>
      </c>
    </row>
    <row r="57" spans="2:2" ht="30" x14ac:dyDescent="0.25">
      <c r="B57" s="31" t="s">
        <v>6</v>
      </c>
    </row>
    <row r="58" spans="2:2" ht="30" x14ac:dyDescent="0.25">
      <c r="B58" s="31" t="s">
        <v>6</v>
      </c>
    </row>
    <row r="59" spans="2:2" ht="30" x14ac:dyDescent="0.25">
      <c r="B59" s="31" t="s">
        <v>6</v>
      </c>
    </row>
    <row r="60" spans="2:2" ht="30" x14ac:dyDescent="0.25">
      <c r="B60" s="31" t="s">
        <v>6</v>
      </c>
    </row>
    <row r="61" spans="2:2" ht="30" x14ac:dyDescent="0.25">
      <c r="B61" s="31" t="s">
        <v>6</v>
      </c>
    </row>
    <row r="62" spans="2:2" ht="30" x14ac:dyDescent="0.25">
      <c r="B62" s="31" t="s">
        <v>6</v>
      </c>
    </row>
    <row r="63" spans="2:2" ht="30" x14ac:dyDescent="0.25">
      <c r="B63" s="31" t="s">
        <v>6</v>
      </c>
    </row>
    <row r="64" spans="2:2" ht="30" x14ac:dyDescent="0.25">
      <c r="B64" s="31" t="s">
        <v>6</v>
      </c>
    </row>
    <row r="65" spans="2:2" ht="30" x14ac:dyDescent="0.25">
      <c r="B65" s="31" t="s">
        <v>6</v>
      </c>
    </row>
    <row r="66" spans="2:2" ht="30" x14ac:dyDescent="0.25">
      <c r="B66" s="31" t="s">
        <v>6</v>
      </c>
    </row>
    <row r="67" spans="2:2" ht="30" x14ac:dyDescent="0.25">
      <c r="B67" s="31" t="s">
        <v>6</v>
      </c>
    </row>
    <row r="68" spans="2:2" ht="30" x14ac:dyDescent="0.25">
      <c r="B68" s="31" t="s">
        <v>6</v>
      </c>
    </row>
    <row r="69" spans="2:2" ht="30" x14ac:dyDescent="0.25">
      <c r="B69" s="31" t="s">
        <v>6</v>
      </c>
    </row>
    <row r="70" spans="2:2" ht="30" x14ac:dyDescent="0.25">
      <c r="B70" s="31" t="s">
        <v>6</v>
      </c>
    </row>
    <row r="71" spans="2:2" ht="30" x14ac:dyDescent="0.25">
      <c r="B71" s="31" t="s">
        <v>6</v>
      </c>
    </row>
    <row r="72" spans="2:2" ht="30" x14ac:dyDescent="0.25">
      <c r="B72" s="31" t="s">
        <v>6</v>
      </c>
    </row>
    <row r="73" spans="2:2" ht="30" x14ac:dyDescent="0.25">
      <c r="B73" s="31" t="s">
        <v>6</v>
      </c>
    </row>
    <row r="74" spans="2:2" ht="30" x14ac:dyDescent="0.25">
      <c r="B74" s="31" t="s">
        <v>6</v>
      </c>
    </row>
    <row r="75" spans="2:2" ht="30" x14ac:dyDescent="0.25">
      <c r="B75" s="31" t="s">
        <v>6</v>
      </c>
    </row>
    <row r="76" spans="2:2" ht="30" x14ac:dyDescent="0.25">
      <c r="B76" s="31" t="s">
        <v>6</v>
      </c>
    </row>
    <row r="77" spans="2:2" x14ac:dyDescent="0.25">
      <c r="B77" s="31" t="s">
        <v>93</v>
      </c>
    </row>
    <row r="78" spans="2:2" x14ac:dyDescent="0.25">
      <c r="B78" s="31" t="s">
        <v>17</v>
      </c>
    </row>
    <row r="79" spans="2:2" x14ac:dyDescent="0.25">
      <c r="B79" s="31" t="s">
        <v>17</v>
      </c>
    </row>
    <row r="80" spans="2:2" x14ac:dyDescent="0.25">
      <c r="B80" s="31" t="s">
        <v>17</v>
      </c>
    </row>
    <row r="81" spans="2:2" x14ac:dyDescent="0.25">
      <c r="B81" s="31" t="s">
        <v>5</v>
      </c>
    </row>
    <row r="82" spans="2:2" x14ac:dyDescent="0.25">
      <c r="B82" s="31" t="s">
        <v>5</v>
      </c>
    </row>
    <row r="83" spans="2:2" x14ac:dyDescent="0.25">
      <c r="B83" s="31" t="s">
        <v>5</v>
      </c>
    </row>
    <row r="84" spans="2:2" x14ac:dyDescent="0.25">
      <c r="B84" s="31" t="s">
        <v>97</v>
      </c>
    </row>
    <row r="85" spans="2:2" x14ac:dyDescent="0.25">
      <c r="B85" s="31" t="s">
        <v>23</v>
      </c>
    </row>
    <row r="86" spans="2:2" x14ac:dyDescent="0.25">
      <c r="B86" s="31" t="s">
        <v>23</v>
      </c>
    </row>
    <row r="87" spans="2:2" x14ac:dyDescent="0.25">
      <c r="B87" s="31" t="s">
        <v>9</v>
      </c>
    </row>
    <row r="88" spans="2:2" x14ac:dyDescent="0.25">
      <c r="B88" s="31" t="s">
        <v>9</v>
      </c>
    </row>
    <row r="89" spans="2:2" x14ac:dyDescent="0.25">
      <c r="B89" s="31" t="s">
        <v>10</v>
      </c>
    </row>
    <row r="90" spans="2:2" ht="30" x14ac:dyDescent="0.25">
      <c r="B90" s="31" t="s">
        <v>7</v>
      </c>
    </row>
    <row r="91" spans="2:2" ht="30" x14ac:dyDescent="0.25">
      <c r="B91" s="31" t="s">
        <v>7</v>
      </c>
    </row>
    <row r="92" spans="2:2" ht="30" x14ac:dyDescent="0.25">
      <c r="B92" s="31" t="s">
        <v>7</v>
      </c>
    </row>
    <row r="93" spans="2:2" ht="30" x14ac:dyDescent="0.25">
      <c r="B93" s="31" t="s">
        <v>7</v>
      </c>
    </row>
    <row r="94" spans="2:2" ht="30" x14ac:dyDescent="0.25">
      <c r="B94" s="31" t="s">
        <v>7</v>
      </c>
    </row>
    <row r="95" spans="2:2" ht="30" x14ac:dyDescent="0.25">
      <c r="B95" s="31" t="s">
        <v>7</v>
      </c>
    </row>
    <row r="96" spans="2:2" ht="30" x14ac:dyDescent="0.25">
      <c r="B96" s="31" t="s">
        <v>7</v>
      </c>
    </row>
    <row r="97" spans="2:2" ht="30" x14ac:dyDescent="0.25">
      <c r="B97" s="31" t="s">
        <v>7</v>
      </c>
    </row>
    <row r="98" spans="2:2" ht="30" x14ac:dyDescent="0.25">
      <c r="B98" s="31" t="s">
        <v>7</v>
      </c>
    </row>
    <row r="99" spans="2:2" ht="30" x14ac:dyDescent="0.25">
      <c r="B99" s="31" t="s">
        <v>7</v>
      </c>
    </row>
    <row r="100" spans="2:2" ht="30" x14ac:dyDescent="0.25">
      <c r="B100" s="31" t="s">
        <v>7</v>
      </c>
    </row>
    <row r="101" spans="2:2" ht="30" x14ac:dyDescent="0.25">
      <c r="B101" s="31" t="s">
        <v>7</v>
      </c>
    </row>
    <row r="102" spans="2:2" ht="30" x14ac:dyDescent="0.25">
      <c r="B102" s="31" t="s">
        <v>7</v>
      </c>
    </row>
    <row r="103" spans="2:2" ht="30" x14ac:dyDescent="0.25">
      <c r="B103" s="31" t="s">
        <v>7</v>
      </c>
    </row>
    <row r="104" spans="2:2" ht="30" x14ac:dyDescent="0.25">
      <c r="B104" s="31" t="s">
        <v>7</v>
      </c>
    </row>
    <row r="105" spans="2:2" ht="30" x14ac:dyDescent="0.25">
      <c r="B105" s="31" t="s">
        <v>7</v>
      </c>
    </row>
    <row r="106" spans="2:2" ht="30" x14ac:dyDescent="0.25">
      <c r="B106" s="31" t="s">
        <v>7</v>
      </c>
    </row>
    <row r="107" spans="2:2" ht="30" x14ac:dyDescent="0.25">
      <c r="B107" s="31" t="s">
        <v>7</v>
      </c>
    </row>
    <row r="108" spans="2:2" ht="30" x14ac:dyDescent="0.25">
      <c r="B108" s="31" t="s">
        <v>7</v>
      </c>
    </row>
    <row r="109" spans="2:2" ht="30" x14ac:dyDescent="0.25">
      <c r="B109" s="31" t="s">
        <v>7</v>
      </c>
    </row>
    <row r="110" spans="2:2" ht="30" x14ac:dyDescent="0.25">
      <c r="B110" s="31" t="s">
        <v>7</v>
      </c>
    </row>
    <row r="111" spans="2:2" ht="30" x14ac:dyDescent="0.25">
      <c r="B111" s="31" t="s">
        <v>7</v>
      </c>
    </row>
    <row r="112" spans="2:2" ht="30" x14ac:dyDescent="0.25">
      <c r="B112" s="31" t="s">
        <v>7</v>
      </c>
    </row>
    <row r="113" spans="2:2" ht="30" x14ac:dyDescent="0.25">
      <c r="B113" s="31" t="s">
        <v>7</v>
      </c>
    </row>
    <row r="114" spans="2:2" ht="30" x14ac:dyDescent="0.25">
      <c r="B114" s="31" t="s">
        <v>7</v>
      </c>
    </row>
    <row r="115" spans="2:2" ht="30" x14ac:dyDescent="0.25">
      <c r="B115" s="31" t="s">
        <v>7</v>
      </c>
    </row>
    <row r="116" spans="2:2" ht="30" x14ac:dyDescent="0.25">
      <c r="B116" s="31" t="s">
        <v>7</v>
      </c>
    </row>
    <row r="117" spans="2:2" ht="30" x14ac:dyDescent="0.25">
      <c r="B117" s="31" t="s">
        <v>7</v>
      </c>
    </row>
    <row r="118" spans="2:2" ht="30" x14ac:dyDescent="0.25">
      <c r="B118" s="31" t="s">
        <v>7</v>
      </c>
    </row>
    <row r="119" spans="2:2" ht="30" x14ac:dyDescent="0.25">
      <c r="B119" s="31" t="s">
        <v>7</v>
      </c>
    </row>
    <row r="120" spans="2:2" ht="30" x14ac:dyDescent="0.25">
      <c r="B120" s="31" t="s">
        <v>7</v>
      </c>
    </row>
    <row r="121" spans="2:2" ht="30" x14ac:dyDescent="0.25">
      <c r="B121" s="31" t="s">
        <v>7</v>
      </c>
    </row>
    <row r="122" spans="2:2" ht="30" x14ac:dyDescent="0.25">
      <c r="B122" s="31" t="s">
        <v>7</v>
      </c>
    </row>
    <row r="123" spans="2:2" ht="30" x14ac:dyDescent="0.25">
      <c r="B123" s="31" t="s">
        <v>7</v>
      </c>
    </row>
    <row r="124" spans="2:2" ht="30" x14ac:dyDescent="0.25">
      <c r="B124" s="31" t="s">
        <v>7</v>
      </c>
    </row>
    <row r="125" spans="2:2" ht="30" x14ac:dyDescent="0.25">
      <c r="B125" s="31" t="s">
        <v>7</v>
      </c>
    </row>
    <row r="126" spans="2:2" ht="30" x14ac:dyDescent="0.25">
      <c r="B126" s="31" t="s">
        <v>7</v>
      </c>
    </row>
    <row r="127" spans="2:2" ht="30" x14ac:dyDescent="0.25">
      <c r="B127" s="31" t="s">
        <v>7</v>
      </c>
    </row>
    <row r="128" spans="2:2" ht="30" x14ac:dyDescent="0.25">
      <c r="B128" s="31" t="s">
        <v>7</v>
      </c>
    </row>
    <row r="129" spans="2:2" ht="30" x14ac:dyDescent="0.25">
      <c r="B129" s="31" t="s">
        <v>7</v>
      </c>
    </row>
    <row r="130" spans="2:2" ht="30" x14ac:dyDescent="0.25">
      <c r="B130" s="31" t="s">
        <v>7</v>
      </c>
    </row>
    <row r="131" spans="2:2" ht="30" x14ac:dyDescent="0.25">
      <c r="B131" s="31" t="s">
        <v>7</v>
      </c>
    </row>
    <row r="132" spans="2:2" ht="30" x14ac:dyDescent="0.25">
      <c r="B132" s="31" t="s">
        <v>7</v>
      </c>
    </row>
    <row r="133" spans="2:2" ht="30" x14ac:dyDescent="0.25">
      <c r="B133" s="31" t="s">
        <v>7</v>
      </c>
    </row>
    <row r="134" spans="2:2" ht="30" x14ac:dyDescent="0.25">
      <c r="B134" s="31" t="s">
        <v>7</v>
      </c>
    </row>
    <row r="135" spans="2:2" ht="30" x14ac:dyDescent="0.25">
      <c r="B135" s="31" t="s">
        <v>7</v>
      </c>
    </row>
    <row r="136" spans="2:2" ht="30" x14ac:dyDescent="0.25">
      <c r="B136" s="31" t="s">
        <v>7</v>
      </c>
    </row>
    <row r="137" spans="2:2" ht="30" x14ac:dyDescent="0.25">
      <c r="B137" s="31" t="s">
        <v>7</v>
      </c>
    </row>
    <row r="138" spans="2:2" ht="30" x14ac:dyDescent="0.25">
      <c r="B138" s="31" t="s">
        <v>7</v>
      </c>
    </row>
    <row r="139" spans="2:2" ht="30" x14ac:dyDescent="0.25">
      <c r="B139" s="31" t="s">
        <v>7</v>
      </c>
    </row>
    <row r="140" spans="2:2" ht="30" x14ac:dyDescent="0.25">
      <c r="B140" s="31" t="s">
        <v>7</v>
      </c>
    </row>
    <row r="141" spans="2:2" ht="30" x14ac:dyDescent="0.25">
      <c r="B141" s="31" t="s">
        <v>7</v>
      </c>
    </row>
    <row r="142" spans="2:2" ht="30" x14ac:dyDescent="0.25">
      <c r="B142" s="31" t="s">
        <v>7</v>
      </c>
    </row>
    <row r="143" spans="2:2" ht="30" x14ac:dyDescent="0.25">
      <c r="B143" s="31" t="s">
        <v>7</v>
      </c>
    </row>
    <row r="144" spans="2:2" ht="30" x14ac:dyDescent="0.25">
      <c r="B144" s="31" t="s">
        <v>7</v>
      </c>
    </row>
    <row r="145" spans="2:2" ht="30" x14ac:dyDescent="0.25">
      <c r="B145" s="31" t="s">
        <v>7</v>
      </c>
    </row>
    <row r="146" spans="2:2" ht="30" x14ac:dyDescent="0.25">
      <c r="B146" s="31" t="s">
        <v>7</v>
      </c>
    </row>
    <row r="147" spans="2:2" ht="30" x14ac:dyDescent="0.25">
      <c r="B147" s="31" t="s">
        <v>7</v>
      </c>
    </row>
    <row r="148" spans="2:2" ht="30" x14ac:dyDescent="0.25">
      <c r="B148" s="31" t="s">
        <v>7</v>
      </c>
    </row>
    <row r="149" spans="2:2" ht="30" x14ac:dyDescent="0.25">
      <c r="B149" s="31" t="s">
        <v>7</v>
      </c>
    </row>
    <row r="150" spans="2:2" ht="30" x14ac:dyDescent="0.25">
      <c r="B150" s="31" t="s">
        <v>7</v>
      </c>
    </row>
    <row r="151" spans="2:2" ht="30" x14ac:dyDescent="0.25">
      <c r="B151" s="31" t="s">
        <v>7</v>
      </c>
    </row>
    <row r="152" spans="2:2" ht="30" x14ac:dyDescent="0.25">
      <c r="B152" s="31" t="s">
        <v>7</v>
      </c>
    </row>
    <row r="153" spans="2:2" x14ac:dyDescent="0.25">
      <c r="B153" s="31" t="s">
        <v>3</v>
      </c>
    </row>
    <row r="154" spans="2:2" x14ac:dyDescent="0.25">
      <c r="B154" s="31" t="s">
        <v>3</v>
      </c>
    </row>
    <row r="155" spans="2:2" x14ac:dyDescent="0.25">
      <c r="B155" s="31" t="s">
        <v>3</v>
      </c>
    </row>
    <row r="156" spans="2:2" x14ac:dyDescent="0.25">
      <c r="B156" s="31" t="s">
        <v>3</v>
      </c>
    </row>
    <row r="157" spans="2:2" x14ac:dyDescent="0.25">
      <c r="B157" s="31" t="s">
        <v>3</v>
      </c>
    </row>
    <row r="158" spans="2:2" x14ac:dyDescent="0.25">
      <c r="B158" s="31" t="s">
        <v>3</v>
      </c>
    </row>
    <row r="159" spans="2:2" x14ac:dyDescent="0.25">
      <c r="B159" s="31" t="s">
        <v>3</v>
      </c>
    </row>
    <row r="160" spans="2:2" x14ac:dyDescent="0.25">
      <c r="B160" s="31" t="s">
        <v>3</v>
      </c>
    </row>
    <row r="161" spans="2:2" x14ac:dyDescent="0.25">
      <c r="B161" s="31" t="s">
        <v>3</v>
      </c>
    </row>
    <row r="162" spans="2:2" x14ac:dyDescent="0.25">
      <c r="B162" s="31" t="s">
        <v>3</v>
      </c>
    </row>
    <row r="163" spans="2:2" x14ac:dyDescent="0.25">
      <c r="B163" s="31" t="s">
        <v>3</v>
      </c>
    </row>
    <row r="164" spans="2:2" x14ac:dyDescent="0.25">
      <c r="B164" s="31" t="s">
        <v>3</v>
      </c>
    </row>
    <row r="165" spans="2:2" x14ac:dyDescent="0.25">
      <c r="B165" s="31" t="s">
        <v>3</v>
      </c>
    </row>
    <row r="166" spans="2:2" x14ac:dyDescent="0.25">
      <c r="B166" s="31" t="s">
        <v>3</v>
      </c>
    </row>
    <row r="167" spans="2:2" x14ac:dyDescent="0.25">
      <c r="B167" s="31" t="s">
        <v>27</v>
      </c>
    </row>
    <row r="168" spans="2:2" x14ac:dyDescent="0.25">
      <c r="B168" s="31" t="s">
        <v>98</v>
      </c>
    </row>
    <row r="169" spans="2:2" x14ac:dyDescent="0.25">
      <c r="B169" s="31" t="s">
        <v>16</v>
      </c>
    </row>
    <row r="170" spans="2:2" x14ac:dyDescent="0.25">
      <c r="B170" s="31" t="s">
        <v>16</v>
      </c>
    </row>
    <row r="171" spans="2:2" x14ac:dyDescent="0.25">
      <c r="B171" s="31" t="s">
        <v>16</v>
      </c>
    </row>
    <row r="172" spans="2:2" x14ac:dyDescent="0.25">
      <c r="B172" s="31" t="s">
        <v>11</v>
      </c>
    </row>
    <row r="173" spans="2:2" x14ac:dyDescent="0.25">
      <c r="B173" s="31" t="s">
        <v>11</v>
      </c>
    </row>
    <row r="174" spans="2:2" x14ac:dyDescent="0.25">
      <c r="B174" s="31" t="s">
        <v>11</v>
      </c>
    </row>
    <row r="175" spans="2:2" x14ac:dyDescent="0.25">
      <c r="B175" s="31" t="s">
        <v>11</v>
      </c>
    </row>
    <row r="176" spans="2:2" x14ac:dyDescent="0.25">
      <c r="B176" s="31" t="s">
        <v>11</v>
      </c>
    </row>
    <row r="177" spans="2:2" x14ac:dyDescent="0.25">
      <c r="B177" s="31" t="s">
        <v>11</v>
      </c>
    </row>
    <row r="178" spans="2:2" x14ac:dyDescent="0.25">
      <c r="B178" s="31" t="s">
        <v>11</v>
      </c>
    </row>
    <row r="179" spans="2:2" x14ac:dyDescent="0.25">
      <c r="B179" s="31" t="s">
        <v>11</v>
      </c>
    </row>
    <row r="180" spans="2:2" x14ac:dyDescent="0.25">
      <c r="B180" s="31" t="s">
        <v>11</v>
      </c>
    </row>
    <row r="181" spans="2:2" x14ac:dyDescent="0.25">
      <c r="B181" s="31" t="s">
        <v>11</v>
      </c>
    </row>
    <row r="182" spans="2:2" x14ac:dyDescent="0.25">
      <c r="B182" s="31" t="s">
        <v>19</v>
      </c>
    </row>
    <row r="183" spans="2:2" ht="30" x14ac:dyDescent="0.25">
      <c r="B183" s="31" t="s">
        <v>8</v>
      </c>
    </row>
    <row r="184" spans="2:2" ht="30" x14ac:dyDescent="0.25">
      <c r="B184" s="31" t="s">
        <v>8</v>
      </c>
    </row>
    <row r="185" spans="2:2" ht="30" x14ac:dyDescent="0.25">
      <c r="B185" s="31" t="s">
        <v>8</v>
      </c>
    </row>
    <row r="186" spans="2:2" ht="30" x14ac:dyDescent="0.25">
      <c r="B186" s="31" t="s">
        <v>8</v>
      </c>
    </row>
    <row r="187" spans="2:2" ht="30" x14ac:dyDescent="0.25">
      <c r="B187" s="31" t="s">
        <v>8</v>
      </c>
    </row>
    <row r="188" spans="2:2" ht="30" x14ac:dyDescent="0.25">
      <c r="B188" s="31" t="s">
        <v>8</v>
      </c>
    </row>
    <row r="189" spans="2:2" ht="30" x14ac:dyDescent="0.25">
      <c r="B189" s="31" t="s">
        <v>8</v>
      </c>
    </row>
    <row r="190" spans="2:2" ht="30" x14ac:dyDescent="0.25">
      <c r="B190" s="31" t="s">
        <v>8</v>
      </c>
    </row>
    <row r="191" spans="2:2" ht="30" x14ac:dyDescent="0.25">
      <c r="B191" s="31" t="s">
        <v>8</v>
      </c>
    </row>
    <row r="192" spans="2:2" ht="30" x14ac:dyDescent="0.25">
      <c r="B192" s="31" t="s">
        <v>8</v>
      </c>
    </row>
    <row r="193" spans="2:2" ht="30" x14ac:dyDescent="0.25">
      <c r="B193" s="31" t="s">
        <v>8</v>
      </c>
    </row>
    <row r="194" spans="2:2" ht="30" x14ac:dyDescent="0.25">
      <c r="B194" s="31" t="s">
        <v>8</v>
      </c>
    </row>
    <row r="195" spans="2:2" ht="30" x14ac:dyDescent="0.25">
      <c r="B195" s="31" t="s">
        <v>8</v>
      </c>
    </row>
    <row r="196" spans="2:2" ht="21.75" customHeight="1" x14ac:dyDescent="0.25">
      <c r="B196" s="31" t="s">
        <v>8</v>
      </c>
    </row>
    <row r="197" spans="2:2" ht="30" x14ac:dyDescent="0.25">
      <c r="B197" s="31" t="s">
        <v>8</v>
      </c>
    </row>
    <row r="198" spans="2:2" ht="30" x14ac:dyDescent="0.25">
      <c r="B198" s="31" t="s">
        <v>8</v>
      </c>
    </row>
    <row r="199" spans="2:2" ht="30" x14ac:dyDescent="0.25">
      <c r="B199" s="31" t="s">
        <v>8</v>
      </c>
    </row>
    <row r="200" spans="2:2" ht="30" x14ac:dyDescent="0.25">
      <c r="B200" s="31" t="s">
        <v>8</v>
      </c>
    </row>
    <row r="201" spans="2:2" ht="30" x14ac:dyDescent="0.25">
      <c r="B201" s="31" t="s">
        <v>8</v>
      </c>
    </row>
    <row r="202" spans="2:2" x14ac:dyDescent="0.25">
      <c r="B202" s="31" t="s">
        <v>95</v>
      </c>
    </row>
    <row r="203" spans="2:2" x14ac:dyDescent="0.25">
      <c r="B203" s="31" t="s">
        <v>24</v>
      </c>
    </row>
    <row r="204" spans="2:2" x14ac:dyDescent="0.25">
      <c r="B204" s="31" t="s">
        <v>24</v>
      </c>
    </row>
    <row r="205" spans="2:2" x14ac:dyDescent="0.25">
      <c r="B205" s="31" t="s">
        <v>1</v>
      </c>
    </row>
    <row r="206" spans="2:2" x14ac:dyDescent="0.25">
      <c r="B206" s="31" t="s">
        <v>1</v>
      </c>
    </row>
    <row r="207" spans="2:2" x14ac:dyDescent="0.25">
      <c r="B207" s="31" t="s">
        <v>94</v>
      </c>
    </row>
    <row r="208" spans="2:2" x14ac:dyDescent="0.25">
      <c r="B208" s="31" t="s">
        <v>12</v>
      </c>
    </row>
    <row r="209" spans="2:2" x14ac:dyDescent="0.25">
      <c r="B209" s="31" t="s">
        <v>12</v>
      </c>
    </row>
    <row r="210" spans="2:2" x14ac:dyDescent="0.25">
      <c r="B210" s="31" t="s">
        <v>12</v>
      </c>
    </row>
    <row r="211" spans="2:2" x14ac:dyDescent="0.25">
      <c r="B211" s="31" t="s">
        <v>12</v>
      </c>
    </row>
    <row r="212" spans="2:2" x14ac:dyDescent="0.25">
      <c r="B212" s="31" t="s">
        <v>12</v>
      </c>
    </row>
    <row r="213" spans="2:2" x14ac:dyDescent="0.25">
      <c r="B213" s="31" t="s">
        <v>12</v>
      </c>
    </row>
    <row r="214" spans="2:2" x14ac:dyDescent="0.25">
      <c r="B214" s="31" t="s">
        <v>12</v>
      </c>
    </row>
    <row r="215" spans="2:2" x14ac:dyDescent="0.25">
      <c r="B215" s="31" t="s">
        <v>12</v>
      </c>
    </row>
    <row r="216" spans="2:2" x14ac:dyDescent="0.25">
      <c r="B216" s="31" t="s">
        <v>12</v>
      </c>
    </row>
    <row r="217" spans="2:2" x14ac:dyDescent="0.25">
      <c r="B217" s="31" t="s">
        <v>12</v>
      </c>
    </row>
    <row r="218" spans="2:2" x14ac:dyDescent="0.25">
      <c r="B218" s="31" t="s">
        <v>12</v>
      </c>
    </row>
    <row r="219" spans="2:2" x14ac:dyDescent="0.25">
      <c r="B219" s="31" t="s">
        <v>12</v>
      </c>
    </row>
    <row r="220" spans="2:2" x14ac:dyDescent="0.25">
      <c r="B220" s="31" t="s">
        <v>12</v>
      </c>
    </row>
    <row r="221" spans="2:2" x14ac:dyDescent="0.25">
      <c r="B221" s="31" t="s">
        <v>96</v>
      </c>
    </row>
    <row r="222" spans="2:2" ht="30" x14ac:dyDescent="0.25">
      <c r="B222" s="31" t="s">
        <v>14</v>
      </c>
    </row>
    <row r="223" spans="2:2" ht="30" x14ac:dyDescent="0.25">
      <c r="B223" s="31" t="s">
        <v>14</v>
      </c>
    </row>
    <row r="224" spans="2:2" ht="30" x14ac:dyDescent="0.25">
      <c r="B224" s="31" t="s">
        <v>14</v>
      </c>
    </row>
    <row r="225" spans="2:2" ht="30" x14ac:dyDescent="0.25">
      <c r="B225" s="31" t="s">
        <v>14</v>
      </c>
    </row>
    <row r="226" spans="2:2" ht="30" x14ac:dyDescent="0.25">
      <c r="B226" s="31" t="s">
        <v>14</v>
      </c>
    </row>
    <row r="227" spans="2:2" ht="30" x14ac:dyDescent="0.25">
      <c r="B227" s="31" t="s">
        <v>14</v>
      </c>
    </row>
    <row r="228" spans="2:2" ht="30" x14ac:dyDescent="0.25">
      <c r="B228" s="31" t="s">
        <v>14</v>
      </c>
    </row>
    <row r="229" spans="2:2" x14ac:dyDescent="0.25">
      <c r="B229" s="31" t="s">
        <v>92</v>
      </c>
    </row>
    <row r="230" spans="2:2" x14ac:dyDescent="0.25">
      <c r="B230" s="31" t="s">
        <v>89</v>
      </c>
    </row>
    <row r="231" spans="2:2" x14ac:dyDescent="0.25">
      <c r="B231" s="31" t="s">
        <v>13</v>
      </c>
    </row>
  </sheetData>
  <autoFilter ref="B1:B231" xr:uid="{A58A383F-C130-4549-8FE6-C7E70CF00E61}">
    <sortState xmlns:xlrd2="http://schemas.microsoft.com/office/spreadsheetml/2017/richdata2" ref="B2:B231">
      <sortCondition ref="B1:B231"/>
    </sortState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6E5EE-CF8D-4F0B-832A-0F9EC90C4603}">
  <dimension ref="B1:F231"/>
  <sheetViews>
    <sheetView tabSelected="1" workbookViewId="0">
      <selection activeCell="E14" sqref="E14"/>
    </sheetView>
  </sheetViews>
  <sheetFormatPr baseColWidth="10" defaultRowHeight="15" x14ac:dyDescent="0.25"/>
  <cols>
    <col min="2" max="2" width="25.42578125" style="16" customWidth="1"/>
    <col min="3" max="3" width="11.42578125" style="16"/>
    <col min="4" max="4" width="15.85546875" style="16" customWidth="1"/>
    <col min="5" max="6" width="11.42578125" style="16"/>
  </cols>
  <sheetData>
    <row r="1" spans="2:6" ht="75" x14ac:dyDescent="0.25">
      <c r="B1" s="30" t="s">
        <v>70</v>
      </c>
      <c r="D1" s="10" t="s">
        <v>52</v>
      </c>
      <c r="E1" s="10" t="s">
        <v>40</v>
      </c>
      <c r="F1" s="10" t="s">
        <v>42</v>
      </c>
    </row>
    <row r="2" spans="2:6" x14ac:dyDescent="0.25">
      <c r="B2" s="35">
        <v>1</v>
      </c>
      <c r="D2" s="21">
        <v>1</v>
      </c>
      <c r="E2" s="21">
        <v>44</v>
      </c>
      <c r="F2" s="25">
        <f t="shared" ref="F2:F11" si="0">E2/$E$12</f>
        <v>0.19130434782608696</v>
      </c>
    </row>
    <row r="3" spans="2:6" x14ac:dyDescent="0.25">
      <c r="B3" s="35">
        <v>9</v>
      </c>
      <c r="D3" s="21">
        <v>2</v>
      </c>
      <c r="E3" s="21">
        <v>14</v>
      </c>
      <c r="F3" s="25">
        <f t="shared" si="0"/>
        <v>6.0869565217391307E-2</v>
      </c>
    </row>
    <row r="4" spans="2:6" x14ac:dyDescent="0.25">
      <c r="B4" s="35">
        <v>8</v>
      </c>
      <c r="D4" s="21">
        <v>3</v>
      </c>
      <c r="E4" s="21">
        <v>19</v>
      </c>
      <c r="F4" s="25">
        <f t="shared" si="0"/>
        <v>8.2608695652173908E-2</v>
      </c>
    </row>
    <row r="5" spans="2:6" x14ac:dyDescent="0.25">
      <c r="B5" s="35">
        <v>1</v>
      </c>
      <c r="D5" s="21">
        <v>4</v>
      </c>
      <c r="E5" s="21">
        <v>19</v>
      </c>
      <c r="F5" s="25">
        <f t="shared" si="0"/>
        <v>8.2608695652173908E-2</v>
      </c>
    </row>
    <row r="6" spans="2:6" x14ac:dyDescent="0.25">
      <c r="B6" s="35">
        <v>7</v>
      </c>
      <c r="D6" s="21">
        <v>5</v>
      </c>
      <c r="E6" s="21">
        <v>43</v>
      </c>
      <c r="F6" s="25">
        <f>E6/$E$12</f>
        <v>0.18695652173913044</v>
      </c>
    </row>
    <row r="7" spans="2:6" x14ac:dyDescent="0.25">
      <c r="B7" s="35">
        <v>1</v>
      </c>
      <c r="D7" s="21">
        <v>6</v>
      </c>
      <c r="E7" s="21">
        <v>26</v>
      </c>
      <c r="F7" s="25">
        <f t="shared" si="0"/>
        <v>0.11304347826086956</v>
      </c>
    </row>
    <row r="8" spans="2:6" x14ac:dyDescent="0.25">
      <c r="B8" s="35">
        <v>6</v>
      </c>
      <c r="D8" s="21">
        <v>7</v>
      </c>
      <c r="E8" s="21">
        <v>31</v>
      </c>
      <c r="F8" s="25">
        <f t="shared" si="0"/>
        <v>0.13478260869565217</v>
      </c>
    </row>
    <row r="9" spans="2:6" x14ac:dyDescent="0.25">
      <c r="B9" s="35">
        <v>1</v>
      </c>
      <c r="D9" s="21">
        <v>8</v>
      </c>
      <c r="E9" s="21">
        <v>20</v>
      </c>
      <c r="F9" s="25">
        <f t="shared" si="0"/>
        <v>8.6956521739130432E-2</v>
      </c>
    </row>
    <row r="10" spans="2:6" x14ac:dyDescent="0.25">
      <c r="B10" s="35">
        <v>7</v>
      </c>
      <c r="D10" s="21">
        <v>9</v>
      </c>
      <c r="E10" s="21">
        <v>3</v>
      </c>
      <c r="F10" s="25">
        <f t="shared" si="0"/>
        <v>1.3043478260869565E-2</v>
      </c>
    </row>
    <row r="11" spans="2:6" x14ac:dyDescent="0.25">
      <c r="B11" s="35">
        <v>5</v>
      </c>
      <c r="D11" s="21">
        <v>10</v>
      </c>
      <c r="E11" s="21">
        <v>11</v>
      </c>
      <c r="F11" s="25">
        <f t="shared" si="0"/>
        <v>4.7826086956521741E-2</v>
      </c>
    </row>
    <row r="12" spans="2:6" x14ac:dyDescent="0.25">
      <c r="B12" s="35">
        <v>5</v>
      </c>
      <c r="D12" s="20" t="s">
        <v>41</v>
      </c>
      <c r="E12" s="21">
        <f>SUM(E2:E11)</f>
        <v>230</v>
      </c>
      <c r="F12" s="24">
        <f>SUM(F2:F11)</f>
        <v>1</v>
      </c>
    </row>
    <row r="13" spans="2:6" x14ac:dyDescent="0.25">
      <c r="B13" s="35">
        <v>1</v>
      </c>
    </row>
    <row r="14" spans="2:6" x14ac:dyDescent="0.25">
      <c r="B14" s="35">
        <v>6</v>
      </c>
    </row>
    <row r="15" spans="2:6" x14ac:dyDescent="0.25">
      <c r="B15" s="35">
        <v>8</v>
      </c>
    </row>
    <row r="16" spans="2:6" x14ac:dyDescent="0.25">
      <c r="B16" s="35">
        <v>10</v>
      </c>
    </row>
    <row r="17" spans="2:2" x14ac:dyDescent="0.25">
      <c r="B17" s="35">
        <v>4</v>
      </c>
    </row>
    <row r="18" spans="2:2" x14ac:dyDescent="0.25">
      <c r="B18" s="35">
        <v>1</v>
      </c>
    </row>
    <row r="19" spans="2:2" x14ac:dyDescent="0.25">
      <c r="B19" s="35">
        <v>1</v>
      </c>
    </row>
    <row r="20" spans="2:2" x14ac:dyDescent="0.25">
      <c r="B20" s="35">
        <v>1</v>
      </c>
    </row>
    <row r="21" spans="2:2" x14ac:dyDescent="0.25">
      <c r="B21" s="35">
        <v>5</v>
      </c>
    </row>
    <row r="22" spans="2:2" x14ac:dyDescent="0.25">
      <c r="B22" s="35">
        <v>3</v>
      </c>
    </row>
    <row r="23" spans="2:2" x14ac:dyDescent="0.25">
      <c r="B23" s="35">
        <v>3</v>
      </c>
    </row>
    <row r="24" spans="2:2" x14ac:dyDescent="0.25">
      <c r="B24" s="35">
        <v>3</v>
      </c>
    </row>
    <row r="25" spans="2:2" x14ac:dyDescent="0.25">
      <c r="B25" s="35">
        <v>10</v>
      </c>
    </row>
    <row r="26" spans="2:2" x14ac:dyDescent="0.25">
      <c r="B26" s="35">
        <v>5</v>
      </c>
    </row>
    <row r="27" spans="2:2" x14ac:dyDescent="0.25">
      <c r="B27" s="35">
        <v>8</v>
      </c>
    </row>
    <row r="28" spans="2:2" x14ac:dyDescent="0.25">
      <c r="B28" s="35">
        <v>1</v>
      </c>
    </row>
    <row r="29" spans="2:2" x14ac:dyDescent="0.25">
      <c r="B29" s="35">
        <v>5</v>
      </c>
    </row>
    <row r="30" spans="2:2" x14ac:dyDescent="0.25">
      <c r="B30" s="35">
        <v>4</v>
      </c>
    </row>
    <row r="31" spans="2:2" x14ac:dyDescent="0.25">
      <c r="B31" s="35">
        <v>6</v>
      </c>
    </row>
    <row r="32" spans="2:2" x14ac:dyDescent="0.25">
      <c r="B32" s="35">
        <v>4</v>
      </c>
    </row>
    <row r="33" spans="2:2" x14ac:dyDescent="0.25">
      <c r="B33" s="35">
        <v>2</v>
      </c>
    </row>
    <row r="34" spans="2:2" x14ac:dyDescent="0.25">
      <c r="B34" s="35">
        <v>7</v>
      </c>
    </row>
    <row r="35" spans="2:2" x14ac:dyDescent="0.25">
      <c r="B35" s="35">
        <v>1</v>
      </c>
    </row>
    <row r="36" spans="2:2" x14ac:dyDescent="0.25">
      <c r="B36" s="35">
        <v>5</v>
      </c>
    </row>
    <row r="37" spans="2:2" x14ac:dyDescent="0.25">
      <c r="B37" s="35">
        <v>1</v>
      </c>
    </row>
    <row r="38" spans="2:2" x14ac:dyDescent="0.25">
      <c r="B38" s="35">
        <v>10</v>
      </c>
    </row>
    <row r="39" spans="2:2" x14ac:dyDescent="0.25">
      <c r="B39" s="35">
        <v>8</v>
      </c>
    </row>
    <row r="40" spans="2:2" x14ac:dyDescent="0.25">
      <c r="B40" s="35">
        <v>6</v>
      </c>
    </row>
    <row r="41" spans="2:2" x14ac:dyDescent="0.25">
      <c r="B41" s="35">
        <v>10</v>
      </c>
    </row>
    <row r="42" spans="2:2" x14ac:dyDescent="0.25">
      <c r="B42" s="35">
        <v>7</v>
      </c>
    </row>
    <row r="43" spans="2:2" x14ac:dyDescent="0.25">
      <c r="B43" s="35">
        <v>5</v>
      </c>
    </row>
    <row r="44" spans="2:2" x14ac:dyDescent="0.25">
      <c r="B44" s="35">
        <v>5</v>
      </c>
    </row>
    <row r="45" spans="2:2" x14ac:dyDescent="0.25">
      <c r="B45" s="35">
        <v>7</v>
      </c>
    </row>
    <row r="46" spans="2:2" x14ac:dyDescent="0.25">
      <c r="B46" s="35">
        <v>5</v>
      </c>
    </row>
    <row r="47" spans="2:2" x14ac:dyDescent="0.25">
      <c r="B47" s="35">
        <v>3</v>
      </c>
    </row>
    <row r="48" spans="2:2" x14ac:dyDescent="0.25">
      <c r="B48" s="35">
        <v>3</v>
      </c>
    </row>
    <row r="49" spans="2:2" x14ac:dyDescent="0.25">
      <c r="B49" s="35">
        <v>8</v>
      </c>
    </row>
    <row r="50" spans="2:2" x14ac:dyDescent="0.25">
      <c r="B50" s="35">
        <v>1</v>
      </c>
    </row>
    <row r="51" spans="2:2" x14ac:dyDescent="0.25">
      <c r="B51" s="35">
        <v>5</v>
      </c>
    </row>
    <row r="52" spans="2:2" x14ac:dyDescent="0.25">
      <c r="B52" s="35">
        <v>5</v>
      </c>
    </row>
    <row r="53" spans="2:2" x14ac:dyDescent="0.25">
      <c r="B53" s="35">
        <v>3</v>
      </c>
    </row>
    <row r="54" spans="2:2" x14ac:dyDescent="0.25">
      <c r="B54" s="35">
        <v>6</v>
      </c>
    </row>
    <row r="55" spans="2:2" x14ac:dyDescent="0.25">
      <c r="B55" s="35">
        <v>6</v>
      </c>
    </row>
    <row r="56" spans="2:2" x14ac:dyDescent="0.25">
      <c r="B56" s="35">
        <v>1</v>
      </c>
    </row>
    <row r="57" spans="2:2" x14ac:dyDescent="0.25">
      <c r="B57" s="35">
        <v>5</v>
      </c>
    </row>
    <row r="58" spans="2:2" x14ac:dyDescent="0.25">
      <c r="B58" s="35">
        <v>1</v>
      </c>
    </row>
    <row r="59" spans="2:2" x14ac:dyDescent="0.25">
      <c r="B59" s="35">
        <v>8</v>
      </c>
    </row>
    <row r="60" spans="2:2" x14ac:dyDescent="0.25">
      <c r="B60" s="35">
        <v>1</v>
      </c>
    </row>
    <row r="61" spans="2:2" x14ac:dyDescent="0.25">
      <c r="B61" s="35">
        <v>7</v>
      </c>
    </row>
    <row r="62" spans="2:2" x14ac:dyDescent="0.25">
      <c r="B62" s="35">
        <v>3</v>
      </c>
    </row>
    <row r="63" spans="2:2" x14ac:dyDescent="0.25">
      <c r="B63" s="35">
        <v>2</v>
      </c>
    </row>
    <row r="64" spans="2:2" x14ac:dyDescent="0.25">
      <c r="B64" s="35">
        <v>4</v>
      </c>
    </row>
    <row r="65" spans="2:2" x14ac:dyDescent="0.25">
      <c r="B65" s="35">
        <v>7</v>
      </c>
    </row>
    <row r="66" spans="2:2" x14ac:dyDescent="0.25">
      <c r="B66" s="35">
        <v>7</v>
      </c>
    </row>
    <row r="67" spans="2:2" x14ac:dyDescent="0.25">
      <c r="B67" s="35">
        <v>7</v>
      </c>
    </row>
    <row r="68" spans="2:2" x14ac:dyDescent="0.25">
      <c r="B68" s="35">
        <v>8</v>
      </c>
    </row>
    <row r="69" spans="2:2" x14ac:dyDescent="0.25">
      <c r="B69" s="35">
        <v>7</v>
      </c>
    </row>
    <row r="70" spans="2:2" x14ac:dyDescent="0.25">
      <c r="B70" s="35">
        <v>6</v>
      </c>
    </row>
    <row r="71" spans="2:2" x14ac:dyDescent="0.25">
      <c r="B71" s="35">
        <v>5</v>
      </c>
    </row>
    <row r="72" spans="2:2" x14ac:dyDescent="0.25">
      <c r="B72" s="35">
        <v>2</v>
      </c>
    </row>
    <row r="73" spans="2:2" x14ac:dyDescent="0.25">
      <c r="B73" s="35">
        <v>3</v>
      </c>
    </row>
    <row r="74" spans="2:2" x14ac:dyDescent="0.25">
      <c r="B74" s="35">
        <v>7</v>
      </c>
    </row>
    <row r="75" spans="2:2" x14ac:dyDescent="0.25">
      <c r="B75" s="35">
        <v>5</v>
      </c>
    </row>
    <row r="76" spans="2:2" x14ac:dyDescent="0.25">
      <c r="B76" s="35">
        <v>1</v>
      </c>
    </row>
    <row r="77" spans="2:2" x14ac:dyDescent="0.25">
      <c r="B77" s="35">
        <v>2</v>
      </c>
    </row>
    <row r="78" spans="2:2" x14ac:dyDescent="0.25">
      <c r="B78" s="35">
        <v>8</v>
      </c>
    </row>
    <row r="79" spans="2:2" x14ac:dyDescent="0.25">
      <c r="B79" s="35">
        <v>2</v>
      </c>
    </row>
    <row r="80" spans="2:2" x14ac:dyDescent="0.25">
      <c r="B80" s="35">
        <v>2</v>
      </c>
    </row>
    <row r="81" spans="2:2" x14ac:dyDescent="0.25">
      <c r="B81" s="35">
        <v>1</v>
      </c>
    </row>
    <row r="82" spans="2:2" x14ac:dyDescent="0.25">
      <c r="B82" s="35">
        <v>5</v>
      </c>
    </row>
    <row r="83" spans="2:2" x14ac:dyDescent="0.25">
      <c r="B83" s="35">
        <v>9</v>
      </c>
    </row>
    <row r="84" spans="2:2" x14ac:dyDescent="0.25">
      <c r="B84" s="35">
        <v>9</v>
      </c>
    </row>
    <row r="85" spans="2:2" x14ac:dyDescent="0.25">
      <c r="B85" s="35">
        <v>5</v>
      </c>
    </row>
    <row r="86" spans="2:2" x14ac:dyDescent="0.25">
      <c r="B86" s="35">
        <v>4</v>
      </c>
    </row>
    <row r="87" spans="2:2" x14ac:dyDescent="0.25">
      <c r="B87" s="35">
        <v>8</v>
      </c>
    </row>
    <row r="88" spans="2:2" x14ac:dyDescent="0.25">
      <c r="B88" s="35">
        <v>6</v>
      </c>
    </row>
    <row r="89" spans="2:2" x14ac:dyDescent="0.25">
      <c r="B89" s="35">
        <v>2</v>
      </c>
    </row>
    <row r="90" spans="2:2" x14ac:dyDescent="0.25">
      <c r="B90" s="35">
        <v>4</v>
      </c>
    </row>
    <row r="91" spans="2:2" x14ac:dyDescent="0.25">
      <c r="B91" s="35">
        <v>5</v>
      </c>
    </row>
    <row r="92" spans="2:2" x14ac:dyDescent="0.25">
      <c r="B92" s="35">
        <v>4</v>
      </c>
    </row>
    <row r="93" spans="2:2" x14ac:dyDescent="0.25">
      <c r="B93" s="35">
        <v>7</v>
      </c>
    </row>
    <row r="94" spans="2:2" x14ac:dyDescent="0.25">
      <c r="B94" s="35">
        <v>1</v>
      </c>
    </row>
    <row r="95" spans="2:2" x14ac:dyDescent="0.25">
      <c r="B95" s="35">
        <v>3</v>
      </c>
    </row>
    <row r="96" spans="2:2" x14ac:dyDescent="0.25">
      <c r="B96" s="35">
        <v>3</v>
      </c>
    </row>
    <row r="97" spans="2:2" x14ac:dyDescent="0.25">
      <c r="B97" s="35">
        <v>6</v>
      </c>
    </row>
    <row r="98" spans="2:2" x14ac:dyDescent="0.25">
      <c r="B98" s="35">
        <v>6</v>
      </c>
    </row>
    <row r="99" spans="2:2" x14ac:dyDescent="0.25">
      <c r="B99" s="35">
        <v>1</v>
      </c>
    </row>
    <row r="100" spans="2:2" x14ac:dyDescent="0.25">
      <c r="B100" s="35">
        <v>6</v>
      </c>
    </row>
    <row r="101" spans="2:2" x14ac:dyDescent="0.25">
      <c r="B101" s="35">
        <v>5</v>
      </c>
    </row>
    <row r="102" spans="2:2" x14ac:dyDescent="0.25">
      <c r="B102" s="35">
        <v>1</v>
      </c>
    </row>
    <row r="103" spans="2:2" x14ac:dyDescent="0.25">
      <c r="B103" s="35">
        <v>1</v>
      </c>
    </row>
    <row r="104" spans="2:2" x14ac:dyDescent="0.25">
      <c r="B104" s="35">
        <v>6</v>
      </c>
    </row>
    <row r="105" spans="2:2" x14ac:dyDescent="0.25">
      <c r="B105" s="35">
        <v>6</v>
      </c>
    </row>
    <row r="106" spans="2:2" x14ac:dyDescent="0.25">
      <c r="B106" s="35">
        <v>1</v>
      </c>
    </row>
    <row r="107" spans="2:2" x14ac:dyDescent="0.25">
      <c r="B107" s="35">
        <v>5</v>
      </c>
    </row>
    <row r="108" spans="2:2" x14ac:dyDescent="0.25">
      <c r="B108" s="35">
        <v>3</v>
      </c>
    </row>
    <row r="109" spans="2:2" x14ac:dyDescent="0.25">
      <c r="B109" s="35">
        <v>6</v>
      </c>
    </row>
    <row r="110" spans="2:2" x14ac:dyDescent="0.25">
      <c r="B110" s="35">
        <v>4</v>
      </c>
    </row>
    <row r="111" spans="2:2" x14ac:dyDescent="0.25">
      <c r="B111" s="35">
        <v>1</v>
      </c>
    </row>
    <row r="112" spans="2:2" x14ac:dyDescent="0.25">
      <c r="B112" s="35">
        <v>3</v>
      </c>
    </row>
    <row r="113" spans="2:2" x14ac:dyDescent="0.25">
      <c r="B113" s="35">
        <v>8</v>
      </c>
    </row>
    <row r="114" spans="2:2" x14ac:dyDescent="0.25">
      <c r="B114" s="35">
        <v>5</v>
      </c>
    </row>
    <row r="115" spans="2:2" x14ac:dyDescent="0.25">
      <c r="B115" s="35">
        <v>10</v>
      </c>
    </row>
    <row r="116" spans="2:2" x14ac:dyDescent="0.25">
      <c r="B116" s="35">
        <v>7</v>
      </c>
    </row>
    <row r="117" spans="2:2" x14ac:dyDescent="0.25">
      <c r="B117" s="35">
        <v>2</v>
      </c>
    </row>
    <row r="118" spans="2:2" x14ac:dyDescent="0.25">
      <c r="B118" s="35">
        <v>3</v>
      </c>
    </row>
    <row r="119" spans="2:2" x14ac:dyDescent="0.25">
      <c r="B119" s="35">
        <v>5</v>
      </c>
    </row>
    <row r="120" spans="2:2" x14ac:dyDescent="0.25">
      <c r="B120" s="35">
        <v>5</v>
      </c>
    </row>
    <row r="121" spans="2:2" x14ac:dyDescent="0.25">
      <c r="B121" s="35">
        <v>7</v>
      </c>
    </row>
    <row r="122" spans="2:2" x14ac:dyDescent="0.25">
      <c r="B122" s="35">
        <v>7</v>
      </c>
    </row>
    <row r="123" spans="2:2" x14ac:dyDescent="0.25">
      <c r="B123" s="35">
        <v>4</v>
      </c>
    </row>
    <row r="124" spans="2:2" x14ac:dyDescent="0.25">
      <c r="B124" s="35">
        <v>6</v>
      </c>
    </row>
    <row r="125" spans="2:2" x14ac:dyDescent="0.25">
      <c r="B125" s="35">
        <v>6</v>
      </c>
    </row>
    <row r="126" spans="2:2" x14ac:dyDescent="0.25">
      <c r="B126" s="35">
        <v>5</v>
      </c>
    </row>
    <row r="127" spans="2:2" x14ac:dyDescent="0.25">
      <c r="B127" s="35">
        <v>1</v>
      </c>
    </row>
    <row r="128" spans="2:2" x14ac:dyDescent="0.25">
      <c r="B128" s="35">
        <v>8</v>
      </c>
    </row>
    <row r="129" spans="2:2" x14ac:dyDescent="0.25">
      <c r="B129" s="35">
        <v>10</v>
      </c>
    </row>
    <row r="130" spans="2:2" x14ac:dyDescent="0.25">
      <c r="B130" s="35">
        <v>10</v>
      </c>
    </row>
    <row r="131" spans="2:2" x14ac:dyDescent="0.25">
      <c r="B131" s="35">
        <v>2</v>
      </c>
    </row>
    <row r="132" spans="2:2" x14ac:dyDescent="0.25">
      <c r="B132" s="35">
        <v>1</v>
      </c>
    </row>
    <row r="133" spans="2:2" x14ac:dyDescent="0.25">
      <c r="B133" s="35">
        <v>1</v>
      </c>
    </row>
    <row r="134" spans="2:2" x14ac:dyDescent="0.25">
      <c r="B134" s="35">
        <v>3</v>
      </c>
    </row>
    <row r="135" spans="2:2" x14ac:dyDescent="0.25">
      <c r="B135" s="35">
        <v>1</v>
      </c>
    </row>
    <row r="136" spans="2:2" x14ac:dyDescent="0.25">
      <c r="B136" s="35">
        <v>5</v>
      </c>
    </row>
    <row r="137" spans="2:2" x14ac:dyDescent="0.25">
      <c r="B137" s="35">
        <v>8</v>
      </c>
    </row>
    <row r="138" spans="2:2" x14ac:dyDescent="0.25">
      <c r="B138" s="35">
        <v>4</v>
      </c>
    </row>
    <row r="139" spans="2:2" x14ac:dyDescent="0.25">
      <c r="B139" s="35">
        <v>7</v>
      </c>
    </row>
    <row r="140" spans="2:2" x14ac:dyDescent="0.25">
      <c r="B140" s="35">
        <v>5</v>
      </c>
    </row>
    <row r="141" spans="2:2" x14ac:dyDescent="0.25">
      <c r="B141" s="35">
        <v>1</v>
      </c>
    </row>
    <row r="142" spans="2:2" x14ac:dyDescent="0.25">
      <c r="B142" s="35">
        <v>8</v>
      </c>
    </row>
    <row r="143" spans="2:2" x14ac:dyDescent="0.25">
      <c r="B143" s="35">
        <v>6</v>
      </c>
    </row>
    <row r="144" spans="2:2" x14ac:dyDescent="0.25">
      <c r="B144" s="35">
        <v>5</v>
      </c>
    </row>
    <row r="145" spans="2:2" x14ac:dyDescent="0.25">
      <c r="B145" s="35">
        <v>5</v>
      </c>
    </row>
    <row r="146" spans="2:2" x14ac:dyDescent="0.25">
      <c r="B146" s="35">
        <v>1</v>
      </c>
    </row>
    <row r="147" spans="2:2" x14ac:dyDescent="0.25">
      <c r="B147" s="35">
        <v>8</v>
      </c>
    </row>
    <row r="148" spans="2:2" x14ac:dyDescent="0.25">
      <c r="B148" s="35">
        <v>2</v>
      </c>
    </row>
    <row r="149" spans="2:2" x14ac:dyDescent="0.25">
      <c r="B149" s="35">
        <v>7</v>
      </c>
    </row>
    <row r="150" spans="2:2" x14ac:dyDescent="0.25">
      <c r="B150" s="35">
        <v>5</v>
      </c>
    </row>
    <row r="151" spans="2:2" x14ac:dyDescent="0.25">
      <c r="B151" s="35">
        <v>5</v>
      </c>
    </row>
    <row r="152" spans="2:2" x14ac:dyDescent="0.25">
      <c r="B152" s="35">
        <v>5</v>
      </c>
    </row>
    <row r="153" spans="2:2" x14ac:dyDescent="0.25">
      <c r="B153" s="35">
        <v>1</v>
      </c>
    </row>
    <row r="154" spans="2:2" x14ac:dyDescent="0.25">
      <c r="B154" s="35">
        <v>7</v>
      </c>
    </row>
    <row r="155" spans="2:2" x14ac:dyDescent="0.25">
      <c r="B155" s="35">
        <v>2</v>
      </c>
    </row>
    <row r="156" spans="2:2" x14ac:dyDescent="0.25">
      <c r="B156" s="35">
        <v>6</v>
      </c>
    </row>
    <row r="157" spans="2:2" x14ac:dyDescent="0.25">
      <c r="B157" s="35">
        <v>7</v>
      </c>
    </row>
    <row r="158" spans="2:2" x14ac:dyDescent="0.25">
      <c r="B158" s="35">
        <v>5</v>
      </c>
    </row>
    <row r="159" spans="2:2" x14ac:dyDescent="0.25">
      <c r="B159" s="35">
        <v>5</v>
      </c>
    </row>
    <row r="160" spans="2:2" x14ac:dyDescent="0.25">
      <c r="B160" s="35">
        <v>1</v>
      </c>
    </row>
    <row r="161" spans="2:2" x14ac:dyDescent="0.25">
      <c r="B161" s="35">
        <v>4</v>
      </c>
    </row>
    <row r="162" spans="2:2" x14ac:dyDescent="0.25">
      <c r="B162" s="35">
        <v>8</v>
      </c>
    </row>
    <row r="163" spans="2:2" x14ac:dyDescent="0.25">
      <c r="B163" s="35">
        <v>3</v>
      </c>
    </row>
    <row r="164" spans="2:2" x14ac:dyDescent="0.25">
      <c r="B164" s="35">
        <v>1</v>
      </c>
    </row>
    <row r="165" spans="2:2" x14ac:dyDescent="0.25">
      <c r="B165" s="35">
        <v>5</v>
      </c>
    </row>
    <row r="166" spans="2:2" x14ac:dyDescent="0.25">
      <c r="B166" s="35">
        <v>3</v>
      </c>
    </row>
    <row r="167" spans="2:2" x14ac:dyDescent="0.25">
      <c r="B167" s="35">
        <v>6</v>
      </c>
    </row>
    <row r="168" spans="2:2" x14ac:dyDescent="0.25">
      <c r="B168" s="35">
        <v>4</v>
      </c>
    </row>
    <row r="169" spans="2:2" x14ac:dyDescent="0.25">
      <c r="B169" s="35">
        <v>10</v>
      </c>
    </row>
    <row r="170" spans="2:2" x14ac:dyDescent="0.25">
      <c r="B170" s="35">
        <v>5</v>
      </c>
    </row>
    <row r="171" spans="2:2" x14ac:dyDescent="0.25">
      <c r="B171" s="35">
        <v>6</v>
      </c>
    </row>
    <row r="172" spans="2:2" x14ac:dyDescent="0.25">
      <c r="B172" s="35">
        <v>7</v>
      </c>
    </row>
    <row r="173" spans="2:2" x14ac:dyDescent="0.25">
      <c r="B173" s="35">
        <v>1</v>
      </c>
    </row>
    <row r="174" spans="2:2" x14ac:dyDescent="0.25">
      <c r="B174" s="35">
        <v>5</v>
      </c>
    </row>
    <row r="175" spans="2:2" x14ac:dyDescent="0.25">
      <c r="B175" s="35">
        <v>7</v>
      </c>
    </row>
    <row r="176" spans="2:2" x14ac:dyDescent="0.25">
      <c r="B176" s="35">
        <v>7</v>
      </c>
    </row>
    <row r="177" spans="2:2" x14ac:dyDescent="0.25">
      <c r="B177" s="35">
        <v>1</v>
      </c>
    </row>
    <row r="178" spans="2:2" x14ac:dyDescent="0.25">
      <c r="B178" s="35">
        <v>5</v>
      </c>
    </row>
    <row r="179" spans="2:2" x14ac:dyDescent="0.25">
      <c r="B179" s="35">
        <v>1</v>
      </c>
    </row>
    <row r="180" spans="2:2" x14ac:dyDescent="0.25">
      <c r="B180" s="35">
        <v>5</v>
      </c>
    </row>
    <row r="181" spans="2:2" x14ac:dyDescent="0.25">
      <c r="B181" s="35">
        <v>5</v>
      </c>
    </row>
    <row r="182" spans="2:2" x14ac:dyDescent="0.25">
      <c r="B182" s="35">
        <v>1</v>
      </c>
    </row>
    <row r="183" spans="2:2" x14ac:dyDescent="0.25">
      <c r="B183" s="35">
        <v>7</v>
      </c>
    </row>
    <row r="184" spans="2:2" x14ac:dyDescent="0.25">
      <c r="B184" s="35">
        <v>6</v>
      </c>
    </row>
    <row r="185" spans="2:2" x14ac:dyDescent="0.25">
      <c r="B185" s="35">
        <v>4</v>
      </c>
    </row>
    <row r="186" spans="2:2" x14ac:dyDescent="0.25">
      <c r="B186" s="35">
        <v>3</v>
      </c>
    </row>
    <row r="187" spans="2:2" x14ac:dyDescent="0.25">
      <c r="B187" s="35">
        <v>8</v>
      </c>
    </row>
    <row r="188" spans="2:2" x14ac:dyDescent="0.25">
      <c r="B188" s="35">
        <v>6</v>
      </c>
    </row>
    <row r="189" spans="2:2" x14ac:dyDescent="0.25">
      <c r="B189" s="35">
        <v>1</v>
      </c>
    </row>
    <row r="190" spans="2:2" x14ac:dyDescent="0.25">
      <c r="B190" s="35">
        <v>10</v>
      </c>
    </row>
    <row r="191" spans="2:2" x14ac:dyDescent="0.25">
      <c r="B191" s="35">
        <v>7</v>
      </c>
    </row>
    <row r="192" spans="2:2" x14ac:dyDescent="0.25">
      <c r="B192" s="35">
        <v>7</v>
      </c>
    </row>
    <row r="193" spans="2:2" x14ac:dyDescent="0.25">
      <c r="B193" s="35">
        <v>3</v>
      </c>
    </row>
    <row r="194" spans="2:2" x14ac:dyDescent="0.25">
      <c r="B194" s="35">
        <v>7</v>
      </c>
    </row>
    <row r="195" spans="2:2" x14ac:dyDescent="0.25">
      <c r="B195" s="35">
        <v>5</v>
      </c>
    </row>
    <row r="196" spans="2:2" x14ac:dyDescent="0.25">
      <c r="B196" s="35">
        <v>10</v>
      </c>
    </row>
    <row r="197" spans="2:2" x14ac:dyDescent="0.25">
      <c r="B197" s="35">
        <v>7</v>
      </c>
    </row>
    <row r="198" spans="2:2" x14ac:dyDescent="0.25">
      <c r="B198" s="35">
        <v>7</v>
      </c>
    </row>
    <row r="199" spans="2:2" x14ac:dyDescent="0.25">
      <c r="B199" s="35">
        <v>3</v>
      </c>
    </row>
    <row r="200" spans="2:2" x14ac:dyDescent="0.25">
      <c r="B200" s="35">
        <v>6</v>
      </c>
    </row>
    <row r="201" spans="2:2" x14ac:dyDescent="0.25">
      <c r="B201" s="35">
        <v>4</v>
      </c>
    </row>
    <row r="202" spans="2:2" x14ac:dyDescent="0.25">
      <c r="B202" s="35">
        <v>1</v>
      </c>
    </row>
    <row r="203" spans="2:2" x14ac:dyDescent="0.25">
      <c r="B203" s="35">
        <v>10</v>
      </c>
    </row>
    <row r="204" spans="2:2" x14ac:dyDescent="0.25">
      <c r="B204" s="35">
        <v>7</v>
      </c>
    </row>
    <row r="205" spans="2:2" x14ac:dyDescent="0.25">
      <c r="B205" s="35">
        <v>2</v>
      </c>
    </row>
    <row r="206" spans="2:2" x14ac:dyDescent="0.25">
      <c r="B206" s="35">
        <v>7</v>
      </c>
    </row>
    <row r="207" spans="2:2" x14ac:dyDescent="0.25">
      <c r="B207" s="35">
        <v>6</v>
      </c>
    </row>
    <row r="208" spans="2:2" x14ac:dyDescent="0.25">
      <c r="B208" s="35">
        <v>2</v>
      </c>
    </row>
    <row r="209" spans="2:2" x14ac:dyDescent="0.25">
      <c r="B209" s="35">
        <v>7</v>
      </c>
    </row>
    <row r="210" spans="2:2" x14ac:dyDescent="0.25">
      <c r="B210" s="35">
        <v>1</v>
      </c>
    </row>
    <row r="211" spans="2:2" x14ac:dyDescent="0.25">
      <c r="B211" s="35">
        <v>5</v>
      </c>
    </row>
    <row r="212" spans="2:2" x14ac:dyDescent="0.25">
      <c r="B212" s="35">
        <v>4</v>
      </c>
    </row>
    <row r="213" spans="2:2" x14ac:dyDescent="0.25">
      <c r="B213" s="35">
        <v>1</v>
      </c>
    </row>
    <row r="214" spans="2:2" x14ac:dyDescent="0.25">
      <c r="B214" s="35">
        <v>8</v>
      </c>
    </row>
    <row r="215" spans="2:2" x14ac:dyDescent="0.25">
      <c r="B215" s="35">
        <v>2</v>
      </c>
    </row>
    <row r="216" spans="2:2" x14ac:dyDescent="0.25">
      <c r="B216" s="35">
        <v>4</v>
      </c>
    </row>
    <row r="217" spans="2:2" x14ac:dyDescent="0.25">
      <c r="B217" s="35">
        <v>5</v>
      </c>
    </row>
    <row r="218" spans="2:2" x14ac:dyDescent="0.25">
      <c r="B218" s="35">
        <v>5</v>
      </c>
    </row>
    <row r="219" spans="2:2" x14ac:dyDescent="0.25">
      <c r="B219" s="35">
        <v>5</v>
      </c>
    </row>
    <row r="220" spans="2:2" x14ac:dyDescent="0.25">
      <c r="B220" s="35">
        <v>8</v>
      </c>
    </row>
    <row r="221" spans="2:2" x14ac:dyDescent="0.25">
      <c r="B221" s="35">
        <v>4</v>
      </c>
    </row>
    <row r="222" spans="2:2" x14ac:dyDescent="0.25">
      <c r="B222" s="35">
        <v>1</v>
      </c>
    </row>
    <row r="223" spans="2:2" x14ac:dyDescent="0.25">
      <c r="B223" s="35">
        <v>8</v>
      </c>
    </row>
    <row r="224" spans="2:2" x14ac:dyDescent="0.25">
      <c r="B224" s="35">
        <v>8</v>
      </c>
    </row>
    <row r="225" spans="2:2" x14ac:dyDescent="0.25">
      <c r="B225" s="35">
        <v>1</v>
      </c>
    </row>
    <row r="226" spans="2:2" x14ac:dyDescent="0.25">
      <c r="B226" s="35">
        <v>1</v>
      </c>
    </row>
    <row r="227" spans="2:2" x14ac:dyDescent="0.25">
      <c r="B227" s="35">
        <v>4</v>
      </c>
    </row>
    <row r="228" spans="2:2" x14ac:dyDescent="0.25">
      <c r="B228" s="35">
        <v>1</v>
      </c>
    </row>
    <row r="229" spans="2:2" x14ac:dyDescent="0.25">
      <c r="B229" s="35">
        <v>6</v>
      </c>
    </row>
    <row r="230" spans="2:2" x14ac:dyDescent="0.25">
      <c r="B230" s="35">
        <v>6</v>
      </c>
    </row>
    <row r="231" spans="2:2" x14ac:dyDescent="0.25">
      <c r="B231" s="35">
        <v>4</v>
      </c>
    </row>
  </sheetData>
  <autoFilter ref="B1:B231" xr:uid="{B7E6E5EE-CF8D-4F0B-832A-0F9EC90C4603}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BCD01-E427-403D-A4D1-D15EAD97BB90}">
  <dimension ref="B1:F231"/>
  <sheetViews>
    <sheetView topLeftCell="B3" workbookViewId="0">
      <selection activeCell="H9" sqref="H9"/>
    </sheetView>
  </sheetViews>
  <sheetFormatPr baseColWidth="10" defaultRowHeight="15" x14ac:dyDescent="0.25"/>
  <cols>
    <col min="2" max="2" width="30" customWidth="1"/>
    <col min="4" max="4" width="15.7109375" customWidth="1"/>
  </cols>
  <sheetData>
    <row r="1" spans="2:6" ht="60" x14ac:dyDescent="0.25">
      <c r="B1" s="30" t="s">
        <v>71</v>
      </c>
      <c r="D1" s="10" t="s">
        <v>52</v>
      </c>
      <c r="E1" s="10" t="s">
        <v>40</v>
      </c>
      <c r="F1" s="10" t="s">
        <v>42</v>
      </c>
    </row>
    <row r="2" spans="2:6" ht="60" x14ac:dyDescent="0.25">
      <c r="B2" s="30" t="s">
        <v>73</v>
      </c>
      <c r="D2" s="18" t="s">
        <v>76</v>
      </c>
      <c r="E2" s="18">
        <v>94</v>
      </c>
      <c r="F2" s="19">
        <f>E2/$E$6</f>
        <v>0.40869565217391307</v>
      </c>
    </row>
    <row r="3" spans="2:6" ht="60" x14ac:dyDescent="0.25">
      <c r="B3" s="30" t="s">
        <v>73</v>
      </c>
      <c r="D3" s="18" t="s">
        <v>77</v>
      </c>
      <c r="E3" s="18">
        <v>89</v>
      </c>
      <c r="F3" s="19">
        <f>E3/$E$6</f>
        <v>0.38695652173913042</v>
      </c>
    </row>
    <row r="4" spans="2:6" ht="45" x14ac:dyDescent="0.25">
      <c r="B4" s="30" t="s">
        <v>72</v>
      </c>
      <c r="D4" s="18" t="s">
        <v>78</v>
      </c>
      <c r="E4" s="18">
        <v>12</v>
      </c>
      <c r="F4" s="19">
        <f>E4/$E$6</f>
        <v>5.2173913043478258E-2</v>
      </c>
    </row>
    <row r="5" spans="2:6" ht="30" x14ac:dyDescent="0.25">
      <c r="B5" s="30" t="s">
        <v>75</v>
      </c>
      <c r="D5" s="18" t="s">
        <v>79</v>
      </c>
      <c r="E5" s="18">
        <v>35</v>
      </c>
      <c r="F5" s="19">
        <f>E5/$E$6</f>
        <v>0.15217391304347827</v>
      </c>
    </row>
    <row r="6" spans="2:6" ht="60" x14ac:dyDescent="0.25">
      <c r="B6" s="30" t="s">
        <v>73</v>
      </c>
      <c r="D6" s="20" t="s">
        <v>41</v>
      </c>
      <c r="E6" s="18">
        <f>SUM(E2:E5)</f>
        <v>230</v>
      </c>
      <c r="F6" s="19">
        <f>SUM(F2:F5)</f>
        <v>1</v>
      </c>
    </row>
    <row r="7" spans="2:6" ht="45" x14ac:dyDescent="0.25">
      <c r="B7" s="30" t="s">
        <v>72</v>
      </c>
    </row>
    <row r="8" spans="2:6" ht="60" x14ac:dyDescent="0.25">
      <c r="B8" s="30" t="s">
        <v>73</v>
      </c>
    </row>
    <row r="9" spans="2:6" x14ac:dyDescent="0.25">
      <c r="B9" s="30" t="s">
        <v>75</v>
      </c>
    </row>
    <row r="10" spans="2:6" ht="60" x14ac:dyDescent="0.25">
      <c r="B10" s="30" t="s">
        <v>73</v>
      </c>
    </row>
    <row r="11" spans="2:6" ht="60" x14ac:dyDescent="0.25">
      <c r="B11" s="30" t="s">
        <v>73</v>
      </c>
    </row>
    <row r="12" spans="2:6" ht="45" x14ac:dyDescent="0.25">
      <c r="B12" s="30" t="s">
        <v>72</v>
      </c>
    </row>
    <row r="13" spans="2:6" ht="45" x14ac:dyDescent="0.25">
      <c r="B13" s="30" t="s">
        <v>72</v>
      </c>
    </row>
    <row r="14" spans="2:6" ht="45" x14ac:dyDescent="0.25">
      <c r="B14" s="30" t="s">
        <v>72</v>
      </c>
    </row>
    <row r="15" spans="2:6" ht="60" x14ac:dyDescent="0.25">
      <c r="B15" s="30" t="s">
        <v>73</v>
      </c>
    </row>
    <row r="16" spans="2:6" x14ac:dyDescent="0.25">
      <c r="B16" s="30" t="s">
        <v>75</v>
      </c>
    </row>
    <row r="17" spans="2:2" ht="60" x14ac:dyDescent="0.25">
      <c r="B17" s="30" t="s">
        <v>73</v>
      </c>
    </row>
    <row r="18" spans="2:2" ht="45" x14ac:dyDescent="0.25">
      <c r="B18" s="30" t="s">
        <v>72</v>
      </c>
    </row>
    <row r="19" spans="2:2" ht="45" x14ac:dyDescent="0.25">
      <c r="B19" s="30" t="s">
        <v>72</v>
      </c>
    </row>
    <row r="20" spans="2:2" ht="45" x14ac:dyDescent="0.25">
      <c r="B20" s="30" t="s">
        <v>72</v>
      </c>
    </row>
    <row r="21" spans="2:2" ht="45" x14ac:dyDescent="0.25">
      <c r="B21" s="30" t="s">
        <v>72</v>
      </c>
    </row>
    <row r="22" spans="2:2" x14ac:dyDescent="0.25">
      <c r="B22" s="30" t="s">
        <v>75</v>
      </c>
    </row>
    <row r="23" spans="2:2" ht="60" x14ac:dyDescent="0.25">
      <c r="B23" s="30" t="s">
        <v>73</v>
      </c>
    </row>
    <row r="24" spans="2:2" x14ac:dyDescent="0.25">
      <c r="B24" s="30" t="s">
        <v>75</v>
      </c>
    </row>
    <row r="25" spans="2:2" ht="60" x14ac:dyDescent="0.25">
      <c r="B25" s="30" t="s">
        <v>73</v>
      </c>
    </row>
    <row r="26" spans="2:2" ht="30" x14ac:dyDescent="0.25">
      <c r="B26" s="30" t="s">
        <v>74</v>
      </c>
    </row>
    <row r="27" spans="2:2" ht="30" x14ac:dyDescent="0.25">
      <c r="B27" s="30" t="s">
        <v>74</v>
      </c>
    </row>
    <row r="28" spans="2:2" ht="45" x14ac:dyDescent="0.25">
      <c r="B28" s="30" t="s">
        <v>72</v>
      </c>
    </row>
    <row r="29" spans="2:2" ht="60" x14ac:dyDescent="0.25">
      <c r="B29" s="30" t="s">
        <v>73</v>
      </c>
    </row>
    <row r="30" spans="2:2" ht="45" x14ac:dyDescent="0.25">
      <c r="B30" s="30" t="s">
        <v>72</v>
      </c>
    </row>
    <row r="31" spans="2:2" ht="60" x14ac:dyDescent="0.25">
      <c r="B31" s="30" t="s">
        <v>73</v>
      </c>
    </row>
    <row r="32" spans="2:2" ht="45" x14ac:dyDescent="0.25">
      <c r="B32" s="30" t="s">
        <v>72</v>
      </c>
    </row>
    <row r="33" spans="2:2" ht="45" x14ac:dyDescent="0.25">
      <c r="B33" s="30" t="s">
        <v>72</v>
      </c>
    </row>
    <row r="34" spans="2:2" ht="60" x14ac:dyDescent="0.25">
      <c r="B34" s="30" t="s">
        <v>73</v>
      </c>
    </row>
    <row r="35" spans="2:2" ht="45" x14ac:dyDescent="0.25">
      <c r="B35" s="30" t="s">
        <v>72</v>
      </c>
    </row>
    <row r="36" spans="2:2" ht="60" x14ac:dyDescent="0.25">
      <c r="B36" s="30" t="s">
        <v>73</v>
      </c>
    </row>
    <row r="37" spans="2:2" ht="45" x14ac:dyDescent="0.25">
      <c r="B37" s="30" t="s">
        <v>72</v>
      </c>
    </row>
    <row r="38" spans="2:2" ht="60" x14ac:dyDescent="0.25">
      <c r="B38" s="30" t="s">
        <v>73</v>
      </c>
    </row>
    <row r="39" spans="2:2" ht="30" x14ac:dyDescent="0.25">
      <c r="B39" s="30" t="s">
        <v>74</v>
      </c>
    </row>
    <row r="40" spans="2:2" ht="45" x14ac:dyDescent="0.25">
      <c r="B40" s="30" t="s">
        <v>72</v>
      </c>
    </row>
    <row r="41" spans="2:2" ht="60" x14ac:dyDescent="0.25">
      <c r="B41" s="30" t="s">
        <v>73</v>
      </c>
    </row>
    <row r="42" spans="2:2" ht="60" x14ac:dyDescent="0.25">
      <c r="B42" s="30" t="s">
        <v>73</v>
      </c>
    </row>
    <row r="43" spans="2:2" ht="60" x14ac:dyDescent="0.25">
      <c r="B43" s="30" t="s">
        <v>73</v>
      </c>
    </row>
    <row r="44" spans="2:2" ht="60" x14ac:dyDescent="0.25">
      <c r="B44" s="30" t="s">
        <v>73</v>
      </c>
    </row>
    <row r="45" spans="2:2" x14ac:dyDescent="0.25">
      <c r="B45" s="30" t="s">
        <v>75</v>
      </c>
    </row>
    <row r="46" spans="2:2" x14ac:dyDescent="0.25">
      <c r="B46" s="30" t="s">
        <v>75</v>
      </c>
    </row>
    <row r="47" spans="2:2" ht="45" x14ac:dyDescent="0.25">
      <c r="B47" s="30" t="s">
        <v>72</v>
      </c>
    </row>
    <row r="48" spans="2:2" ht="45" x14ac:dyDescent="0.25">
      <c r="B48" s="30" t="s">
        <v>72</v>
      </c>
    </row>
    <row r="49" spans="2:2" ht="45" x14ac:dyDescent="0.25">
      <c r="B49" s="30" t="s">
        <v>72</v>
      </c>
    </row>
    <row r="50" spans="2:2" ht="45" x14ac:dyDescent="0.25">
      <c r="B50" s="30" t="s">
        <v>72</v>
      </c>
    </row>
    <row r="51" spans="2:2" ht="45" x14ac:dyDescent="0.25">
      <c r="B51" s="30" t="s">
        <v>72</v>
      </c>
    </row>
    <row r="52" spans="2:2" ht="60" x14ac:dyDescent="0.25">
      <c r="B52" s="30" t="s">
        <v>73</v>
      </c>
    </row>
    <row r="53" spans="2:2" ht="45" x14ac:dyDescent="0.25">
      <c r="B53" s="30" t="s">
        <v>72</v>
      </c>
    </row>
    <row r="54" spans="2:2" ht="30" x14ac:dyDescent="0.25">
      <c r="B54" s="30" t="s">
        <v>74</v>
      </c>
    </row>
    <row r="55" spans="2:2" ht="45" x14ac:dyDescent="0.25">
      <c r="B55" s="30" t="s">
        <v>72</v>
      </c>
    </row>
    <row r="56" spans="2:2" ht="60" x14ac:dyDescent="0.25">
      <c r="B56" s="30" t="s">
        <v>73</v>
      </c>
    </row>
    <row r="57" spans="2:2" ht="60" x14ac:dyDescent="0.25">
      <c r="B57" s="30" t="s">
        <v>73</v>
      </c>
    </row>
    <row r="58" spans="2:2" x14ac:dyDescent="0.25">
      <c r="B58" s="30" t="s">
        <v>75</v>
      </c>
    </row>
    <row r="59" spans="2:2" ht="60" x14ac:dyDescent="0.25">
      <c r="B59" s="30" t="s">
        <v>73</v>
      </c>
    </row>
    <row r="60" spans="2:2" x14ac:dyDescent="0.25">
      <c r="B60" s="30" t="s">
        <v>75</v>
      </c>
    </row>
    <row r="61" spans="2:2" ht="45" x14ac:dyDescent="0.25">
      <c r="B61" s="30" t="s">
        <v>72</v>
      </c>
    </row>
    <row r="62" spans="2:2" ht="45" x14ac:dyDescent="0.25">
      <c r="B62" s="30" t="s">
        <v>72</v>
      </c>
    </row>
    <row r="63" spans="2:2" ht="60" x14ac:dyDescent="0.25">
      <c r="B63" s="30" t="s">
        <v>73</v>
      </c>
    </row>
    <row r="64" spans="2:2" ht="45" x14ac:dyDescent="0.25">
      <c r="B64" s="30" t="s">
        <v>72</v>
      </c>
    </row>
    <row r="65" spans="2:2" ht="60" x14ac:dyDescent="0.25">
      <c r="B65" s="30" t="s">
        <v>73</v>
      </c>
    </row>
    <row r="66" spans="2:2" ht="45" x14ac:dyDescent="0.25">
      <c r="B66" s="30" t="s">
        <v>72</v>
      </c>
    </row>
    <row r="67" spans="2:2" ht="60" x14ac:dyDescent="0.25">
      <c r="B67" s="30" t="s">
        <v>73</v>
      </c>
    </row>
    <row r="68" spans="2:2" ht="45" x14ac:dyDescent="0.25">
      <c r="B68" s="30" t="s">
        <v>72</v>
      </c>
    </row>
    <row r="69" spans="2:2" ht="45" x14ac:dyDescent="0.25">
      <c r="B69" s="30" t="s">
        <v>72</v>
      </c>
    </row>
    <row r="70" spans="2:2" ht="60" x14ac:dyDescent="0.25">
      <c r="B70" s="30" t="s">
        <v>73</v>
      </c>
    </row>
    <row r="71" spans="2:2" ht="45" x14ac:dyDescent="0.25">
      <c r="B71" s="30" t="s">
        <v>72</v>
      </c>
    </row>
    <row r="72" spans="2:2" x14ac:dyDescent="0.25">
      <c r="B72" s="30" t="s">
        <v>75</v>
      </c>
    </row>
    <row r="73" spans="2:2" ht="45" x14ac:dyDescent="0.25">
      <c r="B73" s="30" t="s">
        <v>72</v>
      </c>
    </row>
    <row r="74" spans="2:2" ht="45" x14ac:dyDescent="0.25">
      <c r="B74" s="30" t="s">
        <v>72</v>
      </c>
    </row>
    <row r="75" spans="2:2" ht="60" x14ac:dyDescent="0.25">
      <c r="B75" s="30" t="s">
        <v>73</v>
      </c>
    </row>
    <row r="76" spans="2:2" ht="30" x14ac:dyDescent="0.25">
      <c r="B76" s="30" t="s">
        <v>74</v>
      </c>
    </row>
    <row r="77" spans="2:2" ht="45" x14ac:dyDescent="0.25">
      <c r="B77" s="30" t="s">
        <v>72</v>
      </c>
    </row>
    <row r="78" spans="2:2" ht="45" x14ac:dyDescent="0.25">
      <c r="B78" s="30" t="s">
        <v>72</v>
      </c>
    </row>
    <row r="79" spans="2:2" ht="45" x14ac:dyDescent="0.25">
      <c r="B79" s="30" t="s">
        <v>72</v>
      </c>
    </row>
    <row r="80" spans="2:2" ht="45" x14ac:dyDescent="0.25">
      <c r="B80" s="30" t="s">
        <v>72</v>
      </c>
    </row>
    <row r="81" spans="2:2" ht="45" x14ac:dyDescent="0.25">
      <c r="B81" s="30" t="s">
        <v>72</v>
      </c>
    </row>
    <row r="82" spans="2:2" ht="45" x14ac:dyDescent="0.25">
      <c r="B82" s="30" t="s">
        <v>72</v>
      </c>
    </row>
    <row r="83" spans="2:2" ht="45" x14ac:dyDescent="0.25">
      <c r="B83" s="30" t="s">
        <v>72</v>
      </c>
    </row>
    <row r="84" spans="2:2" ht="60" x14ac:dyDescent="0.25">
      <c r="B84" s="30" t="s">
        <v>73</v>
      </c>
    </row>
    <row r="85" spans="2:2" ht="45" x14ac:dyDescent="0.25">
      <c r="B85" s="30" t="s">
        <v>72</v>
      </c>
    </row>
    <row r="86" spans="2:2" x14ac:dyDescent="0.25">
      <c r="B86" s="30" t="s">
        <v>75</v>
      </c>
    </row>
    <row r="87" spans="2:2" ht="45" x14ac:dyDescent="0.25">
      <c r="B87" s="30" t="s">
        <v>72</v>
      </c>
    </row>
    <row r="88" spans="2:2" ht="45" x14ac:dyDescent="0.25">
      <c r="B88" s="30" t="s">
        <v>72</v>
      </c>
    </row>
    <row r="89" spans="2:2" x14ac:dyDescent="0.25">
      <c r="B89" s="30" t="s">
        <v>75</v>
      </c>
    </row>
    <row r="90" spans="2:2" x14ac:dyDescent="0.25">
      <c r="B90" s="30" t="s">
        <v>75</v>
      </c>
    </row>
    <row r="91" spans="2:2" ht="45" x14ac:dyDescent="0.25">
      <c r="B91" s="30" t="s">
        <v>72</v>
      </c>
    </row>
    <row r="92" spans="2:2" ht="60" x14ac:dyDescent="0.25">
      <c r="B92" s="30" t="s">
        <v>73</v>
      </c>
    </row>
    <row r="93" spans="2:2" ht="30" x14ac:dyDescent="0.25">
      <c r="B93" s="30" t="s">
        <v>74</v>
      </c>
    </row>
    <row r="94" spans="2:2" x14ac:dyDescent="0.25">
      <c r="B94" s="30" t="s">
        <v>75</v>
      </c>
    </row>
    <row r="95" spans="2:2" ht="45" x14ac:dyDescent="0.25">
      <c r="B95" s="30" t="s">
        <v>72</v>
      </c>
    </row>
    <row r="96" spans="2:2" ht="45" x14ac:dyDescent="0.25">
      <c r="B96" s="30" t="s">
        <v>72</v>
      </c>
    </row>
    <row r="97" spans="2:2" ht="60" x14ac:dyDescent="0.25">
      <c r="B97" s="30" t="s">
        <v>73</v>
      </c>
    </row>
    <row r="98" spans="2:2" ht="45" x14ac:dyDescent="0.25">
      <c r="B98" s="30" t="s">
        <v>72</v>
      </c>
    </row>
    <row r="99" spans="2:2" ht="60" x14ac:dyDescent="0.25">
      <c r="B99" s="30" t="s">
        <v>73</v>
      </c>
    </row>
    <row r="100" spans="2:2" ht="45" x14ac:dyDescent="0.25">
      <c r="B100" s="30" t="s">
        <v>72</v>
      </c>
    </row>
    <row r="101" spans="2:2" ht="60" x14ac:dyDescent="0.25">
      <c r="B101" s="30" t="s">
        <v>73</v>
      </c>
    </row>
    <row r="102" spans="2:2" ht="45" x14ac:dyDescent="0.25">
      <c r="B102" s="30" t="s">
        <v>72</v>
      </c>
    </row>
    <row r="103" spans="2:2" x14ac:dyDescent="0.25">
      <c r="B103" s="30" t="s">
        <v>75</v>
      </c>
    </row>
    <row r="104" spans="2:2" ht="60" x14ac:dyDescent="0.25">
      <c r="B104" s="30" t="s">
        <v>73</v>
      </c>
    </row>
    <row r="105" spans="2:2" ht="60" x14ac:dyDescent="0.25">
      <c r="B105" s="30" t="s">
        <v>73</v>
      </c>
    </row>
    <row r="106" spans="2:2" ht="45" x14ac:dyDescent="0.25">
      <c r="B106" s="30" t="s">
        <v>72</v>
      </c>
    </row>
    <row r="107" spans="2:2" ht="60" x14ac:dyDescent="0.25">
      <c r="B107" s="30" t="s">
        <v>73</v>
      </c>
    </row>
    <row r="108" spans="2:2" ht="30" x14ac:dyDescent="0.25">
      <c r="B108" s="30" t="s">
        <v>74</v>
      </c>
    </row>
    <row r="109" spans="2:2" ht="60" x14ac:dyDescent="0.25">
      <c r="B109" s="30" t="s">
        <v>73</v>
      </c>
    </row>
    <row r="110" spans="2:2" ht="60" x14ac:dyDescent="0.25">
      <c r="B110" s="30" t="s">
        <v>73</v>
      </c>
    </row>
    <row r="111" spans="2:2" x14ac:dyDescent="0.25">
      <c r="B111" s="30" t="s">
        <v>75</v>
      </c>
    </row>
    <row r="112" spans="2:2" ht="60" x14ac:dyDescent="0.25">
      <c r="B112" s="30" t="s">
        <v>73</v>
      </c>
    </row>
    <row r="113" spans="2:2" x14ac:dyDescent="0.25">
      <c r="B113" s="30" t="s">
        <v>75</v>
      </c>
    </row>
    <row r="114" spans="2:2" ht="60" x14ac:dyDescent="0.25">
      <c r="B114" s="30" t="s">
        <v>73</v>
      </c>
    </row>
    <row r="115" spans="2:2" ht="60" x14ac:dyDescent="0.25">
      <c r="B115" s="30" t="s">
        <v>73</v>
      </c>
    </row>
    <row r="116" spans="2:2" ht="60" x14ac:dyDescent="0.25">
      <c r="B116" s="30" t="s">
        <v>73</v>
      </c>
    </row>
    <row r="117" spans="2:2" ht="45" x14ac:dyDescent="0.25">
      <c r="B117" s="30" t="s">
        <v>72</v>
      </c>
    </row>
    <row r="118" spans="2:2" x14ac:dyDescent="0.25">
      <c r="B118" s="30" t="s">
        <v>75</v>
      </c>
    </row>
    <row r="119" spans="2:2" ht="60" x14ac:dyDescent="0.25">
      <c r="B119" s="30" t="s">
        <v>73</v>
      </c>
    </row>
    <row r="120" spans="2:2" ht="45" x14ac:dyDescent="0.25">
      <c r="B120" s="30" t="s">
        <v>72</v>
      </c>
    </row>
    <row r="121" spans="2:2" ht="60" x14ac:dyDescent="0.25">
      <c r="B121" s="30" t="s">
        <v>73</v>
      </c>
    </row>
    <row r="122" spans="2:2" ht="60" x14ac:dyDescent="0.25">
      <c r="B122" s="30" t="s">
        <v>73</v>
      </c>
    </row>
    <row r="123" spans="2:2" ht="60" x14ac:dyDescent="0.25">
      <c r="B123" s="30" t="s">
        <v>73</v>
      </c>
    </row>
    <row r="124" spans="2:2" x14ac:dyDescent="0.25">
      <c r="B124" s="30" t="s">
        <v>75</v>
      </c>
    </row>
    <row r="125" spans="2:2" ht="60" x14ac:dyDescent="0.25">
      <c r="B125" s="30" t="s">
        <v>73</v>
      </c>
    </row>
    <row r="126" spans="2:2" ht="60" x14ac:dyDescent="0.25">
      <c r="B126" s="30" t="s">
        <v>73</v>
      </c>
    </row>
    <row r="127" spans="2:2" ht="45" x14ac:dyDescent="0.25">
      <c r="B127" s="30" t="s">
        <v>72</v>
      </c>
    </row>
    <row r="128" spans="2:2" ht="60" x14ac:dyDescent="0.25">
      <c r="B128" s="30" t="s">
        <v>73</v>
      </c>
    </row>
    <row r="129" spans="2:2" ht="60" x14ac:dyDescent="0.25">
      <c r="B129" s="30" t="s">
        <v>73</v>
      </c>
    </row>
    <row r="130" spans="2:2" ht="45" x14ac:dyDescent="0.25">
      <c r="B130" s="30" t="s">
        <v>72</v>
      </c>
    </row>
    <row r="131" spans="2:2" x14ac:dyDescent="0.25">
      <c r="B131" s="30" t="s">
        <v>75</v>
      </c>
    </row>
    <row r="132" spans="2:2" ht="45" x14ac:dyDescent="0.25">
      <c r="B132" s="30" t="s">
        <v>72</v>
      </c>
    </row>
    <row r="133" spans="2:2" ht="60" x14ac:dyDescent="0.25">
      <c r="B133" s="30" t="s">
        <v>73</v>
      </c>
    </row>
    <row r="134" spans="2:2" ht="60" x14ac:dyDescent="0.25">
      <c r="B134" s="30" t="s">
        <v>73</v>
      </c>
    </row>
    <row r="135" spans="2:2" ht="60" x14ac:dyDescent="0.25">
      <c r="B135" s="30" t="s">
        <v>73</v>
      </c>
    </row>
    <row r="136" spans="2:2" ht="45" x14ac:dyDescent="0.25">
      <c r="B136" s="30" t="s">
        <v>72</v>
      </c>
    </row>
    <row r="137" spans="2:2" ht="60" x14ac:dyDescent="0.25">
      <c r="B137" s="30" t="s">
        <v>73</v>
      </c>
    </row>
    <row r="138" spans="2:2" ht="45" x14ac:dyDescent="0.25">
      <c r="B138" s="30" t="s">
        <v>72</v>
      </c>
    </row>
    <row r="139" spans="2:2" ht="60" x14ac:dyDescent="0.25">
      <c r="B139" s="30" t="s">
        <v>73</v>
      </c>
    </row>
    <row r="140" spans="2:2" ht="60" x14ac:dyDescent="0.25">
      <c r="B140" s="30" t="s">
        <v>73</v>
      </c>
    </row>
    <row r="141" spans="2:2" ht="45" x14ac:dyDescent="0.25">
      <c r="B141" s="30" t="s">
        <v>72</v>
      </c>
    </row>
    <row r="142" spans="2:2" ht="60" x14ac:dyDescent="0.25">
      <c r="B142" s="30" t="s">
        <v>73</v>
      </c>
    </row>
    <row r="143" spans="2:2" x14ac:dyDescent="0.25">
      <c r="B143" s="30" t="s">
        <v>75</v>
      </c>
    </row>
    <row r="144" spans="2:2" ht="45" x14ac:dyDescent="0.25">
      <c r="B144" s="30" t="s">
        <v>72</v>
      </c>
    </row>
    <row r="145" spans="2:2" x14ac:dyDescent="0.25">
      <c r="B145" s="30" t="s">
        <v>75</v>
      </c>
    </row>
    <row r="146" spans="2:2" ht="45" x14ac:dyDescent="0.25">
      <c r="B146" s="30" t="s">
        <v>72</v>
      </c>
    </row>
    <row r="147" spans="2:2" ht="60" x14ac:dyDescent="0.25">
      <c r="B147" s="30" t="s">
        <v>73</v>
      </c>
    </row>
    <row r="148" spans="2:2" ht="45" x14ac:dyDescent="0.25">
      <c r="B148" s="30" t="s">
        <v>72</v>
      </c>
    </row>
    <row r="149" spans="2:2" x14ac:dyDescent="0.25">
      <c r="B149" s="30" t="s">
        <v>75</v>
      </c>
    </row>
    <row r="150" spans="2:2" ht="60" x14ac:dyDescent="0.25">
      <c r="B150" s="30" t="s">
        <v>73</v>
      </c>
    </row>
    <row r="151" spans="2:2" ht="30" x14ac:dyDescent="0.25">
      <c r="B151" s="30" t="s">
        <v>74</v>
      </c>
    </row>
    <row r="152" spans="2:2" ht="60" x14ac:dyDescent="0.25">
      <c r="B152" s="30" t="s">
        <v>73</v>
      </c>
    </row>
    <row r="153" spans="2:2" ht="45" x14ac:dyDescent="0.25">
      <c r="B153" s="30" t="s">
        <v>72</v>
      </c>
    </row>
    <row r="154" spans="2:2" ht="60" x14ac:dyDescent="0.25">
      <c r="B154" s="30" t="s">
        <v>73</v>
      </c>
    </row>
    <row r="155" spans="2:2" ht="45" x14ac:dyDescent="0.25">
      <c r="B155" s="30" t="s">
        <v>72</v>
      </c>
    </row>
    <row r="156" spans="2:2" ht="60" x14ac:dyDescent="0.25">
      <c r="B156" s="30" t="s">
        <v>73</v>
      </c>
    </row>
    <row r="157" spans="2:2" x14ac:dyDescent="0.25">
      <c r="B157" s="30" t="s">
        <v>75</v>
      </c>
    </row>
    <row r="158" spans="2:2" ht="45" x14ac:dyDescent="0.25">
      <c r="B158" s="30" t="s">
        <v>72</v>
      </c>
    </row>
    <row r="159" spans="2:2" ht="30" x14ac:dyDescent="0.25">
      <c r="B159" s="30" t="s">
        <v>74</v>
      </c>
    </row>
    <row r="160" spans="2:2" ht="30" x14ac:dyDescent="0.25">
      <c r="B160" s="30" t="s">
        <v>74</v>
      </c>
    </row>
    <row r="161" spans="2:2" ht="30" x14ac:dyDescent="0.25">
      <c r="B161" s="30" t="s">
        <v>74</v>
      </c>
    </row>
    <row r="162" spans="2:2" ht="30" x14ac:dyDescent="0.25">
      <c r="B162" s="30" t="s">
        <v>74</v>
      </c>
    </row>
    <row r="163" spans="2:2" x14ac:dyDescent="0.25">
      <c r="B163" s="30" t="s">
        <v>75</v>
      </c>
    </row>
    <row r="164" spans="2:2" ht="60" x14ac:dyDescent="0.25">
      <c r="B164" s="30" t="s">
        <v>73</v>
      </c>
    </row>
    <row r="165" spans="2:2" ht="45" x14ac:dyDescent="0.25">
      <c r="B165" s="30" t="s">
        <v>72</v>
      </c>
    </row>
    <row r="166" spans="2:2" ht="45" x14ac:dyDescent="0.25">
      <c r="B166" s="30" t="s">
        <v>72</v>
      </c>
    </row>
    <row r="167" spans="2:2" x14ac:dyDescent="0.25">
      <c r="B167" s="30" t="s">
        <v>75</v>
      </c>
    </row>
    <row r="168" spans="2:2" ht="45" x14ac:dyDescent="0.25">
      <c r="B168" s="30" t="s">
        <v>72</v>
      </c>
    </row>
    <row r="169" spans="2:2" ht="60" x14ac:dyDescent="0.25">
      <c r="B169" s="30" t="s">
        <v>73</v>
      </c>
    </row>
    <row r="170" spans="2:2" ht="45" x14ac:dyDescent="0.25">
      <c r="B170" s="30" t="s">
        <v>72</v>
      </c>
    </row>
    <row r="171" spans="2:2" ht="60" x14ac:dyDescent="0.25">
      <c r="B171" s="30" t="s">
        <v>73</v>
      </c>
    </row>
    <row r="172" spans="2:2" ht="45" x14ac:dyDescent="0.25">
      <c r="B172" s="30" t="s">
        <v>72</v>
      </c>
    </row>
    <row r="173" spans="2:2" x14ac:dyDescent="0.25">
      <c r="B173" s="30" t="s">
        <v>75</v>
      </c>
    </row>
    <row r="174" spans="2:2" ht="60" x14ac:dyDescent="0.25">
      <c r="B174" s="30" t="s">
        <v>73</v>
      </c>
    </row>
    <row r="175" spans="2:2" ht="60" x14ac:dyDescent="0.25">
      <c r="B175" s="30" t="s">
        <v>73</v>
      </c>
    </row>
    <row r="176" spans="2:2" ht="60" x14ac:dyDescent="0.25">
      <c r="B176" s="30" t="s">
        <v>73</v>
      </c>
    </row>
    <row r="177" spans="2:2" ht="45" x14ac:dyDescent="0.25">
      <c r="B177" s="30" t="s">
        <v>72</v>
      </c>
    </row>
    <row r="178" spans="2:2" ht="60" x14ac:dyDescent="0.25">
      <c r="B178" s="30" t="s">
        <v>73</v>
      </c>
    </row>
    <row r="179" spans="2:2" ht="45" x14ac:dyDescent="0.25">
      <c r="B179" s="30" t="s">
        <v>72</v>
      </c>
    </row>
    <row r="180" spans="2:2" ht="60" x14ac:dyDescent="0.25">
      <c r="B180" s="30" t="s">
        <v>73</v>
      </c>
    </row>
    <row r="181" spans="2:2" ht="45" x14ac:dyDescent="0.25">
      <c r="B181" s="30" t="s">
        <v>72</v>
      </c>
    </row>
    <row r="182" spans="2:2" x14ac:dyDescent="0.25">
      <c r="B182" s="30" t="s">
        <v>75</v>
      </c>
    </row>
    <row r="183" spans="2:2" ht="45" x14ac:dyDescent="0.25">
      <c r="B183" s="30" t="s">
        <v>72</v>
      </c>
    </row>
    <row r="184" spans="2:2" ht="45" x14ac:dyDescent="0.25">
      <c r="B184" s="30" t="s">
        <v>72</v>
      </c>
    </row>
    <row r="185" spans="2:2" ht="60" x14ac:dyDescent="0.25">
      <c r="B185" s="30" t="s">
        <v>73</v>
      </c>
    </row>
    <row r="186" spans="2:2" ht="45" x14ac:dyDescent="0.25">
      <c r="B186" s="30" t="s">
        <v>72</v>
      </c>
    </row>
    <row r="187" spans="2:2" ht="60" x14ac:dyDescent="0.25">
      <c r="B187" s="30" t="s">
        <v>73</v>
      </c>
    </row>
    <row r="188" spans="2:2" ht="45" x14ac:dyDescent="0.25">
      <c r="B188" s="30" t="s">
        <v>72</v>
      </c>
    </row>
    <row r="189" spans="2:2" ht="45" x14ac:dyDescent="0.25">
      <c r="B189" s="30" t="s">
        <v>72</v>
      </c>
    </row>
    <row r="190" spans="2:2" x14ac:dyDescent="0.25">
      <c r="B190" s="30" t="s">
        <v>75</v>
      </c>
    </row>
    <row r="191" spans="2:2" ht="45" x14ac:dyDescent="0.25">
      <c r="B191" s="30" t="s">
        <v>72</v>
      </c>
    </row>
    <row r="192" spans="2:2" ht="45" x14ac:dyDescent="0.25">
      <c r="B192" s="30" t="s">
        <v>72</v>
      </c>
    </row>
    <row r="193" spans="2:2" x14ac:dyDescent="0.25">
      <c r="B193" s="30" t="s">
        <v>75</v>
      </c>
    </row>
    <row r="194" spans="2:2" ht="45" x14ac:dyDescent="0.25">
      <c r="B194" s="30" t="s">
        <v>72</v>
      </c>
    </row>
    <row r="195" spans="2:2" ht="45" x14ac:dyDescent="0.25">
      <c r="B195" s="30" t="s">
        <v>72</v>
      </c>
    </row>
    <row r="196" spans="2:2" ht="60" x14ac:dyDescent="0.25">
      <c r="B196" s="30" t="s">
        <v>73</v>
      </c>
    </row>
    <row r="197" spans="2:2" ht="60" x14ac:dyDescent="0.25">
      <c r="B197" s="30" t="s">
        <v>73</v>
      </c>
    </row>
    <row r="198" spans="2:2" ht="45" x14ac:dyDescent="0.25">
      <c r="B198" s="30" t="s">
        <v>72</v>
      </c>
    </row>
    <row r="199" spans="2:2" ht="45" x14ac:dyDescent="0.25">
      <c r="B199" s="30" t="s">
        <v>72</v>
      </c>
    </row>
    <row r="200" spans="2:2" ht="60" x14ac:dyDescent="0.25">
      <c r="B200" s="30" t="s">
        <v>73</v>
      </c>
    </row>
    <row r="201" spans="2:2" ht="60" x14ac:dyDescent="0.25">
      <c r="B201" s="30" t="s">
        <v>73</v>
      </c>
    </row>
    <row r="202" spans="2:2" x14ac:dyDescent="0.25">
      <c r="B202" s="30" t="s">
        <v>75</v>
      </c>
    </row>
    <row r="203" spans="2:2" ht="45" x14ac:dyDescent="0.25">
      <c r="B203" s="30" t="s">
        <v>72</v>
      </c>
    </row>
    <row r="204" spans="2:2" ht="60" x14ac:dyDescent="0.25">
      <c r="B204" s="30" t="s">
        <v>73</v>
      </c>
    </row>
    <row r="205" spans="2:2" ht="45" x14ac:dyDescent="0.25">
      <c r="B205" s="30" t="s">
        <v>72</v>
      </c>
    </row>
    <row r="206" spans="2:2" x14ac:dyDescent="0.25">
      <c r="B206" s="30" t="s">
        <v>75</v>
      </c>
    </row>
    <row r="207" spans="2:2" ht="60" x14ac:dyDescent="0.25">
      <c r="B207" s="30" t="s">
        <v>73</v>
      </c>
    </row>
    <row r="208" spans="2:2" ht="60" x14ac:dyDescent="0.25">
      <c r="B208" s="30" t="s">
        <v>73</v>
      </c>
    </row>
    <row r="209" spans="2:2" ht="45" x14ac:dyDescent="0.25">
      <c r="B209" s="30" t="s">
        <v>72</v>
      </c>
    </row>
    <row r="210" spans="2:2" x14ac:dyDescent="0.25">
      <c r="B210" s="30" t="s">
        <v>75</v>
      </c>
    </row>
    <row r="211" spans="2:2" ht="60" x14ac:dyDescent="0.25">
      <c r="B211" s="30" t="s">
        <v>73</v>
      </c>
    </row>
    <row r="212" spans="2:2" ht="45" x14ac:dyDescent="0.25">
      <c r="B212" s="30" t="s">
        <v>72</v>
      </c>
    </row>
    <row r="213" spans="2:2" ht="45" x14ac:dyDescent="0.25">
      <c r="B213" s="30" t="s">
        <v>72</v>
      </c>
    </row>
    <row r="214" spans="2:2" ht="45" x14ac:dyDescent="0.25">
      <c r="B214" s="30" t="s">
        <v>72</v>
      </c>
    </row>
    <row r="215" spans="2:2" ht="45" x14ac:dyDescent="0.25">
      <c r="B215" s="30" t="s">
        <v>72</v>
      </c>
    </row>
    <row r="216" spans="2:2" ht="45" x14ac:dyDescent="0.25">
      <c r="B216" s="30" t="s">
        <v>72</v>
      </c>
    </row>
    <row r="217" spans="2:2" x14ac:dyDescent="0.25">
      <c r="B217" s="30" t="s">
        <v>75</v>
      </c>
    </row>
    <row r="218" spans="2:2" ht="60" x14ac:dyDescent="0.25">
      <c r="B218" s="30" t="s">
        <v>73</v>
      </c>
    </row>
    <row r="219" spans="2:2" ht="60" x14ac:dyDescent="0.25">
      <c r="B219" s="30" t="s">
        <v>73</v>
      </c>
    </row>
    <row r="220" spans="2:2" ht="60" x14ac:dyDescent="0.25">
      <c r="B220" s="30" t="s">
        <v>73</v>
      </c>
    </row>
    <row r="221" spans="2:2" ht="45" x14ac:dyDescent="0.25">
      <c r="B221" s="30" t="s">
        <v>72</v>
      </c>
    </row>
    <row r="222" spans="2:2" ht="45" x14ac:dyDescent="0.25">
      <c r="B222" s="30" t="s">
        <v>72</v>
      </c>
    </row>
    <row r="223" spans="2:2" ht="60" x14ac:dyDescent="0.25">
      <c r="B223" s="30" t="s">
        <v>73</v>
      </c>
    </row>
    <row r="224" spans="2:2" ht="60" x14ac:dyDescent="0.25">
      <c r="B224" s="30" t="s">
        <v>73</v>
      </c>
    </row>
    <row r="225" spans="2:2" x14ac:dyDescent="0.25">
      <c r="B225" s="30" t="s">
        <v>75</v>
      </c>
    </row>
    <row r="226" spans="2:2" ht="45" x14ac:dyDescent="0.25">
      <c r="B226" s="30" t="s">
        <v>72</v>
      </c>
    </row>
    <row r="227" spans="2:2" ht="45" x14ac:dyDescent="0.25">
      <c r="B227" s="30" t="s">
        <v>72</v>
      </c>
    </row>
    <row r="228" spans="2:2" ht="45" x14ac:dyDescent="0.25">
      <c r="B228" s="30" t="s">
        <v>72</v>
      </c>
    </row>
    <row r="229" spans="2:2" ht="60" x14ac:dyDescent="0.25">
      <c r="B229" s="30" t="s">
        <v>73</v>
      </c>
    </row>
    <row r="230" spans="2:2" ht="45" x14ac:dyDescent="0.25">
      <c r="B230" s="30" t="s">
        <v>72</v>
      </c>
    </row>
    <row r="231" spans="2:2" ht="60" x14ac:dyDescent="0.25">
      <c r="B231" s="30" t="s">
        <v>73</v>
      </c>
    </row>
  </sheetData>
  <autoFilter ref="B1:B231" xr:uid="{CA5BCD01-E427-403D-A4D1-D15EAD97BB90}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FAF2-D6E8-4E43-B3E0-EB23F88DA651}">
  <dimension ref="B1:F231"/>
  <sheetViews>
    <sheetView topLeftCell="B1" workbookViewId="0">
      <selection activeCell="F1" sqref="F1"/>
    </sheetView>
  </sheetViews>
  <sheetFormatPr baseColWidth="10" defaultRowHeight="15" x14ac:dyDescent="0.25"/>
  <cols>
    <col min="2" max="2" width="29" customWidth="1"/>
    <col min="4" max="4" width="17.5703125" style="16" customWidth="1"/>
  </cols>
  <sheetData>
    <row r="1" spans="2:6" ht="75" x14ac:dyDescent="0.25">
      <c r="B1" s="30" t="s">
        <v>80</v>
      </c>
      <c r="D1" s="10" t="s">
        <v>52</v>
      </c>
      <c r="E1" s="10" t="s">
        <v>40</v>
      </c>
      <c r="F1" s="10" t="s">
        <v>42</v>
      </c>
    </row>
    <row r="2" spans="2:6" ht="26.25" x14ac:dyDescent="0.25">
      <c r="B2" s="30" t="s">
        <v>84</v>
      </c>
      <c r="D2" s="26" t="s">
        <v>87</v>
      </c>
      <c r="E2" s="27">
        <v>17</v>
      </c>
      <c r="F2" s="28">
        <f>E2/$E$10</f>
        <v>7.3913043478260873E-2</v>
      </c>
    </row>
    <row r="3" spans="2:6" ht="26.25" x14ac:dyDescent="0.25">
      <c r="B3" s="30" t="s">
        <v>84</v>
      </c>
      <c r="D3" s="26" t="s">
        <v>83</v>
      </c>
      <c r="E3" s="27">
        <v>29</v>
      </c>
      <c r="F3" s="28">
        <f t="shared" ref="F3:F6" si="0">E3/$E$10</f>
        <v>0.12608695652173912</v>
      </c>
    </row>
    <row r="4" spans="2:6" x14ac:dyDescent="0.25">
      <c r="B4" s="30" t="s">
        <v>81</v>
      </c>
      <c r="D4" s="26" t="s">
        <v>86</v>
      </c>
      <c r="E4" s="27">
        <v>12</v>
      </c>
      <c r="F4" s="28">
        <f t="shared" si="0"/>
        <v>5.2173913043478258E-2</v>
      </c>
    </row>
    <row r="5" spans="2:6" x14ac:dyDescent="0.25">
      <c r="B5" s="30" t="s">
        <v>84</v>
      </c>
      <c r="D5" s="26" t="s">
        <v>85</v>
      </c>
      <c r="E5" s="27">
        <v>24</v>
      </c>
      <c r="F5" s="28">
        <f t="shared" si="0"/>
        <v>0.10434782608695652</v>
      </c>
    </row>
    <row r="6" spans="2:6" ht="26.25" x14ac:dyDescent="0.25">
      <c r="B6" s="30" t="s">
        <v>81</v>
      </c>
      <c r="D6" s="26" t="s">
        <v>81</v>
      </c>
      <c r="E6" s="27">
        <v>49</v>
      </c>
      <c r="F6" s="28">
        <f t="shared" si="0"/>
        <v>0.21304347826086956</v>
      </c>
    </row>
    <row r="7" spans="2:6" ht="39" x14ac:dyDescent="0.25">
      <c r="B7" s="30" t="s">
        <v>81</v>
      </c>
      <c r="D7" s="26" t="s">
        <v>88</v>
      </c>
      <c r="E7" s="27">
        <v>27</v>
      </c>
      <c r="F7" s="28">
        <f>E7/$E$10</f>
        <v>0.11739130434782609</v>
      </c>
    </row>
    <row r="8" spans="2:6" x14ac:dyDescent="0.25">
      <c r="B8" s="30" t="s">
        <v>81</v>
      </c>
      <c r="D8" s="26" t="s">
        <v>84</v>
      </c>
      <c r="E8" s="27">
        <v>64</v>
      </c>
      <c r="F8" s="28">
        <f t="shared" ref="F8:F9" si="1">E8/$E$10</f>
        <v>0.27826086956521739</v>
      </c>
    </row>
    <row r="9" spans="2:6" ht="30" x14ac:dyDescent="0.25">
      <c r="B9" s="30" t="s">
        <v>84</v>
      </c>
      <c r="D9" s="10" t="s">
        <v>82</v>
      </c>
      <c r="E9" s="27">
        <v>8</v>
      </c>
      <c r="F9" s="28">
        <f t="shared" si="1"/>
        <v>3.4782608695652174E-2</v>
      </c>
    </row>
    <row r="10" spans="2:6" x14ac:dyDescent="0.25">
      <c r="B10" s="30" t="s">
        <v>81</v>
      </c>
      <c r="D10" s="20" t="s">
        <v>41</v>
      </c>
      <c r="E10" s="21">
        <f>SUM(E2:E9)</f>
        <v>230</v>
      </c>
      <c r="F10" s="29">
        <f>SUM(F2:F9)</f>
        <v>1</v>
      </c>
    </row>
    <row r="11" spans="2:6" x14ac:dyDescent="0.25">
      <c r="B11" s="30" t="s">
        <v>81</v>
      </c>
    </row>
    <row r="12" spans="2:6" x14ac:dyDescent="0.25">
      <c r="B12" s="30" t="s">
        <v>86</v>
      </c>
    </row>
    <row r="13" spans="2:6" x14ac:dyDescent="0.25">
      <c r="B13" s="30" t="s">
        <v>82</v>
      </c>
    </row>
    <row r="14" spans="2:6" ht="30" x14ac:dyDescent="0.25">
      <c r="B14" s="30" t="s">
        <v>88</v>
      </c>
    </row>
    <row r="15" spans="2:6" x14ac:dyDescent="0.25">
      <c r="B15" s="30" t="s">
        <v>85</v>
      </c>
    </row>
    <row r="16" spans="2:6" x14ac:dyDescent="0.25">
      <c r="B16" s="30" t="s">
        <v>81</v>
      </c>
    </row>
    <row r="17" spans="2:2" ht="30" x14ac:dyDescent="0.25">
      <c r="B17" s="30" t="s">
        <v>88</v>
      </c>
    </row>
    <row r="18" spans="2:2" x14ac:dyDescent="0.25">
      <c r="B18" s="30" t="s">
        <v>84</v>
      </c>
    </row>
    <row r="19" spans="2:2" x14ac:dyDescent="0.25">
      <c r="B19" s="30" t="s">
        <v>81</v>
      </c>
    </row>
    <row r="20" spans="2:2" x14ac:dyDescent="0.25">
      <c r="B20" s="30" t="s">
        <v>86</v>
      </c>
    </row>
    <row r="21" spans="2:2" x14ac:dyDescent="0.25">
      <c r="B21" s="30" t="s">
        <v>81</v>
      </c>
    </row>
    <row r="22" spans="2:2" x14ac:dyDescent="0.25">
      <c r="B22" s="30" t="s">
        <v>84</v>
      </c>
    </row>
    <row r="23" spans="2:2" ht="30" x14ac:dyDescent="0.25">
      <c r="B23" s="30" t="s">
        <v>88</v>
      </c>
    </row>
    <row r="24" spans="2:2" x14ac:dyDescent="0.25">
      <c r="B24" s="30" t="s">
        <v>84</v>
      </c>
    </row>
    <row r="25" spans="2:2" x14ac:dyDescent="0.25">
      <c r="B25" s="30" t="s">
        <v>85</v>
      </c>
    </row>
    <row r="26" spans="2:2" ht="30" x14ac:dyDescent="0.25">
      <c r="B26" s="30" t="s">
        <v>88</v>
      </c>
    </row>
    <row r="27" spans="2:2" x14ac:dyDescent="0.25">
      <c r="B27" s="30" t="s">
        <v>83</v>
      </c>
    </row>
    <row r="28" spans="2:2" x14ac:dyDescent="0.25">
      <c r="B28" s="30" t="s">
        <v>81</v>
      </c>
    </row>
    <row r="29" spans="2:2" x14ac:dyDescent="0.25">
      <c r="B29" s="30" t="s">
        <v>83</v>
      </c>
    </row>
    <row r="30" spans="2:2" ht="30" x14ac:dyDescent="0.25">
      <c r="B30" s="30" t="s">
        <v>88</v>
      </c>
    </row>
    <row r="31" spans="2:2" x14ac:dyDescent="0.25">
      <c r="B31" s="30" t="s">
        <v>84</v>
      </c>
    </row>
    <row r="32" spans="2:2" x14ac:dyDescent="0.25">
      <c r="B32" s="30" t="s">
        <v>83</v>
      </c>
    </row>
    <row r="33" spans="2:2" x14ac:dyDescent="0.25">
      <c r="B33" s="30" t="s">
        <v>84</v>
      </c>
    </row>
    <row r="34" spans="2:2" x14ac:dyDescent="0.25">
      <c r="B34" s="30" t="s">
        <v>86</v>
      </c>
    </row>
    <row r="35" spans="2:2" x14ac:dyDescent="0.25">
      <c r="B35" s="30" t="s">
        <v>82</v>
      </c>
    </row>
    <row r="36" spans="2:2" x14ac:dyDescent="0.25">
      <c r="B36" s="30" t="s">
        <v>81</v>
      </c>
    </row>
    <row r="37" spans="2:2" ht="30" x14ac:dyDescent="0.25">
      <c r="B37" s="30" t="s">
        <v>88</v>
      </c>
    </row>
    <row r="38" spans="2:2" x14ac:dyDescent="0.25">
      <c r="B38" s="30" t="s">
        <v>81</v>
      </c>
    </row>
    <row r="39" spans="2:2" x14ac:dyDescent="0.25">
      <c r="B39" s="30" t="s">
        <v>84</v>
      </c>
    </row>
    <row r="40" spans="2:2" x14ac:dyDescent="0.25">
      <c r="B40" s="30" t="s">
        <v>85</v>
      </c>
    </row>
    <row r="41" spans="2:2" x14ac:dyDescent="0.25">
      <c r="B41" s="30" t="s">
        <v>85</v>
      </c>
    </row>
    <row r="42" spans="2:2" x14ac:dyDescent="0.25">
      <c r="B42" s="30" t="s">
        <v>81</v>
      </c>
    </row>
    <row r="43" spans="2:2" x14ac:dyDescent="0.25">
      <c r="B43" s="30" t="s">
        <v>84</v>
      </c>
    </row>
    <row r="44" spans="2:2" x14ac:dyDescent="0.25">
      <c r="B44" s="30" t="s">
        <v>84</v>
      </c>
    </row>
    <row r="45" spans="2:2" x14ac:dyDescent="0.25">
      <c r="B45" s="30" t="s">
        <v>84</v>
      </c>
    </row>
    <row r="46" spans="2:2" x14ac:dyDescent="0.25">
      <c r="B46" s="30" t="s">
        <v>84</v>
      </c>
    </row>
    <row r="47" spans="2:2" ht="30" x14ac:dyDescent="0.25">
      <c r="B47" s="30" t="s">
        <v>88</v>
      </c>
    </row>
    <row r="48" spans="2:2" x14ac:dyDescent="0.25">
      <c r="B48" s="30" t="s">
        <v>84</v>
      </c>
    </row>
    <row r="49" spans="2:2" x14ac:dyDescent="0.25">
      <c r="B49" s="30" t="s">
        <v>81</v>
      </c>
    </row>
    <row r="50" spans="2:2" x14ac:dyDescent="0.25">
      <c r="B50" s="30" t="s">
        <v>81</v>
      </c>
    </row>
    <row r="51" spans="2:2" x14ac:dyDescent="0.25">
      <c r="B51" s="30" t="s">
        <v>81</v>
      </c>
    </row>
    <row r="52" spans="2:2" x14ac:dyDescent="0.25">
      <c r="B52" s="30" t="s">
        <v>85</v>
      </c>
    </row>
    <row r="53" spans="2:2" x14ac:dyDescent="0.25">
      <c r="B53" s="30" t="s">
        <v>85</v>
      </c>
    </row>
    <row r="54" spans="2:2" ht="30" x14ac:dyDescent="0.25">
      <c r="B54" s="30" t="s">
        <v>88</v>
      </c>
    </row>
    <row r="55" spans="2:2" x14ac:dyDescent="0.25">
      <c r="B55" s="30" t="s">
        <v>84</v>
      </c>
    </row>
    <row r="56" spans="2:2" x14ac:dyDescent="0.25">
      <c r="B56" s="30" t="s">
        <v>84</v>
      </c>
    </row>
    <row r="57" spans="2:2" x14ac:dyDescent="0.25">
      <c r="B57" s="30" t="s">
        <v>81</v>
      </c>
    </row>
    <row r="58" spans="2:2" x14ac:dyDescent="0.25">
      <c r="B58" s="30" t="s">
        <v>84</v>
      </c>
    </row>
    <row r="59" spans="2:2" x14ac:dyDescent="0.25">
      <c r="B59" s="30" t="s">
        <v>83</v>
      </c>
    </row>
    <row r="60" spans="2:2" x14ac:dyDescent="0.25">
      <c r="B60" s="30" t="s">
        <v>83</v>
      </c>
    </row>
    <row r="61" spans="2:2" x14ac:dyDescent="0.25">
      <c r="B61" s="30" t="s">
        <v>84</v>
      </c>
    </row>
    <row r="62" spans="2:2" x14ac:dyDescent="0.25">
      <c r="B62" s="30" t="s">
        <v>81</v>
      </c>
    </row>
    <row r="63" spans="2:2" ht="30" x14ac:dyDescent="0.25">
      <c r="B63" s="30" t="s">
        <v>88</v>
      </c>
    </row>
    <row r="64" spans="2:2" x14ac:dyDescent="0.25">
      <c r="B64" s="30" t="s">
        <v>84</v>
      </c>
    </row>
    <row r="65" spans="2:2" x14ac:dyDescent="0.25">
      <c r="B65" s="30" t="s">
        <v>81</v>
      </c>
    </row>
    <row r="66" spans="2:2" x14ac:dyDescent="0.25">
      <c r="B66" s="30" t="s">
        <v>84</v>
      </c>
    </row>
    <row r="67" spans="2:2" x14ac:dyDescent="0.25">
      <c r="B67" s="30" t="s">
        <v>85</v>
      </c>
    </row>
    <row r="68" spans="2:2" x14ac:dyDescent="0.25">
      <c r="B68" s="30" t="s">
        <v>84</v>
      </c>
    </row>
    <row r="69" spans="2:2" x14ac:dyDescent="0.25">
      <c r="B69" s="30" t="s">
        <v>87</v>
      </c>
    </row>
    <row r="70" spans="2:2" x14ac:dyDescent="0.25">
      <c r="B70" s="30" t="s">
        <v>85</v>
      </c>
    </row>
    <row r="71" spans="2:2" x14ac:dyDescent="0.25">
      <c r="B71" s="30" t="s">
        <v>84</v>
      </c>
    </row>
    <row r="72" spans="2:2" x14ac:dyDescent="0.25">
      <c r="B72" s="30" t="s">
        <v>84</v>
      </c>
    </row>
    <row r="73" spans="2:2" x14ac:dyDescent="0.25">
      <c r="B73" s="30" t="s">
        <v>87</v>
      </c>
    </row>
    <row r="74" spans="2:2" x14ac:dyDescent="0.25">
      <c r="B74" s="30" t="s">
        <v>87</v>
      </c>
    </row>
    <row r="75" spans="2:2" x14ac:dyDescent="0.25">
      <c r="B75" s="30" t="s">
        <v>84</v>
      </c>
    </row>
    <row r="76" spans="2:2" x14ac:dyDescent="0.25">
      <c r="B76" s="30" t="s">
        <v>83</v>
      </c>
    </row>
    <row r="77" spans="2:2" x14ac:dyDescent="0.25">
      <c r="B77" s="30" t="s">
        <v>84</v>
      </c>
    </row>
    <row r="78" spans="2:2" x14ac:dyDescent="0.25">
      <c r="B78" s="30" t="s">
        <v>82</v>
      </c>
    </row>
    <row r="79" spans="2:2" x14ac:dyDescent="0.25">
      <c r="B79" s="30" t="s">
        <v>81</v>
      </c>
    </row>
    <row r="80" spans="2:2" x14ac:dyDescent="0.25">
      <c r="B80" s="30" t="s">
        <v>84</v>
      </c>
    </row>
    <row r="81" spans="2:2" x14ac:dyDescent="0.25">
      <c r="B81" s="30" t="s">
        <v>83</v>
      </c>
    </row>
    <row r="82" spans="2:2" ht="30" x14ac:dyDescent="0.25">
      <c r="B82" s="30" t="s">
        <v>88</v>
      </c>
    </row>
    <row r="83" spans="2:2" ht="30" x14ac:dyDescent="0.25">
      <c r="B83" s="30" t="s">
        <v>88</v>
      </c>
    </row>
    <row r="84" spans="2:2" ht="30" x14ac:dyDescent="0.25">
      <c r="B84" s="30" t="s">
        <v>88</v>
      </c>
    </row>
    <row r="85" spans="2:2" x14ac:dyDescent="0.25">
      <c r="B85" s="30" t="s">
        <v>84</v>
      </c>
    </row>
    <row r="86" spans="2:2" x14ac:dyDescent="0.25">
      <c r="B86" s="30" t="s">
        <v>86</v>
      </c>
    </row>
    <row r="87" spans="2:2" x14ac:dyDescent="0.25">
      <c r="B87" s="30" t="s">
        <v>87</v>
      </c>
    </row>
    <row r="88" spans="2:2" x14ac:dyDescent="0.25">
      <c r="B88" s="30" t="s">
        <v>83</v>
      </c>
    </row>
    <row r="89" spans="2:2" x14ac:dyDescent="0.25">
      <c r="B89" s="30" t="s">
        <v>83</v>
      </c>
    </row>
    <row r="90" spans="2:2" x14ac:dyDescent="0.25">
      <c r="B90" s="30" t="s">
        <v>84</v>
      </c>
    </row>
    <row r="91" spans="2:2" x14ac:dyDescent="0.25">
      <c r="B91" s="30" t="s">
        <v>83</v>
      </c>
    </row>
    <row r="92" spans="2:2" ht="30" x14ac:dyDescent="0.25">
      <c r="B92" s="30" t="s">
        <v>88</v>
      </c>
    </row>
    <row r="93" spans="2:2" x14ac:dyDescent="0.25">
      <c r="B93" s="30" t="s">
        <v>86</v>
      </c>
    </row>
    <row r="94" spans="2:2" x14ac:dyDescent="0.25">
      <c r="B94" s="30" t="s">
        <v>87</v>
      </c>
    </row>
    <row r="95" spans="2:2" x14ac:dyDescent="0.25">
      <c r="B95" s="30" t="s">
        <v>84</v>
      </c>
    </row>
    <row r="96" spans="2:2" x14ac:dyDescent="0.25">
      <c r="B96" s="30" t="s">
        <v>81</v>
      </c>
    </row>
    <row r="97" spans="2:2" x14ac:dyDescent="0.25">
      <c r="B97" s="30" t="s">
        <v>87</v>
      </c>
    </row>
    <row r="98" spans="2:2" x14ac:dyDescent="0.25">
      <c r="B98" s="30" t="s">
        <v>83</v>
      </c>
    </row>
    <row r="99" spans="2:2" x14ac:dyDescent="0.25">
      <c r="B99" s="30" t="s">
        <v>83</v>
      </c>
    </row>
    <row r="100" spans="2:2" x14ac:dyDescent="0.25">
      <c r="B100" s="30" t="s">
        <v>81</v>
      </c>
    </row>
    <row r="101" spans="2:2" x14ac:dyDescent="0.25">
      <c r="B101" s="30" t="s">
        <v>87</v>
      </c>
    </row>
    <row r="102" spans="2:2" ht="30" x14ac:dyDescent="0.25">
      <c r="B102" s="30" t="s">
        <v>88</v>
      </c>
    </row>
    <row r="103" spans="2:2" x14ac:dyDescent="0.25">
      <c r="B103" s="30" t="s">
        <v>84</v>
      </c>
    </row>
    <row r="104" spans="2:2" x14ac:dyDescent="0.25">
      <c r="B104" s="30" t="s">
        <v>87</v>
      </c>
    </row>
    <row r="105" spans="2:2" x14ac:dyDescent="0.25">
      <c r="B105" s="30" t="s">
        <v>87</v>
      </c>
    </row>
    <row r="106" spans="2:2" x14ac:dyDescent="0.25">
      <c r="B106" s="30" t="s">
        <v>83</v>
      </c>
    </row>
    <row r="107" spans="2:2" x14ac:dyDescent="0.25">
      <c r="B107" s="30" t="s">
        <v>86</v>
      </c>
    </row>
    <row r="108" spans="2:2" x14ac:dyDescent="0.25">
      <c r="B108" s="30" t="s">
        <v>82</v>
      </c>
    </row>
    <row r="109" spans="2:2" x14ac:dyDescent="0.25">
      <c r="B109" s="30" t="s">
        <v>84</v>
      </c>
    </row>
    <row r="110" spans="2:2" x14ac:dyDescent="0.25">
      <c r="B110" s="30" t="s">
        <v>87</v>
      </c>
    </row>
    <row r="111" spans="2:2" x14ac:dyDescent="0.25">
      <c r="B111" s="30" t="s">
        <v>87</v>
      </c>
    </row>
    <row r="112" spans="2:2" x14ac:dyDescent="0.25">
      <c r="B112" s="30" t="s">
        <v>87</v>
      </c>
    </row>
    <row r="113" spans="2:2" x14ac:dyDescent="0.25">
      <c r="B113" s="30" t="s">
        <v>82</v>
      </c>
    </row>
    <row r="114" spans="2:2" x14ac:dyDescent="0.25">
      <c r="B114" s="30" t="s">
        <v>81</v>
      </c>
    </row>
    <row r="115" spans="2:2" x14ac:dyDescent="0.25">
      <c r="B115" s="30" t="s">
        <v>84</v>
      </c>
    </row>
    <row r="116" spans="2:2" ht="30" x14ac:dyDescent="0.25">
      <c r="B116" s="30" t="s">
        <v>88</v>
      </c>
    </row>
    <row r="117" spans="2:2" x14ac:dyDescent="0.25">
      <c r="B117" s="30" t="s">
        <v>84</v>
      </c>
    </row>
    <row r="118" spans="2:2" x14ac:dyDescent="0.25">
      <c r="B118" s="30" t="s">
        <v>82</v>
      </c>
    </row>
    <row r="119" spans="2:2" x14ac:dyDescent="0.25">
      <c r="B119" s="30" t="s">
        <v>83</v>
      </c>
    </row>
    <row r="120" spans="2:2" x14ac:dyDescent="0.25">
      <c r="B120" s="30" t="s">
        <v>84</v>
      </c>
    </row>
    <row r="121" spans="2:2" x14ac:dyDescent="0.25">
      <c r="B121" s="30" t="s">
        <v>81</v>
      </c>
    </row>
    <row r="122" spans="2:2" x14ac:dyDescent="0.25">
      <c r="B122" s="30" t="s">
        <v>87</v>
      </c>
    </row>
    <row r="123" spans="2:2" x14ac:dyDescent="0.25">
      <c r="B123" s="30" t="s">
        <v>84</v>
      </c>
    </row>
    <row r="124" spans="2:2" x14ac:dyDescent="0.25">
      <c r="B124" s="30" t="s">
        <v>84</v>
      </c>
    </row>
    <row r="125" spans="2:2" x14ac:dyDescent="0.25">
      <c r="B125" s="30" t="s">
        <v>83</v>
      </c>
    </row>
    <row r="126" spans="2:2" x14ac:dyDescent="0.25">
      <c r="B126" s="30" t="s">
        <v>81</v>
      </c>
    </row>
    <row r="127" spans="2:2" ht="30" x14ac:dyDescent="0.25">
      <c r="B127" s="30" t="s">
        <v>88</v>
      </c>
    </row>
    <row r="128" spans="2:2" ht="30" x14ac:dyDescent="0.25">
      <c r="B128" s="30" t="s">
        <v>88</v>
      </c>
    </row>
    <row r="129" spans="2:2" x14ac:dyDescent="0.25">
      <c r="B129" s="30" t="s">
        <v>87</v>
      </c>
    </row>
    <row r="130" spans="2:2" x14ac:dyDescent="0.25">
      <c r="B130" s="30" t="s">
        <v>85</v>
      </c>
    </row>
    <row r="131" spans="2:2" x14ac:dyDescent="0.25">
      <c r="B131" s="30" t="s">
        <v>84</v>
      </c>
    </row>
    <row r="132" spans="2:2" ht="30" x14ac:dyDescent="0.25">
      <c r="B132" s="30" t="s">
        <v>88</v>
      </c>
    </row>
    <row r="133" spans="2:2" x14ac:dyDescent="0.25">
      <c r="B133" s="30" t="s">
        <v>84</v>
      </c>
    </row>
    <row r="134" spans="2:2" x14ac:dyDescent="0.25">
      <c r="B134" s="30" t="s">
        <v>85</v>
      </c>
    </row>
    <row r="135" spans="2:2" x14ac:dyDescent="0.25">
      <c r="B135" s="30" t="s">
        <v>84</v>
      </c>
    </row>
    <row r="136" spans="2:2" x14ac:dyDescent="0.25">
      <c r="B136" s="30" t="s">
        <v>81</v>
      </c>
    </row>
    <row r="137" spans="2:2" x14ac:dyDescent="0.25">
      <c r="B137" s="30" t="s">
        <v>85</v>
      </c>
    </row>
    <row r="138" spans="2:2" x14ac:dyDescent="0.25">
      <c r="B138" s="30" t="s">
        <v>83</v>
      </c>
    </row>
    <row r="139" spans="2:2" x14ac:dyDescent="0.25">
      <c r="B139" s="30" t="s">
        <v>83</v>
      </c>
    </row>
    <row r="140" spans="2:2" ht="30" x14ac:dyDescent="0.25">
      <c r="B140" s="30" t="s">
        <v>88</v>
      </c>
    </row>
    <row r="141" spans="2:2" x14ac:dyDescent="0.25">
      <c r="B141" s="30" t="s">
        <v>86</v>
      </c>
    </row>
    <row r="142" spans="2:2" x14ac:dyDescent="0.25">
      <c r="B142" s="30" t="s">
        <v>81</v>
      </c>
    </row>
    <row r="143" spans="2:2" x14ac:dyDescent="0.25">
      <c r="B143" s="30" t="s">
        <v>87</v>
      </c>
    </row>
    <row r="144" spans="2:2" x14ac:dyDescent="0.25">
      <c r="B144" s="30" t="s">
        <v>84</v>
      </c>
    </row>
    <row r="145" spans="2:2" ht="30" x14ac:dyDescent="0.25">
      <c r="B145" s="30" t="s">
        <v>88</v>
      </c>
    </row>
    <row r="146" spans="2:2" x14ac:dyDescent="0.25">
      <c r="B146" s="30" t="s">
        <v>84</v>
      </c>
    </row>
    <row r="147" spans="2:2" x14ac:dyDescent="0.25">
      <c r="B147" s="30" t="s">
        <v>85</v>
      </c>
    </row>
    <row r="148" spans="2:2" ht="30" x14ac:dyDescent="0.25">
      <c r="B148" s="30" t="s">
        <v>88</v>
      </c>
    </row>
    <row r="149" spans="2:2" x14ac:dyDescent="0.25">
      <c r="B149" s="30" t="s">
        <v>83</v>
      </c>
    </row>
    <row r="150" spans="2:2" x14ac:dyDescent="0.25">
      <c r="B150" s="30" t="s">
        <v>81</v>
      </c>
    </row>
    <row r="151" spans="2:2" x14ac:dyDescent="0.25">
      <c r="B151" s="30" t="s">
        <v>83</v>
      </c>
    </row>
    <row r="152" spans="2:2" x14ac:dyDescent="0.25">
      <c r="B152" s="30" t="s">
        <v>84</v>
      </c>
    </row>
    <row r="153" spans="2:2" x14ac:dyDescent="0.25">
      <c r="B153" s="30" t="s">
        <v>81</v>
      </c>
    </row>
    <row r="154" spans="2:2" x14ac:dyDescent="0.25">
      <c r="B154" s="30" t="s">
        <v>81</v>
      </c>
    </row>
    <row r="155" spans="2:2" x14ac:dyDescent="0.25">
      <c r="B155" s="30" t="s">
        <v>83</v>
      </c>
    </row>
    <row r="156" spans="2:2" x14ac:dyDescent="0.25">
      <c r="B156" s="30" t="s">
        <v>81</v>
      </c>
    </row>
    <row r="157" spans="2:2" x14ac:dyDescent="0.25">
      <c r="B157" s="30" t="s">
        <v>84</v>
      </c>
    </row>
    <row r="158" spans="2:2" x14ac:dyDescent="0.25">
      <c r="B158" s="30" t="s">
        <v>86</v>
      </c>
    </row>
    <row r="159" spans="2:2" x14ac:dyDescent="0.25">
      <c r="B159" s="30" t="s">
        <v>84</v>
      </c>
    </row>
    <row r="160" spans="2:2" x14ac:dyDescent="0.25">
      <c r="B160" s="30" t="s">
        <v>85</v>
      </c>
    </row>
    <row r="161" spans="2:2" ht="30" x14ac:dyDescent="0.25">
      <c r="B161" s="30" t="s">
        <v>88</v>
      </c>
    </row>
    <row r="162" spans="2:2" x14ac:dyDescent="0.25">
      <c r="B162" s="30" t="s">
        <v>83</v>
      </c>
    </row>
    <row r="163" spans="2:2" x14ac:dyDescent="0.25">
      <c r="B163" s="30" t="s">
        <v>84</v>
      </c>
    </row>
    <row r="164" spans="2:2" ht="30" x14ac:dyDescent="0.25">
      <c r="B164" s="30" t="s">
        <v>88</v>
      </c>
    </row>
    <row r="165" spans="2:2" x14ac:dyDescent="0.25">
      <c r="B165" s="30" t="s">
        <v>84</v>
      </c>
    </row>
    <row r="166" spans="2:2" x14ac:dyDescent="0.25">
      <c r="B166" s="30" t="s">
        <v>84</v>
      </c>
    </row>
    <row r="167" spans="2:2" x14ac:dyDescent="0.25">
      <c r="B167" s="30" t="s">
        <v>81</v>
      </c>
    </row>
    <row r="168" spans="2:2" x14ac:dyDescent="0.25">
      <c r="B168" s="30" t="s">
        <v>82</v>
      </c>
    </row>
    <row r="169" spans="2:2" x14ac:dyDescent="0.25">
      <c r="B169" s="30" t="s">
        <v>81</v>
      </c>
    </row>
    <row r="170" spans="2:2" x14ac:dyDescent="0.25">
      <c r="B170" s="30" t="s">
        <v>81</v>
      </c>
    </row>
    <row r="171" spans="2:2" x14ac:dyDescent="0.25">
      <c r="B171" s="30" t="s">
        <v>84</v>
      </c>
    </row>
    <row r="172" spans="2:2" x14ac:dyDescent="0.25">
      <c r="B172" s="30" t="s">
        <v>84</v>
      </c>
    </row>
    <row r="173" spans="2:2" x14ac:dyDescent="0.25">
      <c r="B173" s="30" t="s">
        <v>84</v>
      </c>
    </row>
    <row r="174" spans="2:2" x14ac:dyDescent="0.25">
      <c r="B174" s="30" t="s">
        <v>84</v>
      </c>
    </row>
    <row r="175" spans="2:2" ht="30" x14ac:dyDescent="0.25">
      <c r="B175" s="30" t="s">
        <v>88</v>
      </c>
    </row>
    <row r="176" spans="2:2" x14ac:dyDescent="0.25">
      <c r="B176" s="30" t="s">
        <v>81</v>
      </c>
    </row>
    <row r="177" spans="2:2" x14ac:dyDescent="0.25">
      <c r="B177" s="30" t="s">
        <v>83</v>
      </c>
    </row>
    <row r="178" spans="2:2" x14ac:dyDescent="0.25">
      <c r="B178" s="30" t="s">
        <v>81</v>
      </c>
    </row>
    <row r="179" spans="2:2" x14ac:dyDescent="0.25">
      <c r="B179" s="30" t="s">
        <v>84</v>
      </c>
    </row>
    <row r="180" spans="2:2" x14ac:dyDescent="0.25">
      <c r="B180" s="30" t="s">
        <v>84</v>
      </c>
    </row>
    <row r="181" spans="2:2" x14ac:dyDescent="0.25">
      <c r="B181" s="30" t="s">
        <v>84</v>
      </c>
    </row>
    <row r="182" spans="2:2" x14ac:dyDescent="0.25">
      <c r="B182" s="30" t="s">
        <v>84</v>
      </c>
    </row>
    <row r="183" spans="2:2" x14ac:dyDescent="0.25">
      <c r="B183" s="30" t="s">
        <v>85</v>
      </c>
    </row>
    <row r="184" spans="2:2" x14ac:dyDescent="0.25">
      <c r="B184" s="30" t="s">
        <v>81</v>
      </c>
    </row>
    <row r="185" spans="2:2" x14ac:dyDescent="0.25">
      <c r="B185" s="30" t="s">
        <v>84</v>
      </c>
    </row>
    <row r="186" spans="2:2" x14ac:dyDescent="0.25">
      <c r="B186" s="30" t="s">
        <v>81</v>
      </c>
    </row>
    <row r="187" spans="2:2" x14ac:dyDescent="0.25">
      <c r="B187" s="30" t="s">
        <v>81</v>
      </c>
    </row>
    <row r="188" spans="2:2" x14ac:dyDescent="0.25">
      <c r="B188" s="30" t="s">
        <v>81</v>
      </c>
    </row>
    <row r="189" spans="2:2" x14ac:dyDescent="0.25">
      <c r="B189" s="30" t="s">
        <v>84</v>
      </c>
    </row>
    <row r="190" spans="2:2" x14ac:dyDescent="0.25">
      <c r="B190" s="30" t="s">
        <v>84</v>
      </c>
    </row>
    <row r="191" spans="2:2" x14ac:dyDescent="0.25">
      <c r="B191" s="30" t="s">
        <v>87</v>
      </c>
    </row>
    <row r="192" spans="2:2" x14ac:dyDescent="0.25">
      <c r="B192" s="30" t="s">
        <v>83</v>
      </c>
    </row>
    <row r="193" spans="2:2" x14ac:dyDescent="0.25">
      <c r="B193" s="30" t="s">
        <v>84</v>
      </c>
    </row>
    <row r="194" spans="2:2" x14ac:dyDescent="0.25">
      <c r="B194" s="30" t="s">
        <v>81</v>
      </c>
    </row>
    <row r="195" spans="2:2" x14ac:dyDescent="0.25">
      <c r="B195" s="30" t="s">
        <v>83</v>
      </c>
    </row>
    <row r="196" spans="2:2" x14ac:dyDescent="0.25">
      <c r="B196" s="30" t="s">
        <v>85</v>
      </c>
    </row>
    <row r="197" spans="2:2" x14ac:dyDescent="0.25">
      <c r="B197" s="30" t="s">
        <v>84</v>
      </c>
    </row>
    <row r="198" spans="2:2" x14ac:dyDescent="0.25">
      <c r="B198" s="30" t="s">
        <v>85</v>
      </c>
    </row>
    <row r="199" spans="2:2" x14ac:dyDescent="0.25">
      <c r="B199" s="30" t="s">
        <v>83</v>
      </c>
    </row>
    <row r="200" spans="2:2" x14ac:dyDescent="0.25">
      <c r="B200" s="30" t="s">
        <v>84</v>
      </c>
    </row>
    <row r="201" spans="2:2" x14ac:dyDescent="0.25">
      <c r="B201" s="30" t="s">
        <v>87</v>
      </c>
    </row>
    <row r="202" spans="2:2" x14ac:dyDescent="0.25">
      <c r="B202" s="30" t="s">
        <v>82</v>
      </c>
    </row>
    <row r="203" spans="2:2" x14ac:dyDescent="0.25">
      <c r="B203" s="30" t="s">
        <v>81</v>
      </c>
    </row>
    <row r="204" spans="2:2" x14ac:dyDescent="0.25">
      <c r="B204" s="30" t="s">
        <v>81</v>
      </c>
    </row>
    <row r="205" spans="2:2" ht="30" x14ac:dyDescent="0.25">
      <c r="B205" s="30" t="s">
        <v>88</v>
      </c>
    </row>
    <row r="206" spans="2:2" x14ac:dyDescent="0.25">
      <c r="B206" s="30" t="s">
        <v>84</v>
      </c>
    </row>
    <row r="207" spans="2:2" x14ac:dyDescent="0.25">
      <c r="B207" s="30" t="s">
        <v>83</v>
      </c>
    </row>
    <row r="208" spans="2:2" x14ac:dyDescent="0.25">
      <c r="B208" s="30" t="s">
        <v>85</v>
      </c>
    </row>
    <row r="209" spans="2:2" x14ac:dyDescent="0.25">
      <c r="B209" s="30" t="s">
        <v>84</v>
      </c>
    </row>
    <row r="210" spans="2:2" x14ac:dyDescent="0.25">
      <c r="B210" s="30" t="s">
        <v>84</v>
      </c>
    </row>
    <row r="211" spans="2:2" x14ac:dyDescent="0.25">
      <c r="B211" s="30" t="s">
        <v>85</v>
      </c>
    </row>
    <row r="212" spans="2:2" x14ac:dyDescent="0.25">
      <c r="B212" s="30" t="s">
        <v>83</v>
      </c>
    </row>
    <row r="213" spans="2:2" ht="30" x14ac:dyDescent="0.25">
      <c r="B213" s="30" t="s">
        <v>88</v>
      </c>
    </row>
    <row r="214" spans="2:2" x14ac:dyDescent="0.25">
      <c r="B214" s="30" t="s">
        <v>84</v>
      </c>
    </row>
    <row r="215" spans="2:2" x14ac:dyDescent="0.25">
      <c r="B215" s="30" t="s">
        <v>81</v>
      </c>
    </row>
    <row r="216" spans="2:2" x14ac:dyDescent="0.25">
      <c r="B216" s="30" t="s">
        <v>85</v>
      </c>
    </row>
    <row r="217" spans="2:2" x14ac:dyDescent="0.25">
      <c r="B217" s="30" t="s">
        <v>84</v>
      </c>
    </row>
    <row r="218" spans="2:2" x14ac:dyDescent="0.25">
      <c r="B218" s="30" t="s">
        <v>84</v>
      </c>
    </row>
    <row r="219" spans="2:2" ht="30" x14ac:dyDescent="0.25">
      <c r="B219" s="30" t="s">
        <v>88</v>
      </c>
    </row>
    <row r="220" spans="2:2" ht="30" x14ac:dyDescent="0.25">
      <c r="B220" s="30" t="s">
        <v>88</v>
      </c>
    </row>
    <row r="221" spans="2:2" x14ac:dyDescent="0.25">
      <c r="B221" s="30" t="s">
        <v>84</v>
      </c>
    </row>
    <row r="222" spans="2:2" ht="30" x14ac:dyDescent="0.25">
      <c r="B222" s="30" t="s">
        <v>88</v>
      </c>
    </row>
    <row r="223" spans="2:2" x14ac:dyDescent="0.25">
      <c r="B223" s="30" t="s">
        <v>81</v>
      </c>
    </row>
    <row r="224" spans="2:2" x14ac:dyDescent="0.25">
      <c r="B224" s="30" t="s">
        <v>81</v>
      </c>
    </row>
    <row r="225" spans="2:2" x14ac:dyDescent="0.25">
      <c r="B225" s="30" t="s">
        <v>84</v>
      </c>
    </row>
    <row r="226" spans="2:2" x14ac:dyDescent="0.25">
      <c r="B226" s="30" t="s">
        <v>83</v>
      </c>
    </row>
    <row r="227" spans="2:2" x14ac:dyDescent="0.25">
      <c r="B227" s="30" t="s">
        <v>81</v>
      </c>
    </row>
    <row r="228" spans="2:2" x14ac:dyDescent="0.25">
      <c r="B228" s="30" t="s">
        <v>81</v>
      </c>
    </row>
    <row r="229" spans="2:2" x14ac:dyDescent="0.25">
      <c r="B229" s="30" t="s">
        <v>83</v>
      </c>
    </row>
    <row r="230" spans="2:2" x14ac:dyDescent="0.25">
      <c r="B230" s="30" t="s">
        <v>84</v>
      </c>
    </row>
    <row r="231" spans="2:2" x14ac:dyDescent="0.25">
      <c r="B231" s="30" t="s">
        <v>81</v>
      </c>
    </row>
  </sheetData>
  <autoFilter ref="B1:B231" xr:uid="{30D7FAF2-D6E8-4E43-B3E0-EB23F88DA651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541-1BDA-4BFB-8E9C-D7697D8FB93F}">
  <dimension ref="B1:E258"/>
  <sheetViews>
    <sheetView workbookViewId="0">
      <selection activeCell="G4" sqref="G4"/>
    </sheetView>
  </sheetViews>
  <sheetFormatPr baseColWidth="10" defaultRowHeight="15" x14ac:dyDescent="0.25"/>
  <cols>
    <col min="5" max="5" width="21.42578125" bestFit="1" customWidth="1"/>
  </cols>
  <sheetData>
    <row r="1" spans="2:5" x14ac:dyDescent="0.25">
      <c r="B1" s="32" t="s">
        <v>29</v>
      </c>
    </row>
    <row r="2" spans="2:5" x14ac:dyDescent="0.25">
      <c r="B2" s="30" t="s">
        <v>31</v>
      </c>
      <c r="D2" s="4" t="str">
        <f>B4</f>
        <v>Masculino</v>
      </c>
      <c r="E2" s="5">
        <f>100%-E3</f>
        <v>0.44440000000000002</v>
      </c>
    </row>
    <row r="3" spans="2:5" x14ac:dyDescent="0.25">
      <c r="B3" s="30" t="s">
        <v>31</v>
      </c>
      <c r="D3" s="4" t="str">
        <f>B3</f>
        <v>Femenino</v>
      </c>
      <c r="E3" s="6">
        <v>0.55559999999999998</v>
      </c>
    </row>
    <row r="4" spans="2:5" x14ac:dyDescent="0.25">
      <c r="B4" s="30" t="s">
        <v>30</v>
      </c>
    </row>
    <row r="5" spans="2:5" x14ac:dyDescent="0.25">
      <c r="B5" s="30" t="s">
        <v>31</v>
      </c>
    </row>
    <row r="6" spans="2:5" x14ac:dyDescent="0.25">
      <c r="B6" s="30" t="s">
        <v>31</v>
      </c>
    </row>
    <row r="7" spans="2:5" x14ac:dyDescent="0.25">
      <c r="B7" s="30" t="s">
        <v>31</v>
      </c>
    </row>
    <row r="8" spans="2:5" x14ac:dyDescent="0.25">
      <c r="B8" s="30" t="s">
        <v>31</v>
      </c>
    </row>
    <row r="9" spans="2:5" x14ac:dyDescent="0.25">
      <c r="B9" s="30" t="s">
        <v>31</v>
      </c>
    </row>
    <row r="10" spans="2:5" x14ac:dyDescent="0.25">
      <c r="B10" s="30" t="s">
        <v>30</v>
      </c>
    </row>
    <row r="11" spans="2:5" x14ac:dyDescent="0.25">
      <c r="B11" s="30" t="s">
        <v>31</v>
      </c>
    </row>
    <row r="12" spans="2:5" x14ac:dyDescent="0.25">
      <c r="B12" s="30" t="s">
        <v>31</v>
      </c>
    </row>
    <row r="13" spans="2:5" x14ac:dyDescent="0.25">
      <c r="B13" s="30" t="s">
        <v>31</v>
      </c>
    </row>
    <row r="14" spans="2:5" x14ac:dyDescent="0.25">
      <c r="B14" s="30" t="s">
        <v>30</v>
      </c>
    </row>
    <row r="15" spans="2:5" x14ac:dyDescent="0.25">
      <c r="B15" s="30" t="s">
        <v>30</v>
      </c>
    </row>
    <row r="16" spans="2:5" x14ac:dyDescent="0.25">
      <c r="B16" s="30" t="s">
        <v>31</v>
      </c>
    </row>
    <row r="17" spans="2:2" x14ac:dyDescent="0.25">
      <c r="B17" s="30" t="s">
        <v>30</v>
      </c>
    </row>
    <row r="18" spans="2:2" x14ac:dyDescent="0.25">
      <c r="B18" s="30" t="s">
        <v>31</v>
      </c>
    </row>
    <row r="19" spans="2:2" x14ac:dyDescent="0.25">
      <c r="B19" s="30" t="s">
        <v>31</v>
      </c>
    </row>
    <row r="20" spans="2:2" x14ac:dyDescent="0.25">
      <c r="B20" s="30" t="s">
        <v>30</v>
      </c>
    </row>
    <row r="21" spans="2:2" x14ac:dyDescent="0.25">
      <c r="B21" s="30" t="s">
        <v>30</v>
      </c>
    </row>
    <row r="22" spans="2:2" x14ac:dyDescent="0.25">
      <c r="B22" s="30" t="s">
        <v>31</v>
      </c>
    </row>
    <row r="23" spans="2:2" x14ac:dyDescent="0.25">
      <c r="B23" s="30" t="s">
        <v>31</v>
      </c>
    </row>
    <row r="24" spans="2:2" x14ac:dyDescent="0.25">
      <c r="B24" s="30" t="s">
        <v>30</v>
      </c>
    </row>
    <row r="25" spans="2:2" x14ac:dyDescent="0.25">
      <c r="B25" s="30" t="s">
        <v>31</v>
      </c>
    </row>
    <row r="26" spans="2:2" x14ac:dyDescent="0.25">
      <c r="B26" s="30" t="s">
        <v>31</v>
      </c>
    </row>
    <row r="27" spans="2:2" x14ac:dyDescent="0.25">
      <c r="B27" s="30" t="s">
        <v>31</v>
      </c>
    </row>
    <row r="28" spans="2:2" x14ac:dyDescent="0.25">
      <c r="B28" s="30" t="s">
        <v>30</v>
      </c>
    </row>
    <row r="29" spans="2:2" x14ac:dyDescent="0.25">
      <c r="B29" s="30" t="s">
        <v>30</v>
      </c>
    </row>
    <row r="30" spans="2:2" x14ac:dyDescent="0.25">
      <c r="B30" s="30" t="s">
        <v>31</v>
      </c>
    </row>
    <row r="31" spans="2:2" x14ac:dyDescent="0.25">
      <c r="B31" s="30" t="s">
        <v>31</v>
      </c>
    </row>
    <row r="32" spans="2:2" x14ac:dyDescent="0.25">
      <c r="B32" s="30" t="s">
        <v>31</v>
      </c>
    </row>
    <row r="33" spans="2:2" x14ac:dyDescent="0.25">
      <c r="B33" s="30" t="s">
        <v>31</v>
      </c>
    </row>
    <row r="34" spans="2:2" x14ac:dyDescent="0.25">
      <c r="B34" s="30" t="s">
        <v>31</v>
      </c>
    </row>
    <row r="35" spans="2:2" x14ac:dyDescent="0.25">
      <c r="B35" s="30" t="s">
        <v>31</v>
      </c>
    </row>
    <row r="36" spans="2:2" x14ac:dyDescent="0.25">
      <c r="B36" s="30" t="s">
        <v>31</v>
      </c>
    </row>
    <row r="37" spans="2:2" x14ac:dyDescent="0.25">
      <c r="B37" s="30" t="s">
        <v>31</v>
      </c>
    </row>
    <row r="38" spans="2:2" x14ac:dyDescent="0.25">
      <c r="B38" s="30" t="s">
        <v>30</v>
      </c>
    </row>
    <row r="39" spans="2:2" x14ac:dyDescent="0.25">
      <c r="B39" s="30" t="s">
        <v>31</v>
      </c>
    </row>
    <row r="40" spans="2:2" x14ac:dyDescent="0.25">
      <c r="B40" s="30" t="s">
        <v>30</v>
      </c>
    </row>
    <row r="41" spans="2:2" x14ac:dyDescent="0.25">
      <c r="B41" s="30" t="s">
        <v>31</v>
      </c>
    </row>
    <row r="42" spans="2:2" x14ac:dyDescent="0.25">
      <c r="B42" s="30" t="s">
        <v>30</v>
      </c>
    </row>
    <row r="43" spans="2:2" ht="30" x14ac:dyDescent="0.25">
      <c r="B43" s="30" t="s">
        <v>32</v>
      </c>
    </row>
    <row r="44" spans="2:2" x14ac:dyDescent="0.25">
      <c r="B44" s="30" t="s">
        <v>30</v>
      </c>
    </row>
    <row r="45" spans="2:2" x14ac:dyDescent="0.25">
      <c r="B45" s="30" t="s">
        <v>31</v>
      </c>
    </row>
    <row r="46" spans="2:2" x14ac:dyDescent="0.25">
      <c r="B46" s="30" t="s">
        <v>31</v>
      </c>
    </row>
    <row r="47" spans="2:2" x14ac:dyDescent="0.25">
      <c r="B47" s="30" t="s">
        <v>31</v>
      </c>
    </row>
    <row r="48" spans="2:2" x14ac:dyDescent="0.25">
      <c r="B48" s="30" t="s">
        <v>31</v>
      </c>
    </row>
    <row r="49" spans="2:2" x14ac:dyDescent="0.25">
      <c r="B49" s="30" t="s">
        <v>30</v>
      </c>
    </row>
    <row r="50" spans="2:2" x14ac:dyDescent="0.25">
      <c r="B50" s="30" t="s">
        <v>31</v>
      </c>
    </row>
    <row r="51" spans="2:2" x14ac:dyDescent="0.25">
      <c r="B51" s="30" t="s">
        <v>31</v>
      </c>
    </row>
    <row r="52" spans="2:2" x14ac:dyDescent="0.25">
      <c r="B52" s="30" t="s">
        <v>30</v>
      </c>
    </row>
    <row r="53" spans="2:2" x14ac:dyDescent="0.25">
      <c r="B53" s="30" t="s">
        <v>30</v>
      </c>
    </row>
    <row r="54" spans="2:2" x14ac:dyDescent="0.25">
      <c r="B54" s="30" t="s">
        <v>30</v>
      </c>
    </row>
    <row r="55" spans="2:2" x14ac:dyDescent="0.25">
      <c r="B55" s="30" t="s">
        <v>30</v>
      </c>
    </row>
    <row r="56" spans="2:2" x14ac:dyDescent="0.25">
      <c r="B56" s="30" t="s">
        <v>30</v>
      </c>
    </row>
    <row r="57" spans="2:2" x14ac:dyDescent="0.25">
      <c r="B57" s="30" t="s">
        <v>30</v>
      </c>
    </row>
    <row r="58" spans="2:2" x14ac:dyDescent="0.25">
      <c r="B58" s="30" t="s">
        <v>31</v>
      </c>
    </row>
    <row r="59" spans="2:2" x14ac:dyDescent="0.25">
      <c r="B59" s="30" t="s">
        <v>31</v>
      </c>
    </row>
    <row r="60" spans="2:2" x14ac:dyDescent="0.25">
      <c r="B60" s="30" t="s">
        <v>30</v>
      </c>
    </row>
    <row r="61" spans="2:2" x14ac:dyDescent="0.25">
      <c r="B61" s="30" t="s">
        <v>31</v>
      </c>
    </row>
    <row r="62" spans="2:2" x14ac:dyDescent="0.25">
      <c r="B62" s="30" t="s">
        <v>30</v>
      </c>
    </row>
    <row r="63" spans="2:2" x14ac:dyDescent="0.25">
      <c r="B63" s="30" t="s">
        <v>31</v>
      </c>
    </row>
    <row r="64" spans="2:2" x14ac:dyDescent="0.25">
      <c r="B64" s="30" t="s">
        <v>31</v>
      </c>
    </row>
    <row r="65" spans="2:2" x14ac:dyDescent="0.25">
      <c r="B65" s="30" t="s">
        <v>31</v>
      </c>
    </row>
    <row r="66" spans="2:2" x14ac:dyDescent="0.25">
      <c r="B66" s="30" t="s">
        <v>31</v>
      </c>
    </row>
    <row r="67" spans="2:2" x14ac:dyDescent="0.25">
      <c r="B67" s="30" t="s">
        <v>31</v>
      </c>
    </row>
    <row r="68" spans="2:2" x14ac:dyDescent="0.25">
      <c r="B68" s="30" t="s">
        <v>30</v>
      </c>
    </row>
    <row r="69" spans="2:2" x14ac:dyDescent="0.25">
      <c r="B69" s="30" t="s">
        <v>31</v>
      </c>
    </row>
    <row r="70" spans="2:2" x14ac:dyDescent="0.25">
      <c r="B70" s="30" t="s">
        <v>31</v>
      </c>
    </row>
    <row r="71" spans="2:2" x14ac:dyDescent="0.25">
      <c r="B71" s="30" t="s">
        <v>30</v>
      </c>
    </row>
    <row r="72" spans="2:2" x14ac:dyDescent="0.25">
      <c r="B72" s="30" t="s">
        <v>31</v>
      </c>
    </row>
    <row r="73" spans="2:2" x14ac:dyDescent="0.25">
      <c r="B73" s="30" t="s">
        <v>30</v>
      </c>
    </row>
    <row r="74" spans="2:2" x14ac:dyDescent="0.25">
      <c r="B74" s="30" t="s">
        <v>31</v>
      </c>
    </row>
    <row r="75" spans="2:2" x14ac:dyDescent="0.25">
      <c r="B75" s="30" t="s">
        <v>31</v>
      </c>
    </row>
    <row r="76" spans="2:2" x14ac:dyDescent="0.25">
      <c r="B76" s="30" t="s">
        <v>31</v>
      </c>
    </row>
    <row r="77" spans="2:2" x14ac:dyDescent="0.25">
      <c r="B77" s="30" t="s">
        <v>31</v>
      </c>
    </row>
    <row r="78" spans="2:2" x14ac:dyDescent="0.25">
      <c r="B78" s="30" t="s">
        <v>30</v>
      </c>
    </row>
    <row r="79" spans="2:2" x14ac:dyDescent="0.25">
      <c r="B79" s="30" t="s">
        <v>30</v>
      </c>
    </row>
    <row r="80" spans="2:2" x14ac:dyDescent="0.25">
      <c r="B80" s="30" t="s">
        <v>31</v>
      </c>
    </row>
    <row r="81" spans="2:2" x14ac:dyDescent="0.25">
      <c r="B81" s="30" t="s">
        <v>30</v>
      </c>
    </row>
    <row r="82" spans="2:2" x14ac:dyDescent="0.25">
      <c r="B82" s="30" t="s">
        <v>31</v>
      </c>
    </row>
    <row r="83" spans="2:2" ht="30" x14ac:dyDescent="0.25">
      <c r="B83" s="30" t="s">
        <v>32</v>
      </c>
    </row>
    <row r="84" spans="2:2" x14ac:dyDescent="0.25">
      <c r="B84" s="30" t="s">
        <v>31</v>
      </c>
    </row>
    <row r="85" spans="2:2" x14ac:dyDescent="0.25">
      <c r="B85" s="30" t="s">
        <v>31</v>
      </c>
    </row>
    <row r="86" spans="2:2" x14ac:dyDescent="0.25">
      <c r="B86" s="30" t="s">
        <v>31</v>
      </c>
    </row>
    <row r="87" spans="2:2" x14ac:dyDescent="0.25">
      <c r="B87" s="30" t="s">
        <v>30</v>
      </c>
    </row>
    <row r="88" spans="2:2" x14ac:dyDescent="0.25">
      <c r="B88" s="30" t="s">
        <v>30</v>
      </c>
    </row>
    <row r="89" spans="2:2" x14ac:dyDescent="0.25">
      <c r="B89" s="30" t="s">
        <v>31</v>
      </c>
    </row>
    <row r="90" spans="2:2" x14ac:dyDescent="0.25">
      <c r="B90" s="30" t="s">
        <v>30</v>
      </c>
    </row>
    <row r="91" spans="2:2" x14ac:dyDescent="0.25">
      <c r="B91" s="30" t="s">
        <v>30</v>
      </c>
    </row>
    <row r="92" spans="2:2" x14ac:dyDescent="0.25">
      <c r="B92" s="30" t="s">
        <v>31</v>
      </c>
    </row>
    <row r="93" spans="2:2" x14ac:dyDescent="0.25">
      <c r="B93" s="30" t="s">
        <v>31</v>
      </c>
    </row>
    <row r="94" spans="2:2" ht="30" x14ac:dyDescent="0.25">
      <c r="B94" s="30" t="s">
        <v>32</v>
      </c>
    </row>
    <row r="95" spans="2:2" x14ac:dyDescent="0.25">
      <c r="B95" s="30" t="s">
        <v>31</v>
      </c>
    </row>
    <row r="96" spans="2:2" x14ac:dyDescent="0.25">
      <c r="B96" s="30" t="s">
        <v>31</v>
      </c>
    </row>
    <row r="97" spans="2:2" x14ac:dyDescent="0.25">
      <c r="B97" s="30" t="s">
        <v>30</v>
      </c>
    </row>
    <row r="98" spans="2:2" x14ac:dyDescent="0.25">
      <c r="B98" s="30" t="s">
        <v>30</v>
      </c>
    </row>
    <row r="99" spans="2:2" x14ac:dyDescent="0.25">
      <c r="B99" s="30" t="s">
        <v>30</v>
      </c>
    </row>
    <row r="100" spans="2:2" x14ac:dyDescent="0.25">
      <c r="B100" s="30" t="s">
        <v>30</v>
      </c>
    </row>
    <row r="101" spans="2:2" x14ac:dyDescent="0.25">
      <c r="B101" s="30" t="s">
        <v>31</v>
      </c>
    </row>
    <row r="102" spans="2:2" x14ac:dyDescent="0.25">
      <c r="B102" s="30" t="s">
        <v>30</v>
      </c>
    </row>
    <row r="103" spans="2:2" x14ac:dyDescent="0.25">
      <c r="B103" s="30" t="s">
        <v>31</v>
      </c>
    </row>
    <row r="104" spans="2:2" x14ac:dyDescent="0.25">
      <c r="B104" s="30" t="s">
        <v>30</v>
      </c>
    </row>
    <row r="105" spans="2:2" x14ac:dyDescent="0.25">
      <c r="B105" s="30" t="s">
        <v>31</v>
      </c>
    </row>
    <row r="106" spans="2:2" x14ac:dyDescent="0.25">
      <c r="B106" s="30" t="s">
        <v>31</v>
      </c>
    </row>
    <row r="107" spans="2:2" x14ac:dyDescent="0.25">
      <c r="B107" s="30" t="s">
        <v>31</v>
      </c>
    </row>
    <row r="108" spans="2:2" x14ac:dyDescent="0.25">
      <c r="B108" s="30" t="s">
        <v>31</v>
      </c>
    </row>
    <row r="109" spans="2:2" x14ac:dyDescent="0.25">
      <c r="B109" s="30" t="s">
        <v>30</v>
      </c>
    </row>
    <row r="110" spans="2:2" x14ac:dyDescent="0.25">
      <c r="B110" s="30" t="s">
        <v>31</v>
      </c>
    </row>
    <row r="111" spans="2:2" x14ac:dyDescent="0.25">
      <c r="B111" s="30" t="s">
        <v>31</v>
      </c>
    </row>
    <row r="112" spans="2:2" x14ac:dyDescent="0.25">
      <c r="B112" s="30" t="s">
        <v>30</v>
      </c>
    </row>
    <row r="113" spans="2:2" x14ac:dyDescent="0.25">
      <c r="B113" s="30" t="s">
        <v>31</v>
      </c>
    </row>
    <row r="114" spans="2:2" x14ac:dyDescent="0.25">
      <c r="B114" s="30" t="s">
        <v>30</v>
      </c>
    </row>
    <row r="115" spans="2:2" x14ac:dyDescent="0.25">
      <c r="B115" s="30" t="s">
        <v>30</v>
      </c>
    </row>
    <row r="116" spans="2:2" x14ac:dyDescent="0.25">
      <c r="B116" s="30" t="s">
        <v>30</v>
      </c>
    </row>
    <row r="117" spans="2:2" x14ac:dyDescent="0.25">
      <c r="B117" s="30" t="s">
        <v>30</v>
      </c>
    </row>
    <row r="118" spans="2:2" x14ac:dyDescent="0.25">
      <c r="B118" s="30" t="s">
        <v>31</v>
      </c>
    </row>
    <row r="119" spans="2:2" x14ac:dyDescent="0.25">
      <c r="B119" s="30" t="s">
        <v>31</v>
      </c>
    </row>
    <row r="120" spans="2:2" x14ac:dyDescent="0.25">
      <c r="B120" s="30" t="s">
        <v>31</v>
      </c>
    </row>
    <row r="121" spans="2:2" x14ac:dyDescent="0.25">
      <c r="B121" s="30" t="s">
        <v>30</v>
      </c>
    </row>
    <row r="122" spans="2:2" x14ac:dyDescent="0.25">
      <c r="B122" s="30" t="s">
        <v>31</v>
      </c>
    </row>
    <row r="123" spans="2:2" x14ac:dyDescent="0.25">
      <c r="B123" s="30" t="s">
        <v>31</v>
      </c>
    </row>
    <row r="124" spans="2:2" x14ac:dyDescent="0.25">
      <c r="B124" s="30" t="s">
        <v>31</v>
      </c>
    </row>
    <row r="125" spans="2:2" x14ac:dyDescent="0.25">
      <c r="B125" s="30" t="s">
        <v>30</v>
      </c>
    </row>
    <row r="126" spans="2:2" x14ac:dyDescent="0.25">
      <c r="B126" s="30" t="s">
        <v>31</v>
      </c>
    </row>
    <row r="127" spans="2:2" x14ac:dyDescent="0.25">
      <c r="B127" s="30" t="s">
        <v>31</v>
      </c>
    </row>
    <row r="128" spans="2:2" x14ac:dyDescent="0.25">
      <c r="B128" s="30" t="s">
        <v>31</v>
      </c>
    </row>
    <row r="129" spans="2:2" x14ac:dyDescent="0.25">
      <c r="B129" s="30" t="s">
        <v>31</v>
      </c>
    </row>
    <row r="130" spans="2:2" x14ac:dyDescent="0.25">
      <c r="B130" s="30" t="s">
        <v>30</v>
      </c>
    </row>
    <row r="131" spans="2:2" x14ac:dyDescent="0.25">
      <c r="B131" s="30" t="s">
        <v>31</v>
      </c>
    </row>
    <row r="132" spans="2:2" x14ac:dyDescent="0.25">
      <c r="B132" s="30" t="s">
        <v>31</v>
      </c>
    </row>
    <row r="133" spans="2:2" x14ac:dyDescent="0.25">
      <c r="B133" s="30" t="s">
        <v>31</v>
      </c>
    </row>
    <row r="134" spans="2:2" x14ac:dyDescent="0.25">
      <c r="B134" s="30" t="s">
        <v>30</v>
      </c>
    </row>
    <row r="135" spans="2:2" x14ac:dyDescent="0.25">
      <c r="B135" s="30" t="s">
        <v>31</v>
      </c>
    </row>
    <row r="136" spans="2:2" x14ac:dyDescent="0.25">
      <c r="B136" s="30" t="s">
        <v>30</v>
      </c>
    </row>
    <row r="137" spans="2:2" x14ac:dyDescent="0.25">
      <c r="B137" s="30" t="s">
        <v>30</v>
      </c>
    </row>
    <row r="138" spans="2:2" x14ac:dyDescent="0.25">
      <c r="B138" s="30" t="s">
        <v>30</v>
      </c>
    </row>
    <row r="139" spans="2:2" x14ac:dyDescent="0.25">
      <c r="B139" s="30" t="s">
        <v>30</v>
      </c>
    </row>
    <row r="140" spans="2:2" x14ac:dyDescent="0.25">
      <c r="B140" s="30" t="s">
        <v>30</v>
      </c>
    </row>
    <row r="141" spans="2:2" x14ac:dyDescent="0.25">
      <c r="B141" s="30" t="s">
        <v>31</v>
      </c>
    </row>
    <row r="142" spans="2:2" x14ac:dyDescent="0.25">
      <c r="B142" s="30" t="s">
        <v>30</v>
      </c>
    </row>
    <row r="143" spans="2:2" x14ac:dyDescent="0.25">
      <c r="B143" s="30" t="s">
        <v>30</v>
      </c>
    </row>
    <row r="144" spans="2:2" x14ac:dyDescent="0.25">
      <c r="B144" s="30" t="s">
        <v>31</v>
      </c>
    </row>
    <row r="145" spans="2:2" x14ac:dyDescent="0.25">
      <c r="B145" s="30" t="s">
        <v>31</v>
      </c>
    </row>
    <row r="146" spans="2:2" x14ac:dyDescent="0.25">
      <c r="B146" s="30" t="s">
        <v>31</v>
      </c>
    </row>
    <row r="147" spans="2:2" x14ac:dyDescent="0.25">
      <c r="B147" s="30" t="s">
        <v>30</v>
      </c>
    </row>
    <row r="148" spans="2:2" x14ac:dyDescent="0.25">
      <c r="B148" s="30" t="s">
        <v>30</v>
      </c>
    </row>
    <row r="149" spans="2:2" x14ac:dyDescent="0.25">
      <c r="B149" s="30" t="s">
        <v>30</v>
      </c>
    </row>
    <row r="150" spans="2:2" x14ac:dyDescent="0.25">
      <c r="B150" s="30" t="s">
        <v>30</v>
      </c>
    </row>
    <row r="151" spans="2:2" x14ac:dyDescent="0.25">
      <c r="B151" s="30" t="s">
        <v>30</v>
      </c>
    </row>
    <row r="152" spans="2:2" x14ac:dyDescent="0.25">
      <c r="B152" s="30" t="s">
        <v>30</v>
      </c>
    </row>
    <row r="153" spans="2:2" x14ac:dyDescent="0.25">
      <c r="B153" s="30" t="s">
        <v>30</v>
      </c>
    </row>
    <row r="154" spans="2:2" x14ac:dyDescent="0.25">
      <c r="B154" s="30" t="s">
        <v>30</v>
      </c>
    </row>
    <row r="155" spans="2:2" x14ac:dyDescent="0.25">
      <c r="B155" s="30" t="s">
        <v>31</v>
      </c>
    </row>
    <row r="156" spans="2:2" ht="30" x14ac:dyDescent="0.25">
      <c r="B156" s="30" t="s">
        <v>32</v>
      </c>
    </row>
    <row r="157" spans="2:2" x14ac:dyDescent="0.25">
      <c r="B157" s="30" t="s">
        <v>30</v>
      </c>
    </row>
    <row r="158" spans="2:2" x14ac:dyDescent="0.25">
      <c r="B158" s="30" t="s">
        <v>31</v>
      </c>
    </row>
    <row r="159" spans="2:2" x14ac:dyDescent="0.25">
      <c r="B159" s="30" t="s">
        <v>31</v>
      </c>
    </row>
    <row r="160" spans="2:2" x14ac:dyDescent="0.25">
      <c r="B160" s="30" t="s">
        <v>30</v>
      </c>
    </row>
    <row r="161" spans="2:2" x14ac:dyDescent="0.25">
      <c r="B161" s="30" t="s">
        <v>31</v>
      </c>
    </row>
    <row r="162" spans="2:2" x14ac:dyDescent="0.25">
      <c r="B162" s="30" t="s">
        <v>31</v>
      </c>
    </row>
    <row r="163" spans="2:2" x14ac:dyDescent="0.25">
      <c r="B163" s="30" t="s">
        <v>31</v>
      </c>
    </row>
    <row r="164" spans="2:2" x14ac:dyDescent="0.25">
      <c r="B164" s="30" t="s">
        <v>30</v>
      </c>
    </row>
    <row r="165" spans="2:2" x14ac:dyDescent="0.25">
      <c r="B165" s="30" t="s">
        <v>31</v>
      </c>
    </row>
    <row r="166" spans="2:2" x14ac:dyDescent="0.25">
      <c r="B166" s="30" t="s">
        <v>31</v>
      </c>
    </row>
    <row r="167" spans="2:2" x14ac:dyDescent="0.25">
      <c r="B167" s="30" t="s">
        <v>31</v>
      </c>
    </row>
    <row r="168" spans="2:2" x14ac:dyDescent="0.25">
      <c r="B168" s="30" t="s">
        <v>30</v>
      </c>
    </row>
    <row r="169" spans="2:2" x14ac:dyDescent="0.25">
      <c r="B169" s="30" t="s">
        <v>31</v>
      </c>
    </row>
    <row r="170" spans="2:2" x14ac:dyDescent="0.25">
      <c r="B170" s="30" t="s">
        <v>30</v>
      </c>
    </row>
    <row r="171" spans="2:2" x14ac:dyDescent="0.25">
      <c r="B171" s="30" t="s">
        <v>31</v>
      </c>
    </row>
    <row r="172" spans="2:2" x14ac:dyDescent="0.25">
      <c r="B172" s="30" t="s">
        <v>30</v>
      </c>
    </row>
    <row r="173" spans="2:2" x14ac:dyDescent="0.25">
      <c r="B173" s="30" t="s">
        <v>31</v>
      </c>
    </row>
    <row r="174" spans="2:2" x14ac:dyDescent="0.25">
      <c r="B174" s="30" t="s">
        <v>30</v>
      </c>
    </row>
    <row r="175" spans="2:2" x14ac:dyDescent="0.25">
      <c r="B175" s="30" t="s">
        <v>30</v>
      </c>
    </row>
    <row r="176" spans="2:2" x14ac:dyDescent="0.25">
      <c r="B176" s="30" t="s">
        <v>31</v>
      </c>
    </row>
    <row r="177" spans="2:2" x14ac:dyDescent="0.25">
      <c r="B177" s="30" t="s">
        <v>30</v>
      </c>
    </row>
    <row r="178" spans="2:2" x14ac:dyDescent="0.25">
      <c r="B178" s="30" t="s">
        <v>31</v>
      </c>
    </row>
    <row r="179" spans="2:2" x14ac:dyDescent="0.25">
      <c r="B179" s="30" t="s">
        <v>31</v>
      </c>
    </row>
    <row r="180" spans="2:2" x14ac:dyDescent="0.25">
      <c r="B180" s="30" t="s">
        <v>30</v>
      </c>
    </row>
    <row r="181" spans="2:2" x14ac:dyDescent="0.25">
      <c r="B181" s="30" t="s">
        <v>31</v>
      </c>
    </row>
    <row r="182" spans="2:2" x14ac:dyDescent="0.25">
      <c r="B182" s="30" t="s">
        <v>30</v>
      </c>
    </row>
    <row r="183" spans="2:2" x14ac:dyDescent="0.25">
      <c r="B183" s="30" t="s">
        <v>30</v>
      </c>
    </row>
    <row r="184" spans="2:2" x14ac:dyDescent="0.25">
      <c r="B184" s="30" t="s">
        <v>30</v>
      </c>
    </row>
    <row r="185" spans="2:2" x14ac:dyDescent="0.25">
      <c r="B185" s="30" t="s">
        <v>31</v>
      </c>
    </row>
    <row r="186" spans="2:2" x14ac:dyDescent="0.25">
      <c r="B186" s="30" t="s">
        <v>30</v>
      </c>
    </row>
    <row r="187" spans="2:2" x14ac:dyDescent="0.25">
      <c r="B187" s="30" t="s">
        <v>31</v>
      </c>
    </row>
    <row r="188" spans="2:2" x14ac:dyDescent="0.25">
      <c r="B188" s="30" t="s">
        <v>30</v>
      </c>
    </row>
    <row r="189" spans="2:2" x14ac:dyDescent="0.25">
      <c r="B189" s="30" t="s">
        <v>30</v>
      </c>
    </row>
    <row r="190" spans="2:2" x14ac:dyDescent="0.25">
      <c r="B190" s="30" t="s">
        <v>31</v>
      </c>
    </row>
    <row r="191" spans="2:2" x14ac:dyDescent="0.25">
      <c r="B191" s="30" t="s">
        <v>30</v>
      </c>
    </row>
    <row r="192" spans="2:2" x14ac:dyDescent="0.25">
      <c r="B192" s="30" t="s">
        <v>31</v>
      </c>
    </row>
    <row r="193" spans="2:2" x14ac:dyDescent="0.25">
      <c r="B193" s="30" t="s">
        <v>30</v>
      </c>
    </row>
    <row r="194" spans="2:2" x14ac:dyDescent="0.25">
      <c r="B194" s="30" t="s">
        <v>30</v>
      </c>
    </row>
    <row r="195" spans="2:2" x14ac:dyDescent="0.25">
      <c r="B195" s="30" t="s">
        <v>30</v>
      </c>
    </row>
    <row r="196" spans="2:2" x14ac:dyDescent="0.25">
      <c r="B196" s="30" t="s">
        <v>31</v>
      </c>
    </row>
    <row r="197" spans="2:2" ht="30" x14ac:dyDescent="0.25">
      <c r="B197" s="30" t="s">
        <v>32</v>
      </c>
    </row>
    <row r="198" spans="2:2" x14ac:dyDescent="0.25">
      <c r="B198" s="30" t="s">
        <v>30</v>
      </c>
    </row>
    <row r="199" spans="2:2" x14ac:dyDescent="0.25">
      <c r="B199" s="30" t="s">
        <v>31</v>
      </c>
    </row>
    <row r="200" spans="2:2" x14ac:dyDescent="0.25">
      <c r="B200" s="30" t="s">
        <v>30</v>
      </c>
    </row>
    <row r="201" spans="2:2" x14ac:dyDescent="0.25">
      <c r="B201" s="30" t="s">
        <v>30</v>
      </c>
    </row>
    <row r="202" spans="2:2" x14ac:dyDescent="0.25">
      <c r="B202" s="30" t="s">
        <v>31</v>
      </c>
    </row>
    <row r="203" spans="2:2" x14ac:dyDescent="0.25">
      <c r="B203" s="30" t="s">
        <v>31</v>
      </c>
    </row>
    <row r="204" spans="2:2" x14ac:dyDescent="0.25">
      <c r="B204" s="30" t="s">
        <v>31</v>
      </c>
    </row>
    <row r="205" spans="2:2" x14ac:dyDescent="0.25">
      <c r="B205" s="30" t="s">
        <v>30</v>
      </c>
    </row>
    <row r="206" spans="2:2" x14ac:dyDescent="0.25">
      <c r="B206" s="30" t="s">
        <v>31</v>
      </c>
    </row>
    <row r="207" spans="2:2" x14ac:dyDescent="0.25">
      <c r="B207" s="30" t="s">
        <v>30</v>
      </c>
    </row>
    <row r="208" spans="2:2" x14ac:dyDescent="0.25">
      <c r="B208" s="30" t="s">
        <v>31</v>
      </c>
    </row>
    <row r="209" spans="2:2" x14ac:dyDescent="0.25">
      <c r="B209" s="30" t="s">
        <v>31</v>
      </c>
    </row>
    <row r="210" spans="2:2" x14ac:dyDescent="0.25">
      <c r="B210" s="30" t="s">
        <v>31</v>
      </c>
    </row>
    <row r="211" spans="2:2" x14ac:dyDescent="0.25">
      <c r="B211" s="30" t="s">
        <v>30</v>
      </c>
    </row>
    <row r="212" spans="2:2" x14ac:dyDescent="0.25">
      <c r="B212" s="30" t="s">
        <v>31</v>
      </c>
    </row>
    <row r="213" spans="2:2" x14ac:dyDescent="0.25">
      <c r="B213" s="30" t="s">
        <v>30</v>
      </c>
    </row>
    <row r="214" spans="2:2" x14ac:dyDescent="0.25">
      <c r="B214" s="30" t="s">
        <v>30</v>
      </c>
    </row>
    <row r="215" spans="2:2" x14ac:dyDescent="0.25">
      <c r="B215" s="30" t="s">
        <v>31</v>
      </c>
    </row>
    <row r="216" spans="2:2" x14ac:dyDescent="0.25">
      <c r="B216" s="30" t="s">
        <v>31</v>
      </c>
    </row>
    <row r="217" spans="2:2" x14ac:dyDescent="0.25">
      <c r="B217" s="30" t="s">
        <v>30</v>
      </c>
    </row>
    <row r="218" spans="2:2" x14ac:dyDescent="0.25">
      <c r="B218" s="30" t="s">
        <v>31</v>
      </c>
    </row>
    <row r="219" spans="2:2" x14ac:dyDescent="0.25">
      <c r="B219" s="30" t="s">
        <v>31</v>
      </c>
    </row>
    <row r="220" spans="2:2" x14ac:dyDescent="0.25">
      <c r="B220" s="30" t="s">
        <v>31</v>
      </c>
    </row>
    <row r="221" spans="2:2" x14ac:dyDescent="0.25">
      <c r="B221" s="30" t="s">
        <v>30</v>
      </c>
    </row>
    <row r="222" spans="2:2" x14ac:dyDescent="0.25">
      <c r="B222" s="30" t="s">
        <v>31</v>
      </c>
    </row>
    <row r="223" spans="2:2" x14ac:dyDescent="0.25">
      <c r="B223" s="30" t="s">
        <v>30</v>
      </c>
    </row>
    <row r="224" spans="2:2" x14ac:dyDescent="0.25">
      <c r="B224" s="30" t="s">
        <v>30</v>
      </c>
    </row>
    <row r="225" spans="2:2" x14ac:dyDescent="0.25">
      <c r="B225" s="30" t="s">
        <v>30</v>
      </c>
    </row>
    <row r="226" spans="2:2" x14ac:dyDescent="0.25">
      <c r="B226" s="30" t="s">
        <v>31</v>
      </c>
    </row>
    <row r="227" spans="2:2" x14ac:dyDescent="0.25">
      <c r="B227" s="30" t="s">
        <v>30</v>
      </c>
    </row>
    <row r="228" spans="2:2" x14ac:dyDescent="0.25">
      <c r="B228" s="30" t="s">
        <v>31</v>
      </c>
    </row>
    <row r="229" spans="2:2" x14ac:dyDescent="0.25">
      <c r="B229" s="30" t="s">
        <v>31</v>
      </c>
    </row>
    <row r="230" spans="2:2" x14ac:dyDescent="0.25">
      <c r="B230" s="30" t="s">
        <v>30</v>
      </c>
    </row>
    <row r="231" spans="2:2" x14ac:dyDescent="0.25">
      <c r="B231" s="30" t="s">
        <v>31</v>
      </c>
    </row>
    <row r="232" spans="2:2" x14ac:dyDescent="0.25">
      <c r="B232" s="3" t="s">
        <v>31</v>
      </c>
    </row>
    <row r="233" spans="2:2" x14ac:dyDescent="0.25">
      <c r="B233" s="3" t="s">
        <v>30</v>
      </c>
    </row>
    <row r="234" spans="2:2" x14ac:dyDescent="0.25">
      <c r="B234" s="3" t="s">
        <v>31</v>
      </c>
    </row>
    <row r="235" spans="2:2" x14ac:dyDescent="0.25">
      <c r="B235" s="3" t="s">
        <v>31</v>
      </c>
    </row>
    <row r="236" spans="2:2" x14ac:dyDescent="0.25">
      <c r="B236" s="3" t="s">
        <v>31</v>
      </c>
    </row>
    <row r="237" spans="2:2" x14ac:dyDescent="0.25">
      <c r="B237" s="3" t="s">
        <v>30</v>
      </c>
    </row>
    <row r="238" spans="2:2" x14ac:dyDescent="0.25">
      <c r="B238" s="3" t="s">
        <v>31</v>
      </c>
    </row>
    <row r="239" spans="2:2" x14ac:dyDescent="0.25">
      <c r="B239" s="3" t="s">
        <v>31</v>
      </c>
    </row>
    <row r="240" spans="2:2" x14ac:dyDescent="0.25">
      <c r="B240" s="3" t="s">
        <v>30</v>
      </c>
    </row>
    <row r="241" spans="2:2" x14ac:dyDescent="0.25">
      <c r="B241" s="3" t="s">
        <v>31</v>
      </c>
    </row>
    <row r="242" spans="2:2" x14ac:dyDescent="0.25">
      <c r="B242" s="3" t="s">
        <v>31</v>
      </c>
    </row>
    <row r="243" spans="2:2" x14ac:dyDescent="0.25">
      <c r="B243" s="3" t="s">
        <v>30</v>
      </c>
    </row>
    <row r="244" spans="2:2" x14ac:dyDescent="0.25">
      <c r="B244" s="3" t="s">
        <v>31</v>
      </c>
    </row>
    <row r="245" spans="2:2" x14ac:dyDescent="0.25">
      <c r="B245" s="3" t="s">
        <v>31</v>
      </c>
    </row>
    <row r="246" spans="2:2" x14ac:dyDescent="0.25">
      <c r="B246" s="3" t="s">
        <v>31</v>
      </c>
    </row>
    <row r="247" spans="2:2" x14ac:dyDescent="0.25">
      <c r="B247" s="3" t="s">
        <v>30</v>
      </c>
    </row>
    <row r="248" spans="2:2" x14ac:dyDescent="0.25">
      <c r="B248" s="3" t="s">
        <v>31</v>
      </c>
    </row>
    <row r="249" spans="2:2" x14ac:dyDescent="0.25">
      <c r="B249" s="3" t="s">
        <v>31</v>
      </c>
    </row>
    <row r="250" spans="2:2" x14ac:dyDescent="0.25">
      <c r="B250" s="3" t="s">
        <v>30</v>
      </c>
    </row>
    <row r="251" spans="2:2" x14ac:dyDescent="0.25">
      <c r="B251" s="3" t="s">
        <v>31</v>
      </c>
    </row>
    <row r="252" spans="2:2" x14ac:dyDescent="0.25">
      <c r="B252" s="3" t="s">
        <v>31</v>
      </c>
    </row>
    <row r="253" spans="2:2" x14ac:dyDescent="0.25">
      <c r="B253" s="3" t="s">
        <v>30</v>
      </c>
    </row>
    <row r="254" spans="2:2" x14ac:dyDescent="0.25">
      <c r="B254" s="3" t="s">
        <v>32</v>
      </c>
    </row>
    <row r="255" spans="2:2" x14ac:dyDescent="0.25">
      <c r="B255" s="3" t="s">
        <v>31</v>
      </c>
    </row>
    <row r="256" spans="2:2" x14ac:dyDescent="0.25">
      <c r="B256" s="3" t="s">
        <v>31</v>
      </c>
    </row>
    <row r="257" spans="2:2" x14ac:dyDescent="0.25">
      <c r="B257" s="3" t="s">
        <v>30</v>
      </c>
    </row>
    <row r="258" spans="2:2" x14ac:dyDescent="0.25">
      <c r="B258" s="3" t="s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7512-3F26-49D8-94B2-E6B32D910F28}">
  <dimension ref="B1:F231"/>
  <sheetViews>
    <sheetView workbookViewId="0">
      <selection activeCell="D6" sqref="D6"/>
    </sheetView>
  </sheetViews>
  <sheetFormatPr baseColWidth="10" defaultRowHeight="15" x14ac:dyDescent="0.25"/>
  <cols>
    <col min="2" max="2" width="25.42578125" customWidth="1"/>
    <col min="4" max="4" width="20.42578125" customWidth="1"/>
    <col min="6" max="6" width="18.28515625" bestFit="1" customWidth="1"/>
  </cols>
  <sheetData>
    <row r="1" spans="2:6" ht="30" x14ac:dyDescent="0.25">
      <c r="B1" s="30" t="s">
        <v>33</v>
      </c>
      <c r="D1" s="2" t="s">
        <v>40</v>
      </c>
      <c r="F1" t="s">
        <v>42</v>
      </c>
    </row>
    <row r="2" spans="2:6" ht="30" x14ac:dyDescent="0.25">
      <c r="B2" s="30" t="s">
        <v>35</v>
      </c>
      <c r="D2" s="7" t="s">
        <v>43</v>
      </c>
      <c r="E2" s="4">
        <v>2</v>
      </c>
      <c r="F2" s="9">
        <f>E2/$E$8</f>
        <v>8.6956521739130436E-3</v>
      </c>
    </row>
    <row r="3" spans="2:6" ht="30" x14ac:dyDescent="0.25">
      <c r="B3" s="30" t="s">
        <v>35</v>
      </c>
      <c r="D3" s="7" t="s">
        <v>100</v>
      </c>
      <c r="E3" s="4">
        <v>10</v>
      </c>
      <c r="F3" s="9">
        <f t="shared" ref="F3:F7" si="0">E3/$E$8</f>
        <v>4.3478260869565216E-2</v>
      </c>
    </row>
    <row r="4" spans="2:6" ht="60" x14ac:dyDescent="0.25">
      <c r="B4" s="30" t="s">
        <v>37</v>
      </c>
      <c r="D4" s="7" t="s">
        <v>101</v>
      </c>
      <c r="E4" s="4">
        <v>50</v>
      </c>
      <c r="F4" s="9">
        <f t="shared" si="0"/>
        <v>0.21739130434782608</v>
      </c>
    </row>
    <row r="5" spans="2:6" ht="45" x14ac:dyDescent="0.25">
      <c r="B5" s="30" t="s">
        <v>34</v>
      </c>
      <c r="D5" s="10" t="s">
        <v>102</v>
      </c>
      <c r="E5" s="4">
        <v>115</v>
      </c>
      <c r="F5" s="33">
        <f t="shared" si="0"/>
        <v>0.5</v>
      </c>
    </row>
    <row r="6" spans="2:6" ht="75" x14ac:dyDescent="0.25">
      <c r="B6" s="30" t="s">
        <v>36</v>
      </c>
      <c r="D6" s="10" t="s">
        <v>103</v>
      </c>
      <c r="E6" s="4">
        <v>48</v>
      </c>
      <c r="F6" s="9">
        <f t="shared" si="0"/>
        <v>0.20869565217391303</v>
      </c>
    </row>
    <row r="7" spans="2:6" ht="30" x14ac:dyDescent="0.25">
      <c r="B7" s="30" t="s">
        <v>35</v>
      </c>
      <c r="D7" s="7" t="s">
        <v>104</v>
      </c>
      <c r="E7" s="4">
        <v>5</v>
      </c>
      <c r="F7" s="9">
        <f t="shared" si="0"/>
        <v>2.1739130434782608E-2</v>
      </c>
    </row>
    <row r="8" spans="2:6" x14ac:dyDescent="0.25">
      <c r="B8" s="30" t="s">
        <v>34</v>
      </c>
      <c r="D8" s="8" t="s">
        <v>41</v>
      </c>
      <c r="E8">
        <f>SUM(E2:E7)</f>
        <v>230</v>
      </c>
      <c r="F8" s="34">
        <f>SUM(F2:F7)</f>
        <v>1</v>
      </c>
    </row>
    <row r="9" spans="2:6" x14ac:dyDescent="0.25">
      <c r="B9" s="30" t="s">
        <v>38</v>
      </c>
    </row>
    <row r="10" spans="2:6" ht="30" x14ac:dyDescent="0.25">
      <c r="B10" s="30" t="s">
        <v>35</v>
      </c>
    </row>
    <row r="11" spans="2:6" ht="60" x14ac:dyDescent="0.25">
      <c r="B11" s="30" t="s">
        <v>37</v>
      </c>
    </row>
    <row r="12" spans="2:6" ht="30" x14ac:dyDescent="0.25">
      <c r="B12" s="30" t="s">
        <v>35</v>
      </c>
    </row>
    <row r="13" spans="2:6" x14ac:dyDescent="0.25">
      <c r="B13" s="30" t="s">
        <v>36</v>
      </c>
    </row>
    <row r="14" spans="2:6" ht="30" x14ac:dyDescent="0.25">
      <c r="B14" s="30" t="s">
        <v>35</v>
      </c>
    </row>
    <row r="15" spans="2:6" ht="30" x14ac:dyDescent="0.25">
      <c r="B15" s="30" t="s">
        <v>35</v>
      </c>
    </row>
    <row r="16" spans="2:6" x14ac:dyDescent="0.25">
      <c r="B16" s="30" t="s">
        <v>38</v>
      </c>
    </row>
    <row r="17" spans="2:2" ht="30" x14ac:dyDescent="0.25">
      <c r="B17" s="30" t="s">
        <v>35</v>
      </c>
    </row>
    <row r="18" spans="2:2" x14ac:dyDescent="0.25">
      <c r="B18" s="30" t="s">
        <v>38</v>
      </c>
    </row>
    <row r="19" spans="2:2" x14ac:dyDescent="0.25">
      <c r="B19" s="30" t="s">
        <v>34</v>
      </c>
    </row>
    <row r="20" spans="2:2" ht="30" x14ac:dyDescent="0.25">
      <c r="B20" s="30" t="s">
        <v>35</v>
      </c>
    </row>
    <row r="21" spans="2:2" ht="60" x14ac:dyDescent="0.25">
      <c r="B21" s="30" t="s">
        <v>37</v>
      </c>
    </row>
    <row r="22" spans="2:2" x14ac:dyDescent="0.25">
      <c r="B22" s="30" t="s">
        <v>34</v>
      </c>
    </row>
    <row r="23" spans="2:2" ht="60" x14ac:dyDescent="0.25">
      <c r="B23" s="30" t="s">
        <v>37</v>
      </c>
    </row>
    <row r="24" spans="2:2" ht="30" x14ac:dyDescent="0.25">
      <c r="B24" s="30" t="s">
        <v>35</v>
      </c>
    </row>
    <row r="25" spans="2:2" ht="30" x14ac:dyDescent="0.25">
      <c r="B25" s="30" t="s">
        <v>35</v>
      </c>
    </row>
    <row r="26" spans="2:2" ht="30" x14ac:dyDescent="0.25">
      <c r="B26" s="30" t="s">
        <v>35</v>
      </c>
    </row>
    <row r="27" spans="2:2" x14ac:dyDescent="0.25">
      <c r="B27" s="30" t="s">
        <v>34</v>
      </c>
    </row>
    <row r="28" spans="2:2" ht="30" x14ac:dyDescent="0.25">
      <c r="B28" s="30" t="s">
        <v>35</v>
      </c>
    </row>
    <row r="29" spans="2:2" ht="30" x14ac:dyDescent="0.25">
      <c r="B29" s="30" t="s">
        <v>35</v>
      </c>
    </row>
    <row r="30" spans="2:2" x14ac:dyDescent="0.25">
      <c r="B30" s="30" t="s">
        <v>34</v>
      </c>
    </row>
    <row r="31" spans="2:2" ht="30" x14ac:dyDescent="0.25">
      <c r="B31" s="30" t="s">
        <v>35</v>
      </c>
    </row>
    <row r="32" spans="2:2" ht="30" x14ac:dyDescent="0.25">
      <c r="B32" s="30" t="s">
        <v>35</v>
      </c>
    </row>
    <row r="33" spans="2:2" x14ac:dyDescent="0.25">
      <c r="B33" s="30" t="s">
        <v>39</v>
      </c>
    </row>
    <row r="34" spans="2:2" x14ac:dyDescent="0.25">
      <c r="B34" s="30" t="s">
        <v>34</v>
      </c>
    </row>
    <row r="35" spans="2:2" ht="30" x14ac:dyDescent="0.25">
      <c r="B35" s="30" t="s">
        <v>35</v>
      </c>
    </row>
    <row r="36" spans="2:2" ht="30" x14ac:dyDescent="0.25">
      <c r="B36" s="30" t="s">
        <v>35</v>
      </c>
    </row>
    <row r="37" spans="2:2" ht="60" x14ac:dyDescent="0.25">
      <c r="B37" s="30" t="s">
        <v>37</v>
      </c>
    </row>
    <row r="38" spans="2:2" ht="60" x14ac:dyDescent="0.25">
      <c r="B38" s="30" t="s">
        <v>37</v>
      </c>
    </row>
    <row r="39" spans="2:2" x14ac:dyDescent="0.25">
      <c r="B39" s="30" t="s">
        <v>34</v>
      </c>
    </row>
    <row r="40" spans="2:2" ht="30" x14ac:dyDescent="0.25">
      <c r="B40" s="30" t="s">
        <v>35</v>
      </c>
    </row>
    <row r="41" spans="2:2" x14ac:dyDescent="0.25">
      <c r="B41" s="30" t="s">
        <v>34</v>
      </c>
    </row>
    <row r="42" spans="2:2" ht="30" x14ac:dyDescent="0.25">
      <c r="B42" s="30" t="s">
        <v>35</v>
      </c>
    </row>
    <row r="43" spans="2:2" ht="30" x14ac:dyDescent="0.25">
      <c r="B43" s="30" t="s">
        <v>35</v>
      </c>
    </row>
    <row r="44" spans="2:2" ht="30" x14ac:dyDescent="0.25">
      <c r="B44" s="30" t="s">
        <v>35</v>
      </c>
    </row>
    <row r="45" spans="2:2" x14ac:dyDescent="0.25">
      <c r="B45" s="30" t="s">
        <v>38</v>
      </c>
    </row>
    <row r="46" spans="2:2" ht="30" x14ac:dyDescent="0.25">
      <c r="B46" s="30" t="s">
        <v>35</v>
      </c>
    </row>
    <row r="47" spans="2:2" ht="30" x14ac:dyDescent="0.25">
      <c r="B47" s="30" t="s">
        <v>35</v>
      </c>
    </row>
    <row r="48" spans="2:2" ht="30" x14ac:dyDescent="0.25">
      <c r="B48" s="30" t="s">
        <v>35</v>
      </c>
    </row>
    <row r="49" spans="2:2" ht="30" x14ac:dyDescent="0.25">
      <c r="B49" s="30" t="s">
        <v>35</v>
      </c>
    </row>
    <row r="50" spans="2:2" ht="30" x14ac:dyDescent="0.25">
      <c r="B50" s="30" t="s">
        <v>35</v>
      </c>
    </row>
    <row r="51" spans="2:2" x14ac:dyDescent="0.25">
      <c r="B51" s="30" t="s">
        <v>34</v>
      </c>
    </row>
    <row r="52" spans="2:2" ht="60" x14ac:dyDescent="0.25">
      <c r="B52" s="30" t="s">
        <v>37</v>
      </c>
    </row>
    <row r="53" spans="2:2" ht="30" x14ac:dyDescent="0.25">
      <c r="B53" s="30" t="s">
        <v>35</v>
      </c>
    </row>
    <row r="54" spans="2:2" ht="30" x14ac:dyDescent="0.25">
      <c r="B54" s="30" t="s">
        <v>35</v>
      </c>
    </row>
    <row r="55" spans="2:2" ht="30" x14ac:dyDescent="0.25">
      <c r="B55" s="30" t="s">
        <v>35</v>
      </c>
    </row>
    <row r="56" spans="2:2" ht="60" x14ac:dyDescent="0.25">
      <c r="B56" s="30" t="s">
        <v>37</v>
      </c>
    </row>
    <row r="57" spans="2:2" x14ac:dyDescent="0.25">
      <c r="B57" s="30" t="s">
        <v>34</v>
      </c>
    </row>
    <row r="58" spans="2:2" ht="30" x14ac:dyDescent="0.25">
      <c r="B58" s="30" t="s">
        <v>35</v>
      </c>
    </row>
    <row r="59" spans="2:2" x14ac:dyDescent="0.25">
      <c r="B59" s="30" t="s">
        <v>34</v>
      </c>
    </row>
    <row r="60" spans="2:2" x14ac:dyDescent="0.25">
      <c r="B60" s="30" t="s">
        <v>34</v>
      </c>
    </row>
    <row r="61" spans="2:2" ht="60" x14ac:dyDescent="0.25">
      <c r="B61" s="30" t="s">
        <v>37</v>
      </c>
    </row>
    <row r="62" spans="2:2" ht="60" x14ac:dyDescent="0.25">
      <c r="B62" s="30" t="s">
        <v>37</v>
      </c>
    </row>
    <row r="63" spans="2:2" ht="60" x14ac:dyDescent="0.25">
      <c r="B63" s="30" t="s">
        <v>37</v>
      </c>
    </row>
    <row r="64" spans="2:2" ht="60" x14ac:dyDescent="0.25">
      <c r="B64" s="30" t="s">
        <v>37</v>
      </c>
    </row>
    <row r="65" spans="2:2" ht="30" x14ac:dyDescent="0.25">
      <c r="B65" s="30" t="s">
        <v>35</v>
      </c>
    </row>
    <row r="66" spans="2:2" ht="30" x14ac:dyDescent="0.25">
      <c r="B66" s="30" t="s">
        <v>35</v>
      </c>
    </row>
    <row r="67" spans="2:2" ht="60" x14ac:dyDescent="0.25">
      <c r="B67" s="30" t="s">
        <v>37</v>
      </c>
    </row>
    <row r="68" spans="2:2" ht="30" x14ac:dyDescent="0.25">
      <c r="B68" s="30" t="s">
        <v>35</v>
      </c>
    </row>
    <row r="69" spans="2:2" ht="30" x14ac:dyDescent="0.25">
      <c r="B69" s="30" t="s">
        <v>35</v>
      </c>
    </row>
    <row r="70" spans="2:2" ht="30" x14ac:dyDescent="0.25">
      <c r="B70" s="30" t="s">
        <v>35</v>
      </c>
    </row>
    <row r="71" spans="2:2" ht="30" x14ac:dyDescent="0.25">
      <c r="B71" s="30" t="s">
        <v>35</v>
      </c>
    </row>
    <row r="72" spans="2:2" x14ac:dyDescent="0.25">
      <c r="B72" s="30" t="s">
        <v>38</v>
      </c>
    </row>
    <row r="73" spans="2:2" ht="30" x14ac:dyDescent="0.25">
      <c r="B73" s="30" t="s">
        <v>35</v>
      </c>
    </row>
    <row r="74" spans="2:2" ht="30" x14ac:dyDescent="0.25">
      <c r="B74" s="30" t="s">
        <v>35</v>
      </c>
    </row>
    <row r="75" spans="2:2" ht="60" x14ac:dyDescent="0.25">
      <c r="B75" s="30" t="s">
        <v>37</v>
      </c>
    </row>
    <row r="76" spans="2:2" ht="30" x14ac:dyDescent="0.25">
      <c r="B76" s="30" t="s">
        <v>35</v>
      </c>
    </row>
    <row r="77" spans="2:2" ht="30" x14ac:dyDescent="0.25">
      <c r="B77" s="30" t="s">
        <v>35</v>
      </c>
    </row>
    <row r="78" spans="2:2" ht="60" x14ac:dyDescent="0.25">
      <c r="B78" s="30" t="s">
        <v>37</v>
      </c>
    </row>
    <row r="79" spans="2:2" x14ac:dyDescent="0.25">
      <c r="B79" s="30" t="s">
        <v>34</v>
      </c>
    </row>
    <row r="80" spans="2:2" ht="30" x14ac:dyDescent="0.25">
      <c r="B80" s="30" t="s">
        <v>35</v>
      </c>
    </row>
    <row r="81" spans="2:2" ht="60" x14ac:dyDescent="0.25">
      <c r="B81" s="30" t="s">
        <v>37</v>
      </c>
    </row>
    <row r="82" spans="2:2" ht="30" x14ac:dyDescent="0.25">
      <c r="B82" s="30" t="s">
        <v>35</v>
      </c>
    </row>
    <row r="83" spans="2:2" x14ac:dyDescent="0.25">
      <c r="B83" s="30" t="s">
        <v>34</v>
      </c>
    </row>
    <row r="84" spans="2:2" x14ac:dyDescent="0.25">
      <c r="B84" s="30" t="s">
        <v>34</v>
      </c>
    </row>
    <row r="85" spans="2:2" ht="30" x14ac:dyDescent="0.25">
      <c r="B85" s="30" t="s">
        <v>35</v>
      </c>
    </row>
    <row r="86" spans="2:2" ht="30" x14ac:dyDescent="0.25">
      <c r="B86" s="30" t="s">
        <v>35</v>
      </c>
    </row>
    <row r="87" spans="2:2" ht="30" x14ac:dyDescent="0.25">
      <c r="B87" s="30" t="s">
        <v>35</v>
      </c>
    </row>
    <row r="88" spans="2:2" ht="30" x14ac:dyDescent="0.25">
      <c r="B88" s="30" t="s">
        <v>35</v>
      </c>
    </row>
    <row r="89" spans="2:2" x14ac:dyDescent="0.25">
      <c r="B89" s="30" t="s">
        <v>34</v>
      </c>
    </row>
    <row r="90" spans="2:2" ht="30" x14ac:dyDescent="0.25">
      <c r="B90" s="30" t="s">
        <v>35</v>
      </c>
    </row>
    <row r="91" spans="2:2" x14ac:dyDescent="0.25">
      <c r="B91" s="30" t="s">
        <v>34</v>
      </c>
    </row>
    <row r="92" spans="2:2" ht="60" x14ac:dyDescent="0.25">
      <c r="B92" s="30" t="s">
        <v>37</v>
      </c>
    </row>
    <row r="93" spans="2:2" x14ac:dyDescent="0.25">
      <c r="B93" s="30" t="s">
        <v>34</v>
      </c>
    </row>
    <row r="94" spans="2:2" ht="30" x14ac:dyDescent="0.25">
      <c r="B94" s="30" t="s">
        <v>35</v>
      </c>
    </row>
    <row r="95" spans="2:2" ht="30" x14ac:dyDescent="0.25">
      <c r="B95" s="30" t="s">
        <v>35</v>
      </c>
    </row>
    <row r="96" spans="2:2" x14ac:dyDescent="0.25">
      <c r="B96" s="30" t="s">
        <v>34</v>
      </c>
    </row>
    <row r="97" spans="2:2" x14ac:dyDescent="0.25">
      <c r="B97" s="30" t="s">
        <v>34</v>
      </c>
    </row>
    <row r="98" spans="2:2" ht="60" x14ac:dyDescent="0.25">
      <c r="B98" s="30" t="s">
        <v>37</v>
      </c>
    </row>
    <row r="99" spans="2:2" ht="30" x14ac:dyDescent="0.25">
      <c r="B99" s="30" t="s">
        <v>35</v>
      </c>
    </row>
    <row r="100" spans="2:2" x14ac:dyDescent="0.25">
      <c r="B100" s="30" t="s">
        <v>34</v>
      </c>
    </row>
    <row r="101" spans="2:2" ht="30" x14ac:dyDescent="0.25">
      <c r="B101" s="30" t="s">
        <v>35</v>
      </c>
    </row>
    <row r="102" spans="2:2" x14ac:dyDescent="0.25">
      <c r="B102" s="30" t="s">
        <v>36</v>
      </c>
    </row>
    <row r="103" spans="2:2" ht="60" x14ac:dyDescent="0.25">
      <c r="B103" s="30" t="s">
        <v>37</v>
      </c>
    </row>
    <row r="104" spans="2:2" ht="30" x14ac:dyDescent="0.25">
      <c r="B104" s="30" t="s">
        <v>35</v>
      </c>
    </row>
    <row r="105" spans="2:2" ht="60" x14ac:dyDescent="0.25">
      <c r="B105" s="30" t="s">
        <v>37</v>
      </c>
    </row>
    <row r="106" spans="2:2" x14ac:dyDescent="0.25">
      <c r="B106" s="30" t="s">
        <v>36</v>
      </c>
    </row>
    <row r="107" spans="2:2" ht="30" x14ac:dyDescent="0.25">
      <c r="B107" s="30" t="s">
        <v>35</v>
      </c>
    </row>
    <row r="108" spans="2:2" x14ac:dyDescent="0.25">
      <c r="B108" s="30" t="s">
        <v>34</v>
      </c>
    </row>
    <row r="109" spans="2:2" ht="60" x14ac:dyDescent="0.25">
      <c r="B109" s="30" t="s">
        <v>37</v>
      </c>
    </row>
    <row r="110" spans="2:2" ht="30" x14ac:dyDescent="0.25">
      <c r="B110" s="30" t="s">
        <v>35</v>
      </c>
    </row>
    <row r="111" spans="2:2" ht="30" x14ac:dyDescent="0.25">
      <c r="B111" s="30" t="s">
        <v>35</v>
      </c>
    </row>
    <row r="112" spans="2:2" ht="60" x14ac:dyDescent="0.25">
      <c r="B112" s="30" t="s">
        <v>37</v>
      </c>
    </row>
    <row r="113" spans="2:2" x14ac:dyDescent="0.25">
      <c r="B113" s="30" t="s">
        <v>34</v>
      </c>
    </row>
    <row r="114" spans="2:2" ht="30" x14ac:dyDescent="0.25">
      <c r="B114" s="30" t="s">
        <v>35</v>
      </c>
    </row>
    <row r="115" spans="2:2" ht="60" x14ac:dyDescent="0.25">
      <c r="B115" s="30" t="s">
        <v>37</v>
      </c>
    </row>
    <row r="116" spans="2:2" ht="30" x14ac:dyDescent="0.25">
      <c r="B116" s="30" t="s">
        <v>35</v>
      </c>
    </row>
    <row r="117" spans="2:2" x14ac:dyDescent="0.25">
      <c r="B117" s="30" t="s">
        <v>36</v>
      </c>
    </row>
    <row r="118" spans="2:2" ht="30" x14ac:dyDescent="0.25">
      <c r="B118" s="30" t="s">
        <v>35</v>
      </c>
    </row>
    <row r="119" spans="2:2" ht="60" x14ac:dyDescent="0.25">
      <c r="B119" s="30" t="s">
        <v>37</v>
      </c>
    </row>
    <row r="120" spans="2:2" x14ac:dyDescent="0.25">
      <c r="B120" s="30" t="s">
        <v>34</v>
      </c>
    </row>
    <row r="121" spans="2:2" x14ac:dyDescent="0.25">
      <c r="B121" s="30" t="s">
        <v>34</v>
      </c>
    </row>
    <row r="122" spans="2:2" x14ac:dyDescent="0.25">
      <c r="B122" s="30" t="s">
        <v>34</v>
      </c>
    </row>
    <row r="123" spans="2:2" ht="30" x14ac:dyDescent="0.25">
      <c r="B123" s="30" t="s">
        <v>35</v>
      </c>
    </row>
    <row r="124" spans="2:2" x14ac:dyDescent="0.25">
      <c r="B124" s="30" t="s">
        <v>34</v>
      </c>
    </row>
    <row r="125" spans="2:2" ht="30" x14ac:dyDescent="0.25">
      <c r="B125" s="30" t="s">
        <v>35</v>
      </c>
    </row>
    <row r="126" spans="2:2" ht="30" x14ac:dyDescent="0.25">
      <c r="B126" s="30" t="s">
        <v>35</v>
      </c>
    </row>
    <row r="127" spans="2:2" ht="30" x14ac:dyDescent="0.25">
      <c r="B127" s="30" t="s">
        <v>35</v>
      </c>
    </row>
    <row r="128" spans="2:2" ht="30" x14ac:dyDescent="0.25">
      <c r="B128" s="30" t="s">
        <v>35</v>
      </c>
    </row>
    <row r="129" spans="2:2" ht="30" x14ac:dyDescent="0.25">
      <c r="B129" s="30" t="s">
        <v>35</v>
      </c>
    </row>
    <row r="130" spans="2:2" ht="60" x14ac:dyDescent="0.25">
      <c r="B130" s="30" t="s">
        <v>37</v>
      </c>
    </row>
    <row r="131" spans="2:2" ht="30" x14ac:dyDescent="0.25">
      <c r="B131" s="30" t="s">
        <v>35</v>
      </c>
    </row>
    <row r="132" spans="2:2" ht="60" x14ac:dyDescent="0.25">
      <c r="B132" s="30" t="s">
        <v>37</v>
      </c>
    </row>
    <row r="133" spans="2:2" ht="60" x14ac:dyDescent="0.25">
      <c r="B133" s="30" t="s">
        <v>37</v>
      </c>
    </row>
    <row r="134" spans="2:2" ht="30" x14ac:dyDescent="0.25">
      <c r="B134" s="30" t="s">
        <v>35</v>
      </c>
    </row>
    <row r="135" spans="2:2" x14ac:dyDescent="0.25">
      <c r="B135" s="30" t="s">
        <v>34</v>
      </c>
    </row>
    <row r="136" spans="2:2" ht="30" x14ac:dyDescent="0.25">
      <c r="B136" s="30" t="s">
        <v>35</v>
      </c>
    </row>
    <row r="137" spans="2:2" ht="60" x14ac:dyDescent="0.25">
      <c r="B137" s="30" t="s">
        <v>37</v>
      </c>
    </row>
    <row r="138" spans="2:2" ht="30" x14ac:dyDescent="0.25">
      <c r="B138" s="30" t="s">
        <v>35</v>
      </c>
    </row>
    <row r="139" spans="2:2" x14ac:dyDescent="0.25">
      <c r="B139" s="30" t="s">
        <v>34</v>
      </c>
    </row>
    <row r="140" spans="2:2" ht="60" x14ac:dyDescent="0.25">
      <c r="B140" s="30" t="s">
        <v>37</v>
      </c>
    </row>
    <row r="141" spans="2:2" ht="30" x14ac:dyDescent="0.25">
      <c r="B141" s="30" t="s">
        <v>35</v>
      </c>
    </row>
    <row r="142" spans="2:2" ht="60" x14ac:dyDescent="0.25">
      <c r="B142" s="30" t="s">
        <v>37</v>
      </c>
    </row>
    <row r="143" spans="2:2" ht="30" x14ac:dyDescent="0.25">
      <c r="B143" s="30" t="s">
        <v>35</v>
      </c>
    </row>
    <row r="144" spans="2:2" x14ac:dyDescent="0.25">
      <c r="B144" s="30" t="s">
        <v>34</v>
      </c>
    </row>
    <row r="145" spans="2:2" x14ac:dyDescent="0.25">
      <c r="B145" s="30" t="s">
        <v>34</v>
      </c>
    </row>
    <row r="146" spans="2:2" x14ac:dyDescent="0.25">
      <c r="B146" s="30" t="s">
        <v>34</v>
      </c>
    </row>
    <row r="147" spans="2:2" ht="60" x14ac:dyDescent="0.25">
      <c r="B147" s="30" t="s">
        <v>37</v>
      </c>
    </row>
    <row r="148" spans="2:2" ht="30" x14ac:dyDescent="0.25">
      <c r="B148" s="30" t="s">
        <v>35</v>
      </c>
    </row>
    <row r="149" spans="2:2" x14ac:dyDescent="0.25">
      <c r="B149" s="30" t="s">
        <v>34</v>
      </c>
    </row>
    <row r="150" spans="2:2" ht="30" x14ac:dyDescent="0.25">
      <c r="B150" s="30" t="s">
        <v>35</v>
      </c>
    </row>
    <row r="151" spans="2:2" x14ac:dyDescent="0.25">
      <c r="B151" s="30" t="s">
        <v>34</v>
      </c>
    </row>
    <row r="152" spans="2:2" x14ac:dyDescent="0.25">
      <c r="B152" s="30" t="s">
        <v>34</v>
      </c>
    </row>
    <row r="153" spans="2:2" ht="30" x14ac:dyDescent="0.25">
      <c r="B153" s="30" t="s">
        <v>35</v>
      </c>
    </row>
    <row r="154" spans="2:2" ht="30" x14ac:dyDescent="0.25">
      <c r="B154" s="30" t="s">
        <v>35</v>
      </c>
    </row>
    <row r="155" spans="2:2" x14ac:dyDescent="0.25">
      <c r="B155" s="30" t="s">
        <v>34</v>
      </c>
    </row>
    <row r="156" spans="2:2" ht="60" x14ac:dyDescent="0.25">
      <c r="B156" s="30" t="s">
        <v>37</v>
      </c>
    </row>
    <row r="157" spans="2:2" ht="30" x14ac:dyDescent="0.25">
      <c r="B157" s="30" t="s">
        <v>35</v>
      </c>
    </row>
    <row r="158" spans="2:2" ht="30" x14ac:dyDescent="0.25">
      <c r="B158" s="30" t="s">
        <v>35</v>
      </c>
    </row>
    <row r="159" spans="2:2" ht="30" x14ac:dyDescent="0.25">
      <c r="B159" s="30" t="s">
        <v>35</v>
      </c>
    </row>
    <row r="160" spans="2:2" x14ac:dyDescent="0.25">
      <c r="B160" s="30" t="s">
        <v>39</v>
      </c>
    </row>
    <row r="161" spans="2:2" ht="60" x14ac:dyDescent="0.25">
      <c r="B161" s="30" t="s">
        <v>37</v>
      </c>
    </row>
    <row r="162" spans="2:2" ht="30" x14ac:dyDescent="0.25">
      <c r="B162" s="30" t="s">
        <v>35</v>
      </c>
    </row>
    <row r="163" spans="2:2" ht="60" x14ac:dyDescent="0.25">
      <c r="B163" s="30" t="s">
        <v>37</v>
      </c>
    </row>
    <row r="164" spans="2:2" ht="30" x14ac:dyDescent="0.25">
      <c r="B164" s="30" t="s">
        <v>35</v>
      </c>
    </row>
    <row r="165" spans="2:2" ht="30" x14ac:dyDescent="0.25">
      <c r="B165" s="30" t="s">
        <v>35</v>
      </c>
    </row>
    <row r="166" spans="2:2" ht="30" x14ac:dyDescent="0.25">
      <c r="B166" s="30" t="s">
        <v>35</v>
      </c>
    </row>
    <row r="167" spans="2:2" ht="60" x14ac:dyDescent="0.25">
      <c r="B167" s="30" t="s">
        <v>37</v>
      </c>
    </row>
    <row r="168" spans="2:2" ht="30" x14ac:dyDescent="0.25">
      <c r="B168" s="30" t="s">
        <v>35</v>
      </c>
    </row>
    <row r="169" spans="2:2" ht="60" x14ac:dyDescent="0.25">
      <c r="B169" s="30" t="s">
        <v>37</v>
      </c>
    </row>
    <row r="170" spans="2:2" ht="30" x14ac:dyDescent="0.25">
      <c r="B170" s="30" t="s">
        <v>35</v>
      </c>
    </row>
    <row r="171" spans="2:2" ht="60" x14ac:dyDescent="0.25">
      <c r="B171" s="30" t="s">
        <v>37</v>
      </c>
    </row>
    <row r="172" spans="2:2" ht="60" x14ac:dyDescent="0.25">
      <c r="B172" s="30" t="s">
        <v>37</v>
      </c>
    </row>
    <row r="173" spans="2:2" x14ac:dyDescent="0.25">
      <c r="B173" s="30" t="s">
        <v>34</v>
      </c>
    </row>
    <row r="174" spans="2:2" ht="30" x14ac:dyDescent="0.25">
      <c r="B174" s="30" t="s">
        <v>35</v>
      </c>
    </row>
    <row r="175" spans="2:2" x14ac:dyDescent="0.25">
      <c r="B175" s="30" t="s">
        <v>34</v>
      </c>
    </row>
    <row r="176" spans="2:2" ht="30" x14ac:dyDescent="0.25">
      <c r="B176" s="30" t="s">
        <v>35</v>
      </c>
    </row>
    <row r="177" spans="2:2" ht="30" x14ac:dyDescent="0.25">
      <c r="B177" s="30" t="s">
        <v>35</v>
      </c>
    </row>
    <row r="178" spans="2:2" ht="30" x14ac:dyDescent="0.25">
      <c r="B178" s="30" t="s">
        <v>35</v>
      </c>
    </row>
    <row r="179" spans="2:2" x14ac:dyDescent="0.25">
      <c r="B179" s="30" t="s">
        <v>38</v>
      </c>
    </row>
    <row r="180" spans="2:2" x14ac:dyDescent="0.25">
      <c r="B180" s="30" t="s">
        <v>34</v>
      </c>
    </row>
    <row r="181" spans="2:2" x14ac:dyDescent="0.25">
      <c r="B181" s="30" t="s">
        <v>38</v>
      </c>
    </row>
    <row r="182" spans="2:2" ht="30" x14ac:dyDescent="0.25">
      <c r="B182" s="30" t="s">
        <v>35</v>
      </c>
    </row>
    <row r="183" spans="2:2" ht="60" x14ac:dyDescent="0.25">
      <c r="B183" s="30" t="s">
        <v>37</v>
      </c>
    </row>
    <row r="184" spans="2:2" ht="30" x14ac:dyDescent="0.25">
      <c r="B184" s="30" t="s">
        <v>35</v>
      </c>
    </row>
    <row r="185" spans="2:2" ht="30" x14ac:dyDescent="0.25">
      <c r="B185" s="30" t="s">
        <v>35</v>
      </c>
    </row>
    <row r="186" spans="2:2" ht="30" x14ac:dyDescent="0.25">
      <c r="B186" s="30" t="s">
        <v>35</v>
      </c>
    </row>
    <row r="187" spans="2:2" x14ac:dyDescent="0.25">
      <c r="B187" s="30" t="s">
        <v>34</v>
      </c>
    </row>
    <row r="188" spans="2:2" ht="30" x14ac:dyDescent="0.25">
      <c r="B188" s="30" t="s">
        <v>35</v>
      </c>
    </row>
    <row r="189" spans="2:2" ht="30" x14ac:dyDescent="0.25">
      <c r="B189" s="30" t="s">
        <v>35</v>
      </c>
    </row>
    <row r="190" spans="2:2" x14ac:dyDescent="0.25">
      <c r="B190" s="30" t="s">
        <v>38</v>
      </c>
    </row>
    <row r="191" spans="2:2" ht="30" x14ac:dyDescent="0.25">
      <c r="B191" s="30" t="s">
        <v>35</v>
      </c>
    </row>
    <row r="192" spans="2:2" x14ac:dyDescent="0.25">
      <c r="B192" s="30" t="s">
        <v>34</v>
      </c>
    </row>
    <row r="193" spans="2:2" ht="30" x14ac:dyDescent="0.25">
      <c r="B193" s="30" t="s">
        <v>35</v>
      </c>
    </row>
    <row r="194" spans="2:2" x14ac:dyDescent="0.25">
      <c r="B194" s="30" t="s">
        <v>38</v>
      </c>
    </row>
    <row r="195" spans="2:2" ht="30" x14ac:dyDescent="0.25">
      <c r="B195" s="30" t="s">
        <v>35</v>
      </c>
    </row>
    <row r="196" spans="2:2" ht="30" x14ac:dyDescent="0.25">
      <c r="B196" s="30" t="s">
        <v>35</v>
      </c>
    </row>
    <row r="197" spans="2:2" x14ac:dyDescent="0.25">
      <c r="B197" s="30" t="s">
        <v>34</v>
      </c>
    </row>
    <row r="198" spans="2:2" ht="30" x14ac:dyDescent="0.25">
      <c r="B198" s="30" t="s">
        <v>35</v>
      </c>
    </row>
    <row r="199" spans="2:2" ht="60" x14ac:dyDescent="0.25">
      <c r="B199" s="30" t="s">
        <v>37</v>
      </c>
    </row>
    <row r="200" spans="2:2" ht="30" x14ac:dyDescent="0.25">
      <c r="B200" s="30" t="s">
        <v>35</v>
      </c>
    </row>
    <row r="201" spans="2:2" ht="60" x14ac:dyDescent="0.25">
      <c r="B201" s="30" t="s">
        <v>37</v>
      </c>
    </row>
    <row r="202" spans="2:2" ht="30" x14ac:dyDescent="0.25">
      <c r="B202" s="30" t="s">
        <v>35</v>
      </c>
    </row>
    <row r="203" spans="2:2" x14ac:dyDescent="0.25">
      <c r="B203" s="30" t="s">
        <v>38</v>
      </c>
    </row>
    <row r="204" spans="2:2" ht="30" x14ac:dyDescent="0.25">
      <c r="B204" s="30" t="s">
        <v>35</v>
      </c>
    </row>
    <row r="205" spans="2:2" ht="30" x14ac:dyDescent="0.25">
      <c r="B205" s="30" t="s">
        <v>35</v>
      </c>
    </row>
    <row r="206" spans="2:2" ht="30" x14ac:dyDescent="0.25">
      <c r="B206" s="30" t="s">
        <v>35</v>
      </c>
    </row>
    <row r="207" spans="2:2" x14ac:dyDescent="0.25">
      <c r="B207" s="30" t="s">
        <v>34</v>
      </c>
    </row>
    <row r="208" spans="2:2" ht="30" x14ac:dyDescent="0.25">
      <c r="B208" s="30" t="s">
        <v>35</v>
      </c>
    </row>
    <row r="209" spans="2:5" x14ac:dyDescent="0.25">
      <c r="B209" s="30" t="s">
        <v>34</v>
      </c>
    </row>
    <row r="210" spans="2:5" ht="60" x14ac:dyDescent="0.25">
      <c r="B210" s="30" t="s">
        <v>37</v>
      </c>
    </row>
    <row r="211" spans="2:5" ht="30" x14ac:dyDescent="0.25">
      <c r="B211" s="30" t="s">
        <v>35</v>
      </c>
    </row>
    <row r="212" spans="2:5" ht="30" x14ac:dyDescent="0.25">
      <c r="B212" s="30" t="s">
        <v>35</v>
      </c>
    </row>
    <row r="213" spans="2:5" ht="60" x14ac:dyDescent="0.25">
      <c r="B213" s="30" t="s">
        <v>37</v>
      </c>
    </row>
    <row r="214" spans="2:5" ht="30" x14ac:dyDescent="0.25">
      <c r="B214" s="30" t="s">
        <v>35</v>
      </c>
    </row>
    <row r="215" spans="2:5" ht="30" x14ac:dyDescent="0.25">
      <c r="B215" s="30" t="s">
        <v>35</v>
      </c>
      <c r="D215" t="s">
        <v>39</v>
      </c>
      <c r="E215">
        <v>2</v>
      </c>
    </row>
    <row r="216" spans="2:5" ht="30" x14ac:dyDescent="0.25">
      <c r="B216" s="30" t="s">
        <v>35</v>
      </c>
    </row>
    <row r="217" spans="2:5" ht="30" x14ac:dyDescent="0.25">
      <c r="B217" s="30" t="s">
        <v>35</v>
      </c>
    </row>
    <row r="218" spans="2:5" ht="30" x14ac:dyDescent="0.25">
      <c r="B218" s="30" t="s">
        <v>35</v>
      </c>
    </row>
    <row r="219" spans="2:5" ht="30" x14ac:dyDescent="0.25">
      <c r="B219" s="30" t="s">
        <v>35</v>
      </c>
    </row>
    <row r="220" spans="2:5" ht="60" x14ac:dyDescent="0.25">
      <c r="B220" s="30" t="s">
        <v>37</v>
      </c>
    </row>
    <row r="221" spans="2:5" ht="30" x14ac:dyDescent="0.25">
      <c r="B221" s="30" t="s">
        <v>35</v>
      </c>
    </row>
    <row r="222" spans="2:5" ht="30" x14ac:dyDescent="0.25">
      <c r="B222" s="30" t="s">
        <v>35</v>
      </c>
    </row>
    <row r="223" spans="2:5" x14ac:dyDescent="0.25">
      <c r="B223" s="30" t="s">
        <v>34</v>
      </c>
    </row>
    <row r="224" spans="2:5" ht="60" x14ac:dyDescent="0.25">
      <c r="B224" s="30" t="s">
        <v>37</v>
      </c>
    </row>
    <row r="225" spans="2:2" x14ac:dyDescent="0.25">
      <c r="B225" s="30" t="s">
        <v>34</v>
      </c>
    </row>
    <row r="226" spans="2:2" ht="30" x14ac:dyDescent="0.25">
      <c r="B226" s="30" t="s">
        <v>35</v>
      </c>
    </row>
    <row r="227" spans="2:2" ht="60" x14ac:dyDescent="0.25">
      <c r="B227" s="30" t="s">
        <v>37</v>
      </c>
    </row>
    <row r="228" spans="2:2" x14ac:dyDescent="0.25">
      <c r="B228" s="30" t="s">
        <v>34</v>
      </c>
    </row>
    <row r="229" spans="2:2" ht="30" x14ac:dyDescent="0.25">
      <c r="B229" s="30" t="s">
        <v>35</v>
      </c>
    </row>
    <row r="230" spans="2:2" x14ac:dyDescent="0.25">
      <c r="B230" s="30" t="s">
        <v>34</v>
      </c>
    </row>
    <row r="231" spans="2:2" x14ac:dyDescent="0.25">
      <c r="B231" s="30" t="s">
        <v>34</v>
      </c>
    </row>
  </sheetData>
  <autoFilter ref="B1:B231" xr:uid="{B3897512-3F26-49D8-94B2-E6B32D910F28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E500F-5590-41DC-AF57-E387A73715B9}">
  <dimension ref="B1:F231"/>
  <sheetViews>
    <sheetView workbookViewId="0">
      <selection activeCell="G11" sqref="G11"/>
    </sheetView>
  </sheetViews>
  <sheetFormatPr baseColWidth="10" defaultRowHeight="15" x14ac:dyDescent="0.25"/>
  <cols>
    <col min="2" max="2" width="23.42578125" customWidth="1"/>
  </cols>
  <sheetData>
    <row r="1" spans="2:6" ht="60" x14ac:dyDescent="0.25">
      <c r="B1" s="30" t="s">
        <v>44</v>
      </c>
      <c r="D1" s="4" t="s">
        <v>40</v>
      </c>
      <c r="E1" s="4"/>
      <c r="F1" s="4" t="s">
        <v>42</v>
      </c>
    </row>
    <row r="2" spans="2:6" x14ac:dyDescent="0.25">
      <c r="B2" s="35" t="s">
        <v>45</v>
      </c>
      <c r="D2" s="4" t="s">
        <v>105</v>
      </c>
      <c r="E2" s="4">
        <v>218</v>
      </c>
      <c r="F2" s="11">
        <f>E2/$E$4</f>
        <v>0.94782608695652171</v>
      </c>
    </row>
    <row r="3" spans="2:6" x14ac:dyDescent="0.25">
      <c r="B3" s="35" t="s">
        <v>45</v>
      </c>
      <c r="D3" s="4" t="s">
        <v>106</v>
      </c>
      <c r="E3" s="4">
        <v>12</v>
      </c>
      <c r="F3" s="11">
        <f t="shared" ref="F3:F4" si="0">E3/$E$4</f>
        <v>5.2173913043478258E-2</v>
      </c>
    </row>
    <row r="4" spans="2:6" x14ac:dyDescent="0.25">
      <c r="B4" s="35" t="s">
        <v>45</v>
      </c>
      <c r="D4" s="4" t="s">
        <v>41</v>
      </c>
      <c r="E4" s="4">
        <f>SUM(E2:E3)</f>
        <v>230</v>
      </c>
      <c r="F4" s="11">
        <f t="shared" si="0"/>
        <v>1</v>
      </c>
    </row>
    <row r="5" spans="2:6" x14ac:dyDescent="0.25">
      <c r="B5" s="35" t="s">
        <v>45</v>
      </c>
    </row>
    <row r="6" spans="2:6" x14ac:dyDescent="0.25">
      <c r="B6" s="35" t="s">
        <v>45</v>
      </c>
    </row>
    <row r="7" spans="2:6" x14ac:dyDescent="0.25">
      <c r="B7" s="35" t="s">
        <v>45</v>
      </c>
      <c r="D7">
        <f>100-95.71</f>
        <v>4.2900000000000063</v>
      </c>
    </row>
    <row r="8" spans="2:6" x14ac:dyDescent="0.25">
      <c r="B8" s="35" t="s">
        <v>45</v>
      </c>
    </row>
    <row r="9" spans="2:6" x14ac:dyDescent="0.25">
      <c r="B9" s="35" t="s">
        <v>45</v>
      </c>
    </row>
    <row r="10" spans="2:6" x14ac:dyDescent="0.25">
      <c r="B10" s="35" t="s">
        <v>45</v>
      </c>
    </row>
    <row r="11" spans="2:6" x14ac:dyDescent="0.25">
      <c r="B11" s="35" t="s">
        <v>45</v>
      </c>
    </row>
    <row r="12" spans="2:6" x14ac:dyDescent="0.25">
      <c r="B12" s="35" t="s">
        <v>45</v>
      </c>
    </row>
    <row r="13" spans="2:6" x14ac:dyDescent="0.25">
      <c r="B13" s="35" t="s">
        <v>45</v>
      </c>
    </row>
    <row r="14" spans="2:6" x14ac:dyDescent="0.25">
      <c r="B14" s="35" t="s">
        <v>45</v>
      </c>
    </row>
    <row r="15" spans="2:6" x14ac:dyDescent="0.25">
      <c r="B15" s="35" t="s">
        <v>45</v>
      </c>
    </row>
    <row r="16" spans="2:6" x14ac:dyDescent="0.25">
      <c r="B16" s="35" t="s">
        <v>45</v>
      </c>
    </row>
    <row r="17" spans="2:2" x14ac:dyDescent="0.25">
      <c r="B17" s="35" t="s">
        <v>45</v>
      </c>
    </row>
    <row r="18" spans="2:2" x14ac:dyDescent="0.25">
      <c r="B18" s="35" t="s">
        <v>45</v>
      </c>
    </row>
    <row r="19" spans="2:2" x14ac:dyDescent="0.25">
      <c r="B19" s="35" t="s">
        <v>45</v>
      </c>
    </row>
    <row r="20" spans="2:2" x14ac:dyDescent="0.25">
      <c r="B20" s="35" t="s">
        <v>45</v>
      </c>
    </row>
    <row r="21" spans="2:2" x14ac:dyDescent="0.25">
      <c r="B21" s="35" t="s">
        <v>45</v>
      </c>
    </row>
    <row r="22" spans="2:2" x14ac:dyDescent="0.25">
      <c r="B22" s="35" t="s">
        <v>45</v>
      </c>
    </row>
    <row r="23" spans="2:2" x14ac:dyDescent="0.25">
      <c r="B23" s="35" t="s">
        <v>45</v>
      </c>
    </row>
    <row r="24" spans="2:2" x14ac:dyDescent="0.25">
      <c r="B24" s="35" t="s">
        <v>45</v>
      </c>
    </row>
    <row r="25" spans="2:2" x14ac:dyDescent="0.25">
      <c r="B25" s="35" t="s">
        <v>46</v>
      </c>
    </row>
    <row r="26" spans="2:2" x14ac:dyDescent="0.25">
      <c r="B26" s="35" t="s">
        <v>45</v>
      </c>
    </row>
    <row r="27" spans="2:2" x14ac:dyDescent="0.25">
      <c r="B27" s="35" t="s">
        <v>45</v>
      </c>
    </row>
    <row r="28" spans="2:2" x14ac:dyDescent="0.25">
      <c r="B28" s="35" t="s">
        <v>45</v>
      </c>
    </row>
    <row r="29" spans="2:2" x14ac:dyDescent="0.25">
      <c r="B29" s="35" t="s">
        <v>45</v>
      </c>
    </row>
    <row r="30" spans="2:2" x14ac:dyDescent="0.25">
      <c r="B30" s="35" t="s">
        <v>45</v>
      </c>
    </row>
    <row r="31" spans="2:2" x14ac:dyDescent="0.25">
      <c r="B31" s="35" t="s">
        <v>45</v>
      </c>
    </row>
    <row r="32" spans="2:2" x14ac:dyDescent="0.25">
      <c r="B32" s="35" t="s">
        <v>45</v>
      </c>
    </row>
    <row r="33" spans="2:2" x14ac:dyDescent="0.25">
      <c r="B33" s="35" t="s">
        <v>45</v>
      </c>
    </row>
    <row r="34" spans="2:2" x14ac:dyDescent="0.25">
      <c r="B34" s="35" t="s">
        <v>45</v>
      </c>
    </row>
    <row r="35" spans="2:2" x14ac:dyDescent="0.25">
      <c r="B35" s="35" t="s">
        <v>45</v>
      </c>
    </row>
    <row r="36" spans="2:2" x14ac:dyDescent="0.25">
      <c r="B36" s="35" t="s">
        <v>45</v>
      </c>
    </row>
    <row r="37" spans="2:2" x14ac:dyDescent="0.25">
      <c r="B37" s="35" t="s">
        <v>45</v>
      </c>
    </row>
    <row r="38" spans="2:2" x14ac:dyDescent="0.25">
      <c r="B38" s="35" t="s">
        <v>45</v>
      </c>
    </row>
    <row r="39" spans="2:2" x14ac:dyDescent="0.25">
      <c r="B39" s="35" t="s">
        <v>45</v>
      </c>
    </row>
    <row r="40" spans="2:2" x14ac:dyDescent="0.25">
      <c r="B40" s="35" t="s">
        <v>45</v>
      </c>
    </row>
    <row r="41" spans="2:2" x14ac:dyDescent="0.25">
      <c r="B41" s="35" t="s">
        <v>45</v>
      </c>
    </row>
    <row r="42" spans="2:2" x14ac:dyDescent="0.25">
      <c r="B42" s="35" t="s">
        <v>45</v>
      </c>
    </row>
    <row r="43" spans="2:2" x14ac:dyDescent="0.25">
      <c r="B43" s="35" t="s">
        <v>45</v>
      </c>
    </row>
    <row r="44" spans="2:2" x14ac:dyDescent="0.25">
      <c r="B44" s="35" t="s">
        <v>45</v>
      </c>
    </row>
    <row r="45" spans="2:2" x14ac:dyDescent="0.25">
      <c r="B45" s="35" t="s">
        <v>45</v>
      </c>
    </row>
    <row r="46" spans="2:2" x14ac:dyDescent="0.25">
      <c r="B46" s="35" t="s">
        <v>45</v>
      </c>
    </row>
    <row r="47" spans="2:2" x14ac:dyDescent="0.25">
      <c r="B47" s="35" t="s">
        <v>45</v>
      </c>
    </row>
    <row r="48" spans="2:2" x14ac:dyDescent="0.25">
      <c r="B48" s="35" t="s">
        <v>45</v>
      </c>
    </row>
    <row r="49" spans="2:2" x14ac:dyDescent="0.25">
      <c r="B49" s="35" t="s">
        <v>45</v>
      </c>
    </row>
    <row r="50" spans="2:2" x14ac:dyDescent="0.25">
      <c r="B50" s="35" t="s">
        <v>45</v>
      </c>
    </row>
    <row r="51" spans="2:2" x14ac:dyDescent="0.25">
      <c r="B51" s="35" t="s">
        <v>45</v>
      </c>
    </row>
    <row r="52" spans="2:2" x14ac:dyDescent="0.25">
      <c r="B52" s="35" t="s">
        <v>45</v>
      </c>
    </row>
    <row r="53" spans="2:2" x14ac:dyDescent="0.25">
      <c r="B53" s="35" t="s">
        <v>45</v>
      </c>
    </row>
    <row r="54" spans="2:2" x14ac:dyDescent="0.25">
      <c r="B54" s="35" t="s">
        <v>45</v>
      </c>
    </row>
    <row r="55" spans="2:2" x14ac:dyDescent="0.25">
      <c r="B55" s="35" t="s">
        <v>45</v>
      </c>
    </row>
    <row r="56" spans="2:2" x14ac:dyDescent="0.25">
      <c r="B56" s="35" t="s">
        <v>45</v>
      </c>
    </row>
    <row r="57" spans="2:2" x14ac:dyDescent="0.25">
      <c r="B57" s="35" t="s">
        <v>45</v>
      </c>
    </row>
    <row r="58" spans="2:2" x14ac:dyDescent="0.25">
      <c r="B58" s="35" t="s">
        <v>45</v>
      </c>
    </row>
    <row r="59" spans="2:2" x14ac:dyDescent="0.25">
      <c r="B59" s="35" t="s">
        <v>45</v>
      </c>
    </row>
    <row r="60" spans="2:2" x14ac:dyDescent="0.25">
      <c r="B60" s="35" t="s">
        <v>45</v>
      </c>
    </row>
    <row r="61" spans="2:2" x14ac:dyDescent="0.25">
      <c r="B61" s="35" t="s">
        <v>45</v>
      </c>
    </row>
    <row r="62" spans="2:2" x14ac:dyDescent="0.25">
      <c r="B62" s="35" t="s">
        <v>45</v>
      </c>
    </row>
    <row r="63" spans="2:2" x14ac:dyDescent="0.25">
      <c r="B63" s="35" t="s">
        <v>45</v>
      </c>
    </row>
    <row r="64" spans="2:2" x14ac:dyDescent="0.25">
      <c r="B64" s="35" t="s">
        <v>45</v>
      </c>
    </row>
    <row r="65" spans="2:2" x14ac:dyDescent="0.25">
      <c r="B65" s="35" t="s">
        <v>45</v>
      </c>
    </row>
    <row r="66" spans="2:2" x14ac:dyDescent="0.25">
      <c r="B66" s="35" t="s">
        <v>45</v>
      </c>
    </row>
    <row r="67" spans="2:2" x14ac:dyDescent="0.25">
      <c r="B67" s="35" t="s">
        <v>45</v>
      </c>
    </row>
    <row r="68" spans="2:2" x14ac:dyDescent="0.25">
      <c r="B68" s="35" t="s">
        <v>45</v>
      </c>
    </row>
    <row r="69" spans="2:2" x14ac:dyDescent="0.25">
      <c r="B69" s="35" t="s">
        <v>45</v>
      </c>
    </row>
    <row r="70" spans="2:2" x14ac:dyDescent="0.25">
      <c r="B70" s="35" t="s">
        <v>45</v>
      </c>
    </row>
    <row r="71" spans="2:2" x14ac:dyDescent="0.25">
      <c r="B71" s="35" t="s">
        <v>45</v>
      </c>
    </row>
    <row r="72" spans="2:2" x14ac:dyDescent="0.25">
      <c r="B72" s="35" t="s">
        <v>45</v>
      </c>
    </row>
    <row r="73" spans="2:2" x14ac:dyDescent="0.25">
      <c r="B73" s="35" t="s">
        <v>45</v>
      </c>
    </row>
    <row r="74" spans="2:2" x14ac:dyDescent="0.25">
      <c r="B74" s="35" t="s">
        <v>45</v>
      </c>
    </row>
    <row r="75" spans="2:2" x14ac:dyDescent="0.25">
      <c r="B75" s="35" t="s">
        <v>45</v>
      </c>
    </row>
    <row r="76" spans="2:2" x14ac:dyDescent="0.25">
      <c r="B76" s="35" t="s">
        <v>45</v>
      </c>
    </row>
    <row r="77" spans="2:2" x14ac:dyDescent="0.25">
      <c r="B77" s="35" t="s">
        <v>45</v>
      </c>
    </row>
    <row r="78" spans="2:2" x14ac:dyDescent="0.25">
      <c r="B78" s="35" t="s">
        <v>45</v>
      </c>
    </row>
    <row r="79" spans="2:2" x14ac:dyDescent="0.25">
      <c r="B79" s="35" t="s">
        <v>45</v>
      </c>
    </row>
    <row r="80" spans="2:2" x14ac:dyDescent="0.25">
      <c r="B80" s="35" t="s">
        <v>45</v>
      </c>
    </row>
    <row r="81" spans="2:2" x14ac:dyDescent="0.25">
      <c r="B81" s="35" t="s">
        <v>45</v>
      </c>
    </row>
    <row r="82" spans="2:2" x14ac:dyDescent="0.25">
      <c r="B82" s="35" t="s">
        <v>45</v>
      </c>
    </row>
    <row r="83" spans="2:2" x14ac:dyDescent="0.25">
      <c r="B83" s="35" t="s">
        <v>45</v>
      </c>
    </row>
    <row r="84" spans="2:2" x14ac:dyDescent="0.25">
      <c r="B84" s="35" t="s">
        <v>45</v>
      </c>
    </row>
    <row r="85" spans="2:2" x14ac:dyDescent="0.25">
      <c r="B85" s="35" t="s">
        <v>45</v>
      </c>
    </row>
    <row r="86" spans="2:2" x14ac:dyDescent="0.25">
      <c r="B86" s="35" t="s">
        <v>45</v>
      </c>
    </row>
    <row r="87" spans="2:2" x14ac:dyDescent="0.25">
      <c r="B87" s="35" t="s">
        <v>45</v>
      </c>
    </row>
    <row r="88" spans="2:2" x14ac:dyDescent="0.25">
      <c r="B88" s="35" t="s">
        <v>45</v>
      </c>
    </row>
    <row r="89" spans="2:2" x14ac:dyDescent="0.25">
      <c r="B89" s="35" t="s">
        <v>45</v>
      </c>
    </row>
    <row r="90" spans="2:2" x14ac:dyDescent="0.25">
      <c r="B90" s="35" t="s">
        <v>45</v>
      </c>
    </row>
    <row r="91" spans="2:2" x14ac:dyDescent="0.25">
      <c r="B91" s="35" t="s">
        <v>45</v>
      </c>
    </row>
    <row r="92" spans="2:2" x14ac:dyDescent="0.25">
      <c r="B92" s="35" t="s">
        <v>45</v>
      </c>
    </row>
    <row r="93" spans="2:2" x14ac:dyDescent="0.25">
      <c r="B93" s="35" t="s">
        <v>45</v>
      </c>
    </row>
    <row r="94" spans="2:2" x14ac:dyDescent="0.25">
      <c r="B94" s="35" t="s">
        <v>45</v>
      </c>
    </row>
    <row r="95" spans="2:2" x14ac:dyDescent="0.25">
      <c r="B95" s="35" t="s">
        <v>45</v>
      </c>
    </row>
    <row r="96" spans="2:2" x14ac:dyDescent="0.25">
      <c r="B96" s="35" t="s">
        <v>45</v>
      </c>
    </row>
    <row r="97" spans="2:2" x14ac:dyDescent="0.25">
      <c r="B97" s="35" t="s">
        <v>45</v>
      </c>
    </row>
    <row r="98" spans="2:2" x14ac:dyDescent="0.25">
      <c r="B98" s="35" t="s">
        <v>45</v>
      </c>
    </row>
    <row r="99" spans="2:2" x14ac:dyDescent="0.25">
      <c r="B99" s="35" t="s">
        <v>45</v>
      </c>
    </row>
    <row r="100" spans="2:2" x14ac:dyDescent="0.25">
      <c r="B100" s="35" t="s">
        <v>45</v>
      </c>
    </row>
    <row r="101" spans="2:2" x14ac:dyDescent="0.25">
      <c r="B101" s="35" t="s">
        <v>45</v>
      </c>
    </row>
    <row r="102" spans="2:2" x14ac:dyDescent="0.25">
      <c r="B102" s="35" t="s">
        <v>45</v>
      </c>
    </row>
    <row r="103" spans="2:2" x14ac:dyDescent="0.25">
      <c r="B103" s="35" t="s">
        <v>45</v>
      </c>
    </row>
    <row r="104" spans="2:2" x14ac:dyDescent="0.25">
      <c r="B104" s="35" t="s">
        <v>45</v>
      </c>
    </row>
    <row r="105" spans="2:2" x14ac:dyDescent="0.25">
      <c r="B105" s="35" t="s">
        <v>45</v>
      </c>
    </row>
    <row r="106" spans="2:2" x14ac:dyDescent="0.25">
      <c r="B106" s="35" t="s">
        <v>45</v>
      </c>
    </row>
    <row r="107" spans="2:2" x14ac:dyDescent="0.25">
      <c r="B107" s="35" t="s">
        <v>45</v>
      </c>
    </row>
    <row r="108" spans="2:2" x14ac:dyDescent="0.25">
      <c r="B108" s="35" t="s">
        <v>45</v>
      </c>
    </row>
    <row r="109" spans="2:2" x14ac:dyDescent="0.25">
      <c r="B109" s="35" t="s">
        <v>45</v>
      </c>
    </row>
    <row r="110" spans="2:2" x14ac:dyDescent="0.25">
      <c r="B110" s="35" t="s">
        <v>45</v>
      </c>
    </row>
    <row r="111" spans="2:2" x14ac:dyDescent="0.25">
      <c r="B111" s="35" t="s">
        <v>45</v>
      </c>
    </row>
    <row r="112" spans="2:2" x14ac:dyDescent="0.25">
      <c r="B112" s="35" t="s">
        <v>45</v>
      </c>
    </row>
    <row r="113" spans="2:2" x14ac:dyDescent="0.25">
      <c r="B113" s="35" t="s">
        <v>45</v>
      </c>
    </row>
    <row r="114" spans="2:2" x14ac:dyDescent="0.25">
      <c r="B114" s="35" t="s">
        <v>45</v>
      </c>
    </row>
    <row r="115" spans="2:2" x14ac:dyDescent="0.25">
      <c r="B115" s="35" t="s">
        <v>45</v>
      </c>
    </row>
    <row r="116" spans="2:2" x14ac:dyDescent="0.25">
      <c r="B116" s="35" t="s">
        <v>45</v>
      </c>
    </row>
    <row r="117" spans="2:2" x14ac:dyDescent="0.25">
      <c r="B117" s="35" t="s">
        <v>45</v>
      </c>
    </row>
    <row r="118" spans="2:2" x14ac:dyDescent="0.25">
      <c r="B118" s="35" t="s">
        <v>45</v>
      </c>
    </row>
    <row r="119" spans="2:2" x14ac:dyDescent="0.25">
      <c r="B119" s="35" t="s">
        <v>45</v>
      </c>
    </row>
    <row r="120" spans="2:2" x14ac:dyDescent="0.25">
      <c r="B120" s="35" t="s">
        <v>45</v>
      </c>
    </row>
    <row r="121" spans="2:2" x14ac:dyDescent="0.25">
      <c r="B121" s="35" t="s">
        <v>45</v>
      </c>
    </row>
    <row r="122" spans="2:2" x14ac:dyDescent="0.25">
      <c r="B122" s="35" t="s">
        <v>45</v>
      </c>
    </row>
    <row r="123" spans="2:2" x14ac:dyDescent="0.25">
      <c r="B123" s="35" t="s">
        <v>45</v>
      </c>
    </row>
    <row r="124" spans="2:2" x14ac:dyDescent="0.25">
      <c r="B124" s="35" t="s">
        <v>45</v>
      </c>
    </row>
    <row r="125" spans="2:2" x14ac:dyDescent="0.25">
      <c r="B125" s="35" t="s">
        <v>45</v>
      </c>
    </row>
    <row r="126" spans="2:2" x14ac:dyDescent="0.25">
      <c r="B126" s="35" t="s">
        <v>45</v>
      </c>
    </row>
    <row r="127" spans="2:2" x14ac:dyDescent="0.25">
      <c r="B127" s="35" t="s">
        <v>45</v>
      </c>
    </row>
    <row r="128" spans="2:2" x14ac:dyDescent="0.25">
      <c r="B128" s="35" t="s">
        <v>45</v>
      </c>
    </row>
    <row r="129" spans="2:2" x14ac:dyDescent="0.25">
      <c r="B129" s="35" t="s">
        <v>45</v>
      </c>
    </row>
    <row r="130" spans="2:2" x14ac:dyDescent="0.25">
      <c r="B130" s="35" t="s">
        <v>45</v>
      </c>
    </row>
    <row r="131" spans="2:2" x14ac:dyDescent="0.25">
      <c r="B131" s="35" t="s">
        <v>45</v>
      </c>
    </row>
    <row r="132" spans="2:2" x14ac:dyDescent="0.25">
      <c r="B132" s="35" t="s">
        <v>46</v>
      </c>
    </row>
    <row r="133" spans="2:2" x14ac:dyDescent="0.25">
      <c r="B133" s="35" t="s">
        <v>45</v>
      </c>
    </row>
    <row r="134" spans="2:2" x14ac:dyDescent="0.25">
      <c r="B134" s="35" t="s">
        <v>45</v>
      </c>
    </row>
    <row r="135" spans="2:2" x14ac:dyDescent="0.25">
      <c r="B135" s="35" t="s">
        <v>46</v>
      </c>
    </row>
    <row r="136" spans="2:2" x14ac:dyDescent="0.25">
      <c r="B136" s="35" t="s">
        <v>45</v>
      </c>
    </row>
    <row r="137" spans="2:2" x14ac:dyDescent="0.25">
      <c r="B137" s="35" t="s">
        <v>45</v>
      </c>
    </row>
    <row r="138" spans="2:2" x14ac:dyDescent="0.25">
      <c r="B138" s="35" t="s">
        <v>45</v>
      </c>
    </row>
    <row r="139" spans="2:2" x14ac:dyDescent="0.25">
      <c r="B139" s="35" t="s">
        <v>45</v>
      </c>
    </row>
    <row r="140" spans="2:2" x14ac:dyDescent="0.25">
      <c r="B140" s="35" t="s">
        <v>45</v>
      </c>
    </row>
    <row r="141" spans="2:2" x14ac:dyDescent="0.25">
      <c r="B141" s="35" t="s">
        <v>45</v>
      </c>
    </row>
    <row r="142" spans="2:2" x14ac:dyDescent="0.25">
      <c r="B142" s="35" t="s">
        <v>45</v>
      </c>
    </row>
    <row r="143" spans="2:2" x14ac:dyDescent="0.25">
      <c r="B143" s="35" t="s">
        <v>45</v>
      </c>
    </row>
    <row r="144" spans="2:2" x14ac:dyDescent="0.25">
      <c r="B144" s="35" t="s">
        <v>45</v>
      </c>
    </row>
    <row r="145" spans="2:2" x14ac:dyDescent="0.25">
      <c r="B145" s="35" t="s">
        <v>45</v>
      </c>
    </row>
    <row r="146" spans="2:2" x14ac:dyDescent="0.25">
      <c r="B146" s="35" t="s">
        <v>45</v>
      </c>
    </row>
    <row r="147" spans="2:2" x14ac:dyDescent="0.25">
      <c r="B147" s="35" t="s">
        <v>45</v>
      </c>
    </row>
    <row r="148" spans="2:2" x14ac:dyDescent="0.25">
      <c r="B148" s="35" t="s">
        <v>45</v>
      </c>
    </row>
    <row r="149" spans="2:2" x14ac:dyDescent="0.25">
      <c r="B149" s="35" t="s">
        <v>45</v>
      </c>
    </row>
    <row r="150" spans="2:2" x14ac:dyDescent="0.25">
      <c r="B150" s="35" t="s">
        <v>45</v>
      </c>
    </row>
    <row r="151" spans="2:2" x14ac:dyDescent="0.25">
      <c r="B151" s="35" t="s">
        <v>45</v>
      </c>
    </row>
    <row r="152" spans="2:2" x14ac:dyDescent="0.25">
      <c r="B152" s="35" t="s">
        <v>46</v>
      </c>
    </row>
    <row r="153" spans="2:2" x14ac:dyDescent="0.25">
      <c r="B153" s="35" t="s">
        <v>45</v>
      </c>
    </row>
    <row r="154" spans="2:2" x14ac:dyDescent="0.25">
      <c r="B154" s="35" t="s">
        <v>45</v>
      </c>
    </row>
    <row r="155" spans="2:2" x14ac:dyDescent="0.25">
      <c r="B155" s="35" t="s">
        <v>45</v>
      </c>
    </row>
    <row r="156" spans="2:2" x14ac:dyDescent="0.25">
      <c r="B156" s="35" t="s">
        <v>45</v>
      </c>
    </row>
    <row r="157" spans="2:2" x14ac:dyDescent="0.25">
      <c r="B157" s="35" t="s">
        <v>45</v>
      </c>
    </row>
    <row r="158" spans="2:2" x14ac:dyDescent="0.25">
      <c r="B158" s="35" t="s">
        <v>45</v>
      </c>
    </row>
    <row r="159" spans="2:2" x14ac:dyDescent="0.25">
      <c r="B159" s="35" t="s">
        <v>45</v>
      </c>
    </row>
    <row r="160" spans="2:2" x14ac:dyDescent="0.25">
      <c r="B160" s="35" t="s">
        <v>45</v>
      </c>
    </row>
    <row r="161" spans="2:2" x14ac:dyDescent="0.25">
      <c r="B161" s="35" t="s">
        <v>45</v>
      </c>
    </row>
    <row r="162" spans="2:2" x14ac:dyDescent="0.25">
      <c r="B162" s="35" t="s">
        <v>45</v>
      </c>
    </row>
    <row r="163" spans="2:2" x14ac:dyDescent="0.25">
      <c r="B163" s="35" t="s">
        <v>45</v>
      </c>
    </row>
    <row r="164" spans="2:2" x14ac:dyDescent="0.25">
      <c r="B164" s="35" t="s">
        <v>45</v>
      </c>
    </row>
    <row r="165" spans="2:2" x14ac:dyDescent="0.25">
      <c r="B165" s="35" t="s">
        <v>45</v>
      </c>
    </row>
    <row r="166" spans="2:2" x14ac:dyDescent="0.25">
      <c r="B166" s="35" t="s">
        <v>45</v>
      </c>
    </row>
    <row r="167" spans="2:2" x14ac:dyDescent="0.25">
      <c r="B167" s="35" t="s">
        <v>45</v>
      </c>
    </row>
    <row r="168" spans="2:2" x14ac:dyDescent="0.25">
      <c r="B168" s="35" t="s">
        <v>45</v>
      </c>
    </row>
    <row r="169" spans="2:2" x14ac:dyDescent="0.25">
      <c r="B169" s="35" t="s">
        <v>45</v>
      </c>
    </row>
    <row r="170" spans="2:2" x14ac:dyDescent="0.25">
      <c r="B170" s="35" t="s">
        <v>45</v>
      </c>
    </row>
    <row r="171" spans="2:2" x14ac:dyDescent="0.25">
      <c r="B171" s="35" t="s">
        <v>45</v>
      </c>
    </row>
    <row r="172" spans="2:2" x14ac:dyDescent="0.25">
      <c r="B172" s="35" t="s">
        <v>45</v>
      </c>
    </row>
    <row r="173" spans="2:2" x14ac:dyDescent="0.25">
      <c r="B173" s="35" t="s">
        <v>45</v>
      </c>
    </row>
    <row r="174" spans="2:2" x14ac:dyDescent="0.25">
      <c r="B174" s="35" t="s">
        <v>45</v>
      </c>
    </row>
    <row r="175" spans="2:2" x14ac:dyDescent="0.25">
      <c r="B175" s="35" t="s">
        <v>45</v>
      </c>
    </row>
    <row r="176" spans="2:2" x14ac:dyDescent="0.25">
      <c r="B176" s="35" t="s">
        <v>45</v>
      </c>
    </row>
    <row r="177" spans="2:2" x14ac:dyDescent="0.25">
      <c r="B177" s="35" t="s">
        <v>45</v>
      </c>
    </row>
    <row r="178" spans="2:2" x14ac:dyDescent="0.25">
      <c r="B178" s="35" t="s">
        <v>45</v>
      </c>
    </row>
    <row r="179" spans="2:2" x14ac:dyDescent="0.25">
      <c r="B179" s="35" t="s">
        <v>45</v>
      </c>
    </row>
    <row r="180" spans="2:2" x14ac:dyDescent="0.25">
      <c r="B180" s="35" t="s">
        <v>45</v>
      </c>
    </row>
    <row r="181" spans="2:2" x14ac:dyDescent="0.25">
      <c r="B181" s="35" t="s">
        <v>45</v>
      </c>
    </row>
    <row r="182" spans="2:2" x14ac:dyDescent="0.25">
      <c r="B182" s="35" t="s">
        <v>45</v>
      </c>
    </row>
    <row r="183" spans="2:2" x14ac:dyDescent="0.25">
      <c r="B183" s="35" t="s">
        <v>45</v>
      </c>
    </row>
    <row r="184" spans="2:2" x14ac:dyDescent="0.25">
      <c r="B184" s="35" t="s">
        <v>45</v>
      </c>
    </row>
    <row r="185" spans="2:2" x14ac:dyDescent="0.25">
      <c r="B185" s="35" t="s">
        <v>45</v>
      </c>
    </row>
    <row r="186" spans="2:2" x14ac:dyDescent="0.25">
      <c r="B186" s="35" t="s">
        <v>45</v>
      </c>
    </row>
    <row r="187" spans="2:2" x14ac:dyDescent="0.25">
      <c r="B187" s="35" t="s">
        <v>45</v>
      </c>
    </row>
    <row r="188" spans="2:2" x14ac:dyDescent="0.25">
      <c r="B188" s="35" t="s">
        <v>45</v>
      </c>
    </row>
    <row r="189" spans="2:2" x14ac:dyDescent="0.25">
      <c r="B189" s="35" t="s">
        <v>45</v>
      </c>
    </row>
    <row r="190" spans="2:2" x14ac:dyDescent="0.25">
      <c r="B190" s="35" t="s">
        <v>45</v>
      </c>
    </row>
    <row r="191" spans="2:2" x14ac:dyDescent="0.25">
      <c r="B191" s="35" t="s">
        <v>45</v>
      </c>
    </row>
    <row r="192" spans="2:2" x14ac:dyDescent="0.25">
      <c r="B192" s="35" t="s">
        <v>45</v>
      </c>
    </row>
    <row r="193" spans="2:2" x14ac:dyDescent="0.25">
      <c r="B193" s="35" t="s">
        <v>45</v>
      </c>
    </row>
    <row r="194" spans="2:2" x14ac:dyDescent="0.25">
      <c r="B194" s="35" t="s">
        <v>45</v>
      </c>
    </row>
    <row r="195" spans="2:2" x14ac:dyDescent="0.25">
      <c r="B195" s="35" t="s">
        <v>45</v>
      </c>
    </row>
    <row r="196" spans="2:2" x14ac:dyDescent="0.25">
      <c r="B196" s="35" t="s">
        <v>45</v>
      </c>
    </row>
    <row r="197" spans="2:2" x14ac:dyDescent="0.25">
      <c r="B197" s="35" t="s">
        <v>46</v>
      </c>
    </row>
    <row r="198" spans="2:2" x14ac:dyDescent="0.25">
      <c r="B198" s="35" t="s">
        <v>45</v>
      </c>
    </row>
    <row r="199" spans="2:2" x14ac:dyDescent="0.25">
      <c r="B199" s="35" t="s">
        <v>45</v>
      </c>
    </row>
    <row r="200" spans="2:2" x14ac:dyDescent="0.25">
      <c r="B200" s="35" t="s">
        <v>46</v>
      </c>
    </row>
    <row r="201" spans="2:2" x14ac:dyDescent="0.25">
      <c r="B201" s="35" t="s">
        <v>45</v>
      </c>
    </row>
    <row r="202" spans="2:2" x14ac:dyDescent="0.25">
      <c r="B202" s="35" t="s">
        <v>45</v>
      </c>
    </row>
    <row r="203" spans="2:2" x14ac:dyDescent="0.25">
      <c r="B203" s="35" t="s">
        <v>45</v>
      </c>
    </row>
    <row r="204" spans="2:2" x14ac:dyDescent="0.25">
      <c r="B204" s="35" t="s">
        <v>45</v>
      </c>
    </row>
    <row r="205" spans="2:2" x14ac:dyDescent="0.25">
      <c r="B205" s="35" t="s">
        <v>45</v>
      </c>
    </row>
    <row r="206" spans="2:2" x14ac:dyDescent="0.25">
      <c r="B206" s="35" t="s">
        <v>45</v>
      </c>
    </row>
    <row r="207" spans="2:2" x14ac:dyDescent="0.25">
      <c r="B207" s="35" t="s">
        <v>45</v>
      </c>
    </row>
    <row r="208" spans="2:2" x14ac:dyDescent="0.25">
      <c r="B208" s="35" t="s">
        <v>45</v>
      </c>
    </row>
    <row r="209" spans="2:2" x14ac:dyDescent="0.25">
      <c r="B209" s="35" t="s">
        <v>45</v>
      </c>
    </row>
    <row r="210" spans="2:2" x14ac:dyDescent="0.25">
      <c r="B210" s="35" t="s">
        <v>45</v>
      </c>
    </row>
    <row r="211" spans="2:2" x14ac:dyDescent="0.25">
      <c r="B211" s="35" t="s">
        <v>45</v>
      </c>
    </row>
    <row r="212" spans="2:2" x14ac:dyDescent="0.25">
      <c r="B212" s="35" t="s">
        <v>45</v>
      </c>
    </row>
    <row r="213" spans="2:2" x14ac:dyDescent="0.25">
      <c r="B213" s="35" t="s">
        <v>45</v>
      </c>
    </row>
    <row r="214" spans="2:2" x14ac:dyDescent="0.25">
      <c r="B214" s="35" t="s">
        <v>45</v>
      </c>
    </row>
    <row r="215" spans="2:2" x14ac:dyDescent="0.25">
      <c r="B215" s="35" t="s">
        <v>45</v>
      </c>
    </row>
    <row r="216" spans="2:2" x14ac:dyDescent="0.25">
      <c r="B216" s="35" t="s">
        <v>45</v>
      </c>
    </row>
    <row r="217" spans="2:2" x14ac:dyDescent="0.25">
      <c r="B217" s="35" t="s">
        <v>45</v>
      </c>
    </row>
    <row r="218" spans="2:2" x14ac:dyDescent="0.25">
      <c r="B218" s="35" t="s">
        <v>45</v>
      </c>
    </row>
    <row r="219" spans="2:2" x14ac:dyDescent="0.25">
      <c r="B219" s="35" t="s">
        <v>45</v>
      </c>
    </row>
    <row r="220" spans="2:2" x14ac:dyDescent="0.25">
      <c r="B220" s="35" t="s">
        <v>45</v>
      </c>
    </row>
    <row r="221" spans="2:2" x14ac:dyDescent="0.25">
      <c r="B221" s="35" t="s">
        <v>45</v>
      </c>
    </row>
    <row r="222" spans="2:2" x14ac:dyDescent="0.25">
      <c r="B222" s="35" t="s">
        <v>45</v>
      </c>
    </row>
    <row r="223" spans="2:2" x14ac:dyDescent="0.25">
      <c r="B223" s="35" t="s">
        <v>45</v>
      </c>
    </row>
    <row r="224" spans="2:2" x14ac:dyDescent="0.25">
      <c r="B224" s="35" t="s">
        <v>45</v>
      </c>
    </row>
    <row r="225" spans="2:2" x14ac:dyDescent="0.25">
      <c r="B225" s="35" t="s">
        <v>45</v>
      </c>
    </row>
    <row r="226" spans="2:2" x14ac:dyDescent="0.25">
      <c r="B226" s="35" t="s">
        <v>45</v>
      </c>
    </row>
    <row r="227" spans="2:2" x14ac:dyDescent="0.25">
      <c r="B227" s="35" t="s">
        <v>45</v>
      </c>
    </row>
    <row r="228" spans="2:2" x14ac:dyDescent="0.25">
      <c r="B228" s="35" t="s">
        <v>45</v>
      </c>
    </row>
    <row r="229" spans="2:2" x14ac:dyDescent="0.25">
      <c r="B229" s="35" t="s">
        <v>45</v>
      </c>
    </row>
    <row r="230" spans="2:2" x14ac:dyDescent="0.25">
      <c r="B230" s="35" t="s">
        <v>45</v>
      </c>
    </row>
    <row r="231" spans="2:2" x14ac:dyDescent="0.25">
      <c r="B231" s="35" t="s">
        <v>45</v>
      </c>
    </row>
  </sheetData>
  <autoFilter ref="B1:B231" xr:uid="{3F7E500F-5590-41DC-AF57-E387A73715B9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61471-EBE9-4171-9505-6097CF3A9DC8}">
  <dimension ref="B1:F231"/>
  <sheetViews>
    <sheetView workbookViewId="0">
      <selection activeCell="E9" sqref="E9"/>
    </sheetView>
  </sheetViews>
  <sheetFormatPr baseColWidth="10" defaultRowHeight="15" x14ac:dyDescent="0.25"/>
  <cols>
    <col min="2" max="2" width="28.5703125" customWidth="1"/>
  </cols>
  <sheetData>
    <row r="1" spans="2:6" ht="90" x14ac:dyDescent="0.25">
      <c r="B1" s="30" t="s">
        <v>47</v>
      </c>
      <c r="D1" s="4" t="s">
        <v>40</v>
      </c>
      <c r="E1" s="4"/>
      <c r="F1" s="4" t="s">
        <v>42</v>
      </c>
    </row>
    <row r="2" spans="2:6" x14ac:dyDescent="0.25">
      <c r="B2" s="35" t="s">
        <v>45</v>
      </c>
      <c r="D2" s="4" t="s">
        <v>107</v>
      </c>
      <c r="E2" s="4">
        <v>208</v>
      </c>
      <c r="F2" s="11">
        <f>E2/$E$4</f>
        <v>0.90434782608695652</v>
      </c>
    </row>
    <row r="3" spans="2:6" x14ac:dyDescent="0.25">
      <c r="B3" s="35" t="s">
        <v>45</v>
      </c>
      <c r="D3" s="4" t="s">
        <v>108</v>
      </c>
      <c r="E3" s="4">
        <v>22</v>
      </c>
      <c r="F3" s="11">
        <f t="shared" ref="F3:F4" si="0">E3/$E$4</f>
        <v>9.5652173913043481E-2</v>
      </c>
    </row>
    <row r="4" spans="2:6" x14ac:dyDescent="0.25">
      <c r="B4" s="35" t="s">
        <v>45</v>
      </c>
      <c r="D4" s="4" t="s">
        <v>41</v>
      </c>
      <c r="E4" s="4">
        <f>SUM(E2:E3)</f>
        <v>230</v>
      </c>
      <c r="F4" s="11">
        <f t="shared" si="0"/>
        <v>1</v>
      </c>
    </row>
    <row r="5" spans="2:6" x14ac:dyDescent="0.25">
      <c r="B5" s="35" t="s">
        <v>45</v>
      </c>
    </row>
    <row r="6" spans="2:6" x14ac:dyDescent="0.25">
      <c r="B6" s="35" t="s">
        <v>45</v>
      </c>
    </row>
    <row r="7" spans="2:6" x14ac:dyDescent="0.25">
      <c r="B7" s="35" t="s">
        <v>45</v>
      </c>
      <c r="D7">
        <f>100-90.95</f>
        <v>9.0499999999999972</v>
      </c>
    </row>
    <row r="8" spans="2:6" x14ac:dyDescent="0.25">
      <c r="B8" s="35" t="s">
        <v>45</v>
      </c>
    </row>
    <row r="9" spans="2:6" x14ac:dyDescent="0.25">
      <c r="B9" s="35" t="s">
        <v>46</v>
      </c>
    </row>
    <row r="10" spans="2:6" x14ac:dyDescent="0.25">
      <c r="B10" s="35" t="s">
        <v>45</v>
      </c>
    </row>
    <row r="11" spans="2:6" x14ac:dyDescent="0.25">
      <c r="B11" s="35" t="s">
        <v>45</v>
      </c>
    </row>
    <row r="12" spans="2:6" x14ac:dyDescent="0.25">
      <c r="B12" s="35" t="s">
        <v>45</v>
      </c>
    </row>
    <row r="13" spans="2:6" x14ac:dyDescent="0.25">
      <c r="B13" s="35" t="s">
        <v>45</v>
      </c>
    </row>
    <row r="14" spans="2:6" x14ac:dyDescent="0.25">
      <c r="B14" s="35" t="s">
        <v>45</v>
      </c>
    </row>
    <row r="15" spans="2:6" x14ac:dyDescent="0.25">
      <c r="B15" s="35" t="s">
        <v>45</v>
      </c>
    </row>
    <row r="16" spans="2:6" x14ac:dyDescent="0.25">
      <c r="B16" s="35" t="s">
        <v>45</v>
      </c>
    </row>
    <row r="17" spans="2:2" x14ac:dyDescent="0.25">
      <c r="B17" s="35" t="s">
        <v>45</v>
      </c>
    </row>
    <row r="18" spans="2:2" x14ac:dyDescent="0.25">
      <c r="B18" s="35" t="s">
        <v>45</v>
      </c>
    </row>
    <row r="19" spans="2:2" x14ac:dyDescent="0.25">
      <c r="B19" s="35" t="s">
        <v>45</v>
      </c>
    </row>
    <row r="20" spans="2:2" x14ac:dyDescent="0.25">
      <c r="B20" s="35" t="s">
        <v>45</v>
      </c>
    </row>
    <row r="21" spans="2:2" x14ac:dyDescent="0.25">
      <c r="B21" s="35" t="s">
        <v>45</v>
      </c>
    </row>
    <row r="22" spans="2:2" x14ac:dyDescent="0.25">
      <c r="B22" s="35" t="s">
        <v>45</v>
      </c>
    </row>
    <row r="23" spans="2:2" x14ac:dyDescent="0.25">
      <c r="B23" s="35" t="s">
        <v>45</v>
      </c>
    </row>
    <row r="24" spans="2:2" x14ac:dyDescent="0.25">
      <c r="B24" s="35" t="s">
        <v>45</v>
      </c>
    </row>
    <row r="25" spans="2:2" x14ac:dyDescent="0.25">
      <c r="B25" s="35" t="s">
        <v>45</v>
      </c>
    </row>
    <row r="26" spans="2:2" x14ac:dyDescent="0.25">
      <c r="B26" s="35" t="s">
        <v>45</v>
      </c>
    </row>
    <row r="27" spans="2:2" x14ac:dyDescent="0.25">
      <c r="B27" s="35" t="s">
        <v>45</v>
      </c>
    </row>
    <row r="28" spans="2:2" x14ac:dyDescent="0.25">
      <c r="B28" s="35" t="s">
        <v>45</v>
      </c>
    </row>
    <row r="29" spans="2:2" x14ac:dyDescent="0.25">
      <c r="B29" s="35" t="s">
        <v>45</v>
      </c>
    </row>
    <row r="30" spans="2:2" x14ac:dyDescent="0.25">
      <c r="B30" s="35" t="s">
        <v>46</v>
      </c>
    </row>
    <row r="31" spans="2:2" x14ac:dyDescent="0.25">
      <c r="B31" s="35" t="s">
        <v>45</v>
      </c>
    </row>
    <row r="32" spans="2:2" x14ac:dyDescent="0.25">
      <c r="B32" s="35" t="s">
        <v>45</v>
      </c>
    </row>
    <row r="33" spans="2:2" x14ac:dyDescent="0.25">
      <c r="B33" s="35" t="s">
        <v>45</v>
      </c>
    </row>
    <row r="34" spans="2:2" x14ac:dyDescent="0.25">
      <c r="B34" s="35" t="s">
        <v>45</v>
      </c>
    </row>
    <row r="35" spans="2:2" x14ac:dyDescent="0.25">
      <c r="B35" s="35" t="s">
        <v>45</v>
      </c>
    </row>
    <row r="36" spans="2:2" x14ac:dyDescent="0.25">
      <c r="B36" s="35" t="s">
        <v>45</v>
      </c>
    </row>
    <row r="37" spans="2:2" x14ac:dyDescent="0.25">
      <c r="B37" s="35" t="s">
        <v>45</v>
      </c>
    </row>
    <row r="38" spans="2:2" x14ac:dyDescent="0.25">
      <c r="B38" s="35" t="s">
        <v>45</v>
      </c>
    </row>
    <row r="39" spans="2:2" x14ac:dyDescent="0.25">
      <c r="B39" s="35" t="s">
        <v>45</v>
      </c>
    </row>
    <row r="40" spans="2:2" x14ac:dyDescent="0.25">
      <c r="B40" s="35" t="s">
        <v>45</v>
      </c>
    </row>
    <row r="41" spans="2:2" x14ac:dyDescent="0.25">
      <c r="B41" s="35" t="s">
        <v>45</v>
      </c>
    </row>
    <row r="42" spans="2:2" x14ac:dyDescent="0.25">
      <c r="B42" s="35" t="s">
        <v>45</v>
      </c>
    </row>
    <row r="43" spans="2:2" x14ac:dyDescent="0.25">
      <c r="B43" s="35" t="s">
        <v>45</v>
      </c>
    </row>
    <row r="44" spans="2:2" x14ac:dyDescent="0.25">
      <c r="B44" s="35" t="s">
        <v>45</v>
      </c>
    </row>
    <row r="45" spans="2:2" x14ac:dyDescent="0.25">
      <c r="B45" s="35" t="s">
        <v>45</v>
      </c>
    </row>
    <row r="46" spans="2:2" x14ac:dyDescent="0.25">
      <c r="B46" s="35" t="s">
        <v>45</v>
      </c>
    </row>
    <row r="47" spans="2:2" x14ac:dyDescent="0.25">
      <c r="B47" s="35" t="s">
        <v>45</v>
      </c>
    </row>
    <row r="48" spans="2:2" x14ac:dyDescent="0.25">
      <c r="B48" s="35" t="s">
        <v>45</v>
      </c>
    </row>
    <row r="49" spans="2:2" x14ac:dyDescent="0.25">
      <c r="B49" s="35" t="s">
        <v>45</v>
      </c>
    </row>
    <row r="50" spans="2:2" x14ac:dyDescent="0.25">
      <c r="B50" s="35" t="s">
        <v>45</v>
      </c>
    </row>
    <row r="51" spans="2:2" x14ac:dyDescent="0.25">
      <c r="B51" s="35" t="s">
        <v>45</v>
      </c>
    </row>
    <row r="52" spans="2:2" x14ac:dyDescent="0.25">
      <c r="B52" s="35" t="s">
        <v>45</v>
      </c>
    </row>
    <row r="53" spans="2:2" x14ac:dyDescent="0.25">
      <c r="B53" s="35" t="s">
        <v>45</v>
      </c>
    </row>
    <row r="54" spans="2:2" x14ac:dyDescent="0.25">
      <c r="B54" s="35" t="s">
        <v>45</v>
      </c>
    </row>
    <row r="55" spans="2:2" x14ac:dyDescent="0.25">
      <c r="B55" s="35" t="s">
        <v>45</v>
      </c>
    </row>
    <row r="56" spans="2:2" x14ac:dyDescent="0.25">
      <c r="B56" s="35" t="s">
        <v>45</v>
      </c>
    </row>
    <row r="57" spans="2:2" x14ac:dyDescent="0.25">
      <c r="B57" s="35" t="s">
        <v>45</v>
      </c>
    </row>
    <row r="58" spans="2:2" x14ac:dyDescent="0.25">
      <c r="B58" s="35" t="s">
        <v>46</v>
      </c>
    </row>
    <row r="59" spans="2:2" x14ac:dyDescent="0.25">
      <c r="B59" s="35" t="s">
        <v>45</v>
      </c>
    </row>
    <row r="60" spans="2:2" x14ac:dyDescent="0.25">
      <c r="B60" s="35" t="s">
        <v>46</v>
      </c>
    </row>
    <row r="61" spans="2:2" x14ac:dyDescent="0.25">
      <c r="B61" s="35" t="s">
        <v>45</v>
      </c>
    </row>
    <row r="62" spans="2:2" x14ac:dyDescent="0.25">
      <c r="B62" s="35" t="s">
        <v>45</v>
      </c>
    </row>
    <row r="63" spans="2:2" x14ac:dyDescent="0.25">
      <c r="B63" s="35" t="s">
        <v>45</v>
      </c>
    </row>
    <row r="64" spans="2:2" x14ac:dyDescent="0.25">
      <c r="B64" s="35" t="s">
        <v>45</v>
      </c>
    </row>
    <row r="65" spans="2:2" x14ac:dyDescent="0.25">
      <c r="B65" s="35" t="s">
        <v>45</v>
      </c>
    </row>
    <row r="66" spans="2:2" x14ac:dyDescent="0.25">
      <c r="B66" s="35" t="s">
        <v>45</v>
      </c>
    </row>
    <row r="67" spans="2:2" x14ac:dyDescent="0.25">
      <c r="B67" s="35" t="s">
        <v>45</v>
      </c>
    </row>
    <row r="68" spans="2:2" x14ac:dyDescent="0.25">
      <c r="B68" s="35" t="s">
        <v>45</v>
      </c>
    </row>
    <row r="69" spans="2:2" x14ac:dyDescent="0.25">
      <c r="B69" s="35" t="s">
        <v>45</v>
      </c>
    </row>
    <row r="70" spans="2:2" x14ac:dyDescent="0.25">
      <c r="B70" s="35" t="s">
        <v>45</v>
      </c>
    </row>
    <row r="71" spans="2:2" x14ac:dyDescent="0.25">
      <c r="B71" s="35" t="s">
        <v>45</v>
      </c>
    </row>
    <row r="72" spans="2:2" x14ac:dyDescent="0.25">
      <c r="B72" s="35" t="s">
        <v>45</v>
      </c>
    </row>
    <row r="73" spans="2:2" x14ac:dyDescent="0.25">
      <c r="B73" s="35" t="s">
        <v>45</v>
      </c>
    </row>
    <row r="74" spans="2:2" x14ac:dyDescent="0.25">
      <c r="B74" s="35" t="s">
        <v>45</v>
      </c>
    </row>
    <row r="75" spans="2:2" x14ac:dyDescent="0.25">
      <c r="B75" s="35" t="s">
        <v>46</v>
      </c>
    </row>
    <row r="76" spans="2:2" x14ac:dyDescent="0.25">
      <c r="B76" s="35" t="s">
        <v>45</v>
      </c>
    </row>
    <row r="77" spans="2:2" x14ac:dyDescent="0.25">
      <c r="B77" s="35" t="s">
        <v>45</v>
      </c>
    </row>
    <row r="78" spans="2:2" x14ac:dyDescent="0.25">
      <c r="B78" s="35" t="s">
        <v>45</v>
      </c>
    </row>
    <row r="79" spans="2:2" x14ac:dyDescent="0.25">
      <c r="B79" s="35" t="s">
        <v>45</v>
      </c>
    </row>
    <row r="80" spans="2:2" x14ac:dyDescent="0.25">
      <c r="B80" s="35" t="s">
        <v>45</v>
      </c>
    </row>
    <row r="81" spans="2:2" x14ac:dyDescent="0.25">
      <c r="B81" s="35" t="s">
        <v>45</v>
      </c>
    </row>
    <row r="82" spans="2:2" x14ac:dyDescent="0.25">
      <c r="B82" s="35" t="s">
        <v>45</v>
      </c>
    </row>
    <row r="83" spans="2:2" x14ac:dyDescent="0.25">
      <c r="B83" s="35" t="s">
        <v>46</v>
      </c>
    </row>
    <row r="84" spans="2:2" x14ac:dyDescent="0.25">
      <c r="B84" s="35" t="s">
        <v>45</v>
      </c>
    </row>
    <row r="85" spans="2:2" x14ac:dyDescent="0.25">
      <c r="B85" s="35" t="s">
        <v>45</v>
      </c>
    </row>
    <row r="86" spans="2:2" x14ac:dyDescent="0.25">
      <c r="B86" s="35" t="s">
        <v>45</v>
      </c>
    </row>
    <row r="87" spans="2:2" x14ac:dyDescent="0.25">
      <c r="B87" s="35" t="s">
        <v>45</v>
      </c>
    </row>
    <row r="88" spans="2:2" x14ac:dyDescent="0.25">
      <c r="B88" s="35" t="s">
        <v>45</v>
      </c>
    </row>
    <row r="89" spans="2:2" x14ac:dyDescent="0.25">
      <c r="B89" s="35" t="s">
        <v>45</v>
      </c>
    </row>
    <row r="90" spans="2:2" x14ac:dyDescent="0.25">
      <c r="B90" s="35" t="s">
        <v>46</v>
      </c>
    </row>
    <row r="91" spans="2:2" x14ac:dyDescent="0.25">
      <c r="B91" s="35" t="s">
        <v>46</v>
      </c>
    </row>
    <row r="92" spans="2:2" x14ac:dyDescent="0.25">
      <c r="B92" s="35" t="s">
        <v>45</v>
      </c>
    </row>
    <row r="93" spans="2:2" x14ac:dyDescent="0.25">
      <c r="B93" s="35" t="s">
        <v>45</v>
      </c>
    </row>
    <row r="94" spans="2:2" x14ac:dyDescent="0.25">
      <c r="B94" s="35" t="s">
        <v>45</v>
      </c>
    </row>
    <row r="95" spans="2:2" x14ac:dyDescent="0.25">
      <c r="B95" s="35" t="s">
        <v>45</v>
      </c>
    </row>
    <row r="96" spans="2:2" x14ac:dyDescent="0.25">
      <c r="B96" s="35" t="s">
        <v>45</v>
      </c>
    </row>
    <row r="97" spans="2:2" x14ac:dyDescent="0.25">
      <c r="B97" s="35" t="s">
        <v>45</v>
      </c>
    </row>
    <row r="98" spans="2:2" x14ac:dyDescent="0.25">
      <c r="B98" s="35" t="s">
        <v>45</v>
      </c>
    </row>
    <row r="99" spans="2:2" x14ac:dyDescent="0.25">
      <c r="B99" s="35" t="s">
        <v>45</v>
      </c>
    </row>
    <row r="100" spans="2:2" x14ac:dyDescent="0.25">
      <c r="B100" s="35" t="s">
        <v>45</v>
      </c>
    </row>
    <row r="101" spans="2:2" x14ac:dyDescent="0.25">
      <c r="B101" s="35" t="s">
        <v>45</v>
      </c>
    </row>
    <row r="102" spans="2:2" x14ac:dyDescent="0.25">
      <c r="B102" s="35" t="s">
        <v>45</v>
      </c>
    </row>
    <row r="103" spans="2:2" x14ac:dyDescent="0.25">
      <c r="B103" s="35" t="s">
        <v>45</v>
      </c>
    </row>
    <row r="104" spans="2:2" x14ac:dyDescent="0.25">
      <c r="B104" s="35" t="s">
        <v>45</v>
      </c>
    </row>
    <row r="105" spans="2:2" x14ac:dyDescent="0.25">
      <c r="B105" s="35" t="s">
        <v>45</v>
      </c>
    </row>
    <row r="106" spans="2:2" x14ac:dyDescent="0.25">
      <c r="B106" s="35" t="s">
        <v>45</v>
      </c>
    </row>
    <row r="107" spans="2:2" x14ac:dyDescent="0.25">
      <c r="B107" s="35" t="s">
        <v>46</v>
      </c>
    </row>
    <row r="108" spans="2:2" x14ac:dyDescent="0.25">
      <c r="B108" s="35" t="s">
        <v>45</v>
      </c>
    </row>
    <row r="109" spans="2:2" x14ac:dyDescent="0.25">
      <c r="B109" s="35" t="s">
        <v>45</v>
      </c>
    </row>
    <row r="110" spans="2:2" x14ac:dyDescent="0.25">
      <c r="B110" s="35" t="s">
        <v>45</v>
      </c>
    </row>
    <row r="111" spans="2:2" x14ac:dyDescent="0.25">
      <c r="B111" s="35" t="s">
        <v>45</v>
      </c>
    </row>
    <row r="112" spans="2:2" x14ac:dyDescent="0.25">
      <c r="B112" s="35" t="s">
        <v>45</v>
      </c>
    </row>
    <row r="113" spans="2:2" x14ac:dyDescent="0.25">
      <c r="B113" s="35" t="s">
        <v>45</v>
      </c>
    </row>
    <row r="114" spans="2:2" x14ac:dyDescent="0.25">
      <c r="B114" s="35" t="s">
        <v>45</v>
      </c>
    </row>
    <row r="115" spans="2:2" x14ac:dyDescent="0.25">
      <c r="B115" s="35" t="s">
        <v>45</v>
      </c>
    </row>
    <row r="116" spans="2:2" x14ac:dyDescent="0.25">
      <c r="B116" s="35" t="s">
        <v>45</v>
      </c>
    </row>
    <row r="117" spans="2:2" x14ac:dyDescent="0.25">
      <c r="B117" s="35" t="s">
        <v>45</v>
      </c>
    </row>
    <row r="118" spans="2:2" x14ac:dyDescent="0.25">
      <c r="B118" s="35" t="s">
        <v>45</v>
      </c>
    </row>
    <row r="119" spans="2:2" x14ac:dyDescent="0.25">
      <c r="B119" s="35" t="s">
        <v>45</v>
      </c>
    </row>
    <row r="120" spans="2:2" x14ac:dyDescent="0.25">
      <c r="B120" s="35" t="s">
        <v>45</v>
      </c>
    </row>
    <row r="121" spans="2:2" x14ac:dyDescent="0.25">
      <c r="B121" s="35" t="s">
        <v>45</v>
      </c>
    </row>
    <row r="122" spans="2:2" x14ac:dyDescent="0.25">
      <c r="B122" s="35" t="s">
        <v>45</v>
      </c>
    </row>
    <row r="123" spans="2:2" x14ac:dyDescent="0.25">
      <c r="B123" s="35" t="s">
        <v>45</v>
      </c>
    </row>
    <row r="124" spans="2:2" x14ac:dyDescent="0.25">
      <c r="B124" s="35" t="s">
        <v>45</v>
      </c>
    </row>
    <row r="125" spans="2:2" x14ac:dyDescent="0.25">
      <c r="B125" s="35" t="s">
        <v>45</v>
      </c>
    </row>
    <row r="126" spans="2:2" x14ac:dyDescent="0.25">
      <c r="B126" s="35" t="s">
        <v>45</v>
      </c>
    </row>
    <row r="127" spans="2:2" x14ac:dyDescent="0.25">
      <c r="B127" s="35" t="s">
        <v>45</v>
      </c>
    </row>
    <row r="128" spans="2:2" x14ac:dyDescent="0.25">
      <c r="B128" s="35" t="s">
        <v>45</v>
      </c>
    </row>
    <row r="129" spans="2:2" x14ac:dyDescent="0.25">
      <c r="B129" s="35" t="s">
        <v>45</v>
      </c>
    </row>
    <row r="130" spans="2:2" x14ac:dyDescent="0.25">
      <c r="B130" s="35" t="s">
        <v>45</v>
      </c>
    </row>
    <row r="131" spans="2:2" x14ac:dyDescent="0.25">
      <c r="B131" s="35" t="s">
        <v>45</v>
      </c>
    </row>
    <row r="132" spans="2:2" x14ac:dyDescent="0.25">
      <c r="B132" s="35" t="s">
        <v>45</v>
      </c>
    </row>
    <row r="133" spans="2:2" x14ac:dyDescent="0.25">
      <c r="B133" s="35" t="s">
        <v>45</v>
      </c>
    </row>
    <row r="134" spans="2:2" x14ac:dyDescent="0.25">
      <c r="B134" s="35" t="s">
        <v>45</v>
      </c>
    </row>
    <row r="135" spans="2:2" x14ac:dyDescent="0.25">
      <c r="B135" s="35" t="s">
        <v>45</v>
      </c>
    </row>
    <row r="136" spans="2:2" x14ac:dyDescent="0.25">
      <c r="B136" s="35" t="s">
        <v>45</v>
      </c>
    </row>
    <row r="137" spans="2:2" x14ac:dyDescent="0.25">
      <c r="B137" s="35" t="s">
        <v>45</v>
      </c>
    </row>
    <row r="138" spans="2:2" x14ac:dyDescent="0.25">
      <c r="B138" s="35" t="s">
        <v>45</v>
      </c>
    </row>
    <row r="139" spans="2:2" x14ac:dyDescent="0.25">
      <c r="B139" s="35" t="s">
        <v>45</v>
      </c>
    </row>
    <row r="140" spans="2:2" x14ac:dyDescent="0.25">
      <c r="B140" s="35" t="s">
        <v>45</v>
      </c>
    </row>
    <row r="141" spans="2:2" x14ac:dyDescent="0.25">
      <c r="B141" s="35" t="s">
        <v>45</v>
      </c>
    </row>
    <row r="142" spans="2:2" x14ac:dyDescent="0.25">
      <c r="B142" s="35" t="s">
        <v>45</v>
      </c>
    </row>
    <row r="143" spans="2:2" x14ac:dyDescent="0.25">
      <c r="B143" s="35" t="s">
        <v>45</v>
      </c>
    </row>
    <row r="144" spans="2:2" x14ac:dyDescent="0.25">
      <c r="B144" s="35" t="s">
        <v>45</v>
      </c>
    </row>
    <row r="145" spans="2:2" x14ac:dyDescent="0.25">
      <c r="B145" s="35" t="s">
        <v>45</v>
      </c>
    </row>
    <row r="146" spans="2:2" x14ac:dyDescent="0.25">
      <c r="B146" s="35" t="s">
        <v>45</v>
      </c>
    </row>
    <row r="147" spans="2:2" x14ac:dyDescent="0.25">
      <c r="B147" s="35" t="s">
        <v>45</v>
      </c>
    </row>
    <row r="148" spans="2:2" x14ac:dyDescent="0.25">
      <c r="B148" s="35" t="s">
        <v>46</v>
      </c>
    </row>
    <row r="149" spans="2:2" x14ac:dyDescent="0.25">
      <c r="B149" s="35" t="s">
        <v>46</v>
      </c>
    </row>
    <row r="150" spans="2:2" x14ac:dyDescent="0.25">
      <c r="B150" s="35" t="s">
        <v>45</v>
      </c>
    </row>
    <row r="151" spans="2:2" x14ac:dyDescent="0.25">
      <c r="B151" s="35" t="s">
        <v>45</v>
      </c>
    </row>
    <row r="152" spans="2:2" x14ac:dyDescent="0.25">
      <c r="B152" s="35" t="s">
        <v>45</v>
      </c>
    </row>
    <row r="153" spans="2:2" x14ac:dyDescent="0.25">
      <c r="B153" s="35" t="s">
        <v>45</v>
      </c>
    </row>
    <row r="154" spans="2:2" x14ac:dyDescent="0.25">
      <c r="B154" s="35" t="s">
        <v>45</v>
      </c>
    </row>
    <row r="155" spans="2:2" x14ac:dyDescent="0.25">
      <c r="B155" s="35" t="s">
        <v>45</v>
      </c>
    </row>
    <row r="156" spans="2:2" x14ac:dyDescent="0.25">
      <c r="B156" s="35" t="s">
        <v>45</v>
      </c>
    </row>
    <row r="157" spans="2:2" x14ac:dyDescent="0.25">
      <c r="B157" s="35" t="s">
        <v>45</v>
      </c>
    </row>
    <row r="158" spans="2:2" x14ac:dyDescent="0.25">
      <c r="B158" s="35" t="s">
        <v>45</v>
      </c>
    </row>
    <row r="159" spans="2:2" x14ac:dyDescent="0.25">
      <c r="B159" s="35" t="s">
        <v>45</v>
      </c>
    </row>
    <row r="160" spans="2:2" x14ac:dyDescent="0.25">
      <c r="B160" s="35" t="s">
        <v>45</v>
      </c>
    </row>
    <row r="161" spans="2:2" x14ac:dyDescent="0.25">
      <c r="B161" s="35" t="s">
        <v>45</v>
      </c>
    </row>
    <row r="162" spans="2:2" x14ac:dyDescent="0.25">
      <c r="B162" s="35" t="s">
        <v>45</v>
      </c>
    </row>
    <row r="163" spans="2:2" x14ac:dyDescent="0.25">
      <c r="B163" s="35" t="s">
        <v>45</v>
      </c>
    </row>
    <row r="164" spans="2:2" x14ac:dyDescent="0.25">
      <c r="B164" s="35" t="s">
        <v>45</v>
      </c>
    </row>
    <row r="165" spans="2:2" x14ac:dyDescent="0.25">
      <c r="B165" s="35" t="s">
        <v>45</v>
      </c>
    </row>
    <row r="166" spans="2:2" x14ac:dyDescent="0.25">
      <c r="B166" s="35" t="s">
        <v>45</v>
      </c>
    </row>
    <row r="167" spans="2:2" x14ac:dyDescent="0.25">
      <c r="B167" s="35" t="s">
        <v>45</v>
      </c>
    </row>
    <row r="168" spans="2:2" x14ac:dyDescent="0.25">
      <c r="B168" s="35" t="s">
        <v>45</v>
      </c>
    </row>
    <row r="169" spans="2:2" x14ac:dyDescent="0.25">
      <c r="B169" s="35" t="s">
        <v>45</v>
      </c>
    </row>
    <row r="170" spans="2:2" x14ac:dyDescent="0.25">
      <c r="B170" s="35" t="s">
        <v>45</v>
      </c>
    </row>
    <row r="171" spans="2:2" x14ac:dyDescent="0.25">
      <c r="B171" s="35" t="s">
        <v>45</v>
      </c>
    </row>
    <row r="172" spans="2:2" x14ac:dyDescent="0.25">
      <c r="B172" s="35" t="s">
        <v>45</v>
      </c>
    </row>
    <row r="173" spans="2:2" x14ac:dyDescent="0.25">
      <c r="B173" s="35" t="s">
        <v>45</v>
      </c>
    </row>
    <row r="174" spans="2:2" x14ac:dyDescent="0.25">
      <c r="B174" s="35" t="s">
        <v>45</v>
      </c>
    </row>
    <row r="175" spans="2:2" x14ac:dyDescent="0.25">
      <c r="B175" s="35" t="s">
        <v>45</v>
      </c>
    </row>
    <row r="176" spans="2:2" x14ac:dyDescent="0.25">
      <c r="B176" s="35" t="s">
        <v>45</v>
      </c>
    </row>
    <row r="177" spans="2:2" x14ac:dyDescent="0.25">
      <c r="B177" s="35" t="s">
        <v>45</v>
      </c>
    </row>
    <row r="178" spans="2:2" x14ac:dyDescent="0.25">
      <c r="B178" s="35" t="s">
        <v>45</v>
      </c>
    </row>
    <row r="179" spans="2:2" x14ac:dyDescent="0.25">
      <c r="B179" s="35" t="s">
        <v>46</v>
      </c>
    </row>
    <row r="180" spans="2:2" x14ac:dyDescent="0.25">
      <c r="B180" s="35" t="s">
        <v>45</v>
      </c>
    </row>
    <row r="181" spans="2:2" x14ac:dyDescent="0.25">
      <c r="B181" s="35" t="s">
        <v>45</v>
      </c>
    </row>
    <row r="182" spans="2:2" x14ac:dyDescent="0.25">
      <c r="B182" s="35" t="s">
        <v>46</v>
      </c>
    </row>
    <row r="183" spans="2:2" x14ac:dyDescent="0.25">
      <c r="B183" s="35" t="s">
        <v>45</v>
      </c>
    </row>
    <row r="184" spans="2:2" x14ac:dyDescent="0.25">
      <c r="B184" s="35" t="s">
        <v>45</v>
      </c>
    </row>
    <row r="185" spans="2:2" x14ac:dyDescent="0.25">
      <c r="B185" s="35" t="s">
        <v>45</v>
      </c>
    </row>
    <row r="186" spans="2:2" x14ac:dyDescent="0.25">
      <c r="B186" s="35" t="s">
        <v>45</v>
      </c>
    </row>
    <row r="187" spans="2:2" x14ac:dyDescent="0.25">
      <c r="B187" s="35" t="s">
        <v>45</v>
      </c>
    </row>
    <row r="188" spans="2:2" x14ac:dyDescent="0.25">
      <c r="B188" s="35" t="s">
        <v>45</v>
      </c>
    </row>
    <row r="189" spans="2:2" x14ac:dyDescent="0.25">
      <c r="B189" s="35" t="s">
        <v>45</v>
      </c>
    </row>
    <row r="190" spans="2:2" x14ac:dyDescent="0.25">
      <c r="B190" s="35" t="s">
        <v>45</v>
      </c>
    </row>
    <row r="191" spans="2:2" x14ac:dyDescent="0.25">
      <c r="B191" s="35" t="s">
        <v>46</v>
      </c>
    </row>
    <row r="192" spans="2:2" x14ac:dyDescent="0.25">
      <c r="B192" s="35" t="s">
        <v>46</v>
      </c>
    </row>
    <row r="193" spans="2:2" x14ac:dyDescent="0.25">
      <c r="B193" s="35" t="s">
        <v>45</v>
      </c>
    </row>
    <row r="194" spans="2:2" x14ac:dyDescent="0.25">
      <c r="B194" s="35" t="s">
        <v>45</v>
      </c>
    </row>
    <row r="195" spans="2:2" x14ac:dyDescent="0.25">
      <c r="B195" s="35" t="s">
        <v>46</v>
      </c>
    </row>
    <row r="196" spans="2:2" x14ac:dyDescent="0.25">
      <c r="B196" s="35" t="s">
        <v>45</v>
      </c>
    </row>
    <row r="197" spans="2:2" x14ac:dyDescent="0.25">
      <c r="B197" s="35" t="s">
        <v>45</v>
      </c>
    </row>
    <row r="198" spans="2:2" x14ac:dyDescent="0.25">
      <c r="B198" s="35" t="s">
        <v>45</v>
      </c>
    </row>
    <row r="199" spans="2:2" x14ac:dyDescent="0.25">
      <c r="B199" s="35" t="s">
        <v>45</v>
      </c>
    </row>
    <row r="200" spans="2:2" x14ac:dyDescent="0.25">
      <c r="B200" s="35" t="s">
        <v>45</v>
      </c>
    </row>
    <row r="201" spans="2:2" x14ac:dyDescent="0.25">
      <c r="B201" s="35" t="s">
        <v>45</v>
      </c>
    </row>
    <row r="202" spans="2:2" x14ac:dyDescent="0.25">
      <c r="B202" s="35" t="s">
        <v>46</v>
      </c>
    </row>
    <row r="203" spans="2:2" x14ac:dyDescent="0.25">
      <c r="B203" s="35" t="s">
        <v>45</v>
      </c>
    </row>
    <row r="204" spans="2:2" x14ac:dyDescent="0.25">
      <c r="B204" s="35" t="s">
        <v>45</v>
      </c>
    </row>
    <row r="205" spans="2:2" x14ac:dyDescent="0.25">
      <c r="B205" s="35" t="s">
        <v>45</v>
      </c>
    </row>
    <row r="206" spans="2:2" x14ac:dyDescent="0.25">
      <c r="B206" s="35" t="s">
        <v>45</v>
      </c>
    </row>
    <row r="207" spans="2:2" x14ac:dyDescent="0.25">
      <c r="B207" s="35" t="s">
        <v>45</v>
      </c>
    </row>
    <row r="208" spans="2:2" x14ac:dyDescent="0.25">
      <c r="B208" s="35" t="s">
        <v>45</v>
      </c>
    </row>
    <row r="209" spans="2:2" x14ac:dyDescent="0.25">
      <c r="B209" s="35" t="s">
        <v>45</v>
      </c>
    </row>
    <row r="210" spans="2:2" x14ac:dyDescent="0.25">
      <c r="B210" s="35" t="s">
        <v>45</v>
      </c>
    </row>
    <row r="211" spans="2:2" x14ac:dyDescent="0.25">
      <c r="B211" s="35" t="s">
        <v>45</v>
      </c>
    </row>
    <row r="212" spans="2:2" x14ac:dyDescent="0.25">
      <c r="B212" s="35" t="s">
        <v>45</v>
      </c>
    </row>
    <row r="213" spans="2:2" x14ac:dyDescent="0.25">
      <c r="B213" s="35" t="s">
        <v>46</v>
      </c>
    </row>
    <row r="214" spans="2:2" x14ac:dyDescent="0.25">
      <c r="B214" s="35" t="s">
        <v>45</v>
      </c>
    </row>
    <row r="215" spans="2:2" x14ac:dyDescent="0.25">
      <c r="B215" s="35" t="s">
        <v>45</v>
      </c>
    </row>
    <row r="216" spans="2:2" x14ac:dyDescent="0.25">
      <c r="B216" s="35" t="s">
        <v>45</v>
      </c>
    </row>
    <row r="217" spans="2:2" x14ac:dyDescent="0.25">
      <c r="B217" s="35" t="s">
        <v>46</v>
      </c>
    </row>
    <row r="218" spans="2:2" x14ac:dyDescent="0.25">
      <c r="B218" s="35" t="s">
        <v>45</v>
      </c>
    </row>
    <row r="219" spans="2:2" x14ac:dyDescent="0.25">
      <c r="B219" s="35" t="s">
        <v>45</v>
      </c>
    </row>
    <row r="220" spans="2:2" x14ac:dyDescent="0.25">
      <c r="B220" s="35" t="s">
        <v>45</v>
      </c>
    </row>
    <row r="221" spans="2:2" x14ac:dyDescent="0.25">
      <c r="B221" s="35" t="s">
        <v>45</v>
      </c>
    </row>
    <row r="222" spans="2:2" x14ac:dyDescent="0.25">
      <c r="B222" s="35" t="s">
        <v>45</v>
      </c>
    </row>
    <row r="223" spans="2:2" x14ac:dyDescent="0.25">
      <c r="B223" s="35" t="s">
        <v>45</v>
      </c>
    </row>
    <row r="224" spans="2:2" x14ac:dyDescent="0.25">
      <c r="B224" s="35" t="s">
        <v>45</v>
      </c>
    </row>
    <row r="225" spans="2:2" x14ac:dyDescent="0.25">
      <c r="B225" s="35" t="s">
        <v>46</v>
      </c>
    </row>
    <row r="226" spans="2:2" x14ac:dyDescent="0.25">
      <c r="B226" s="35" t="s">
        <v>45</v>
      </c>
    </row>
    <row r="227" spans="2:2" x14ac:dyDescent="0.25">
      <c r="B227" s="35" t="s">
        <v>45</v>
      </c>
    </row>
    <row r="228" spans="2:2" x14ac:dyDescent="0.25">
      <c r="B228" s="35" t="s">
        <v>45</v>
      </c>
    </row>
    <row r="229" spans="2:2" x14ac:dyDescent="0.25">
      <c r="B229" s="35" t="s">
        <v>45</v>
      </c>
    </row>
    <row r="230" spans="2:2" x14ac:dyDescent="0.25">
      <c r="B230" s="35" t="s">
        <v>45</v>
      </c>
    </row>
    <row r="231" spans="2:2" x14ac:dyDescent="0.25">
      <c r="B231" s="35" t="s">
        <v>45</v>
      </c>
    </row>
  </sheetData>
  <autoFilter ref="B1:B231" xr:uid="{43461471-EBE9-4171-9505-6097CF3A9DC8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5DFA-D723-4173-87B2-E419A0F9B55F}">
  <dimension ref="B1:F231"/>
  <sheetViews>
    <sheetView workbookViewId="0">
      <selection activeCell="E13" sqref="E13"/>
    </sheetView>
  </sheetViews>
  <sheetFormatPr baseColWidth="10" defaultRowHeight="15" x14ac:dyDescent="0.25"/>
  <cols>
    <col min="2" max="2" width="18.85546875" customWidth="1"/>
    <col min="4" max="4" width="15" bestFit="1" customWidth="1"/>
  </cols>
  <sheetData>
    <row r="1" spans="2:6" ht="75" x14ac:dyDescent="0.25">
      <c r="B1" s="30" t="s">
        <v>48</v>
      </c>
      <c r="D1" s="14" t="s">
        <v>52</v>
      </c>
      <c r="E1" s="14" t="s">
        <v>40</v>
      </c>
      <c r="F1" s="4" t="s">
        <v>42</v>
      </c>
    </row>
    <row r="2" spans="2:6" x14ac:dyDescent="0.25">
      <c r="B2" s="35" t="s">
        <v>50</v>
      </c>
      <c r="D2" s="4" t="s">
        <v>109</v>
      </c>
      <c r="E2" s="4">
        <v>134</v>
      </c>
      <c r="F2" s="11">
        <f>E2/$E$5</f>
        <v>0.58260869565217388</v>
      </c>
    </row>
    <row r="3" spans="2:6" x14ac:dyDescent="0.25">
      <c r="B3" s="35" t="s">
        <v>50</v>
      </c>
      <c r="D3" s="4" t="s">
        <v>110</v>
      </c>
      <c r="E3" s="4">
        <v>81</v>
      </c>
      <c r="F3" s="6">
        <f t="shared" ref="F3:F4" si="0">E3/$E$5</f>
        <v>0.35217391304347828</v>
      </c>
    </row>
    <row r="4" spans="2:6" x14ac:dyDescent="0.25">
      <c r="B4" s="35" t="s">
        <v>50</v>
      </c>
      <c r="D4" s="12" t="s">
        <v>111</v>
      </c>
      <c r="E4" s="4">
        <v>15</v>
      </c>
      <c r="F4" s="11">
        <f>E4/$E$5</f>
        <v>6.5217391304347824E-2</v>
      </c>
    </row>
    <row r="5" spans="2:6" x14ac:dyDescent="0.25">
      <c r="B5" s="35" t="s">
        <v>50</v>
      </c>
      <c r="D5" s="13" t="s">
        <v>41</v>
      </c>
      <c r="E5" s="4">
        <f>SUM(E2:E4)</f>
        <v>230</v>
      </c>
      <c r="F5" s="11">
        <f>SUM(F2:F4)</f>
        <v>0.99999999999999989</v>
      </c>
    </row>
    <row r="6" spans="2:6" x14ac:dyDescent="0.25">
      <c r="B6" s="35" t="s">
        <v>50</v>
      </c>
    </row>
    <row r="7" spans="2:6" x14ac:dyDescent="0.25">
      <c r="B7" s="35" t="s">
        <v>50</v>
      </c>
      <c r="D7" s="36"/>
    </row>
    <row r="8" spans="2:6" x14ac:dyDescent="0.25">
      <c r="B8" s="35" t="s">
        <v>49</v>
      </c>
      <c r="D8" s="36">
        <v>0.5857</v>
      </c>
    </row>
    <row r="9" spans="2:6" x14ac:dyDescent="0.25">
      <c r="B9" s="35" t="s">
        <v>49</v>
      </c>
      <c r="D9" s="36">
        <v>0.35220000000000001</v>
      </c>
    </row>
    <row r="10" spans="2:6" x14ac:dyDescent="0.25">
      <c r="B10" s="35" t="s">
        <v>49</v>
      </c>
      <c r="D10" s="36">
        <f>SUM(D8:D9)</f>
        <v>0.93789999999999996</v>
      </c>
      <c r="E10" s="37">
        <f>100%-D10</f>
        <v>6.2100000000000044E-2</v>
      </c>
    </row>
    <row r="11" spans="2:6" x14ac:dyDescent="0.25">
      <c r="B11" s="35" t="s">
        <v>49</v>
      </c>
      <c r="D11" s="36"/>
    </row>
    <row r="12" spans="2:6" x14ac:dyDescent="0.25">
      <c r="B12" s="35" t="s">
        <v>50</v>
      </c>
    </row>
    <row r="13" spans="2:6" x14ac:dyDescent="0.25">
      <c r="B13" s="35" t="s">
        <v>50</v>
      </c>
    </row>
    <row r="14" spans="2:6" x14ac:dyDescent="0.25">
      <c r="B14" s="35" t="s">
        <v>50</v>
      </c>
    </row>
    <row r="15" spans="2:6" x14ac:dyDescent="0.25">
      <c r="B15" s="35" t="s">
        <v>50</v>
      </c>
    </row>
    <row r="16" spans="2:6" x14ac:dyDescent="0.25">
      <c r="B16" s="35" t="s">
        <v>49</v>
      </c>
    </row>
    <row r="17" spans="2:2" x14ac:dyDescent="0.25">
      <c r="B17" s="35" t="s">
        <v>49</v>
      </c>
    </row>
    <row r="18" spans="2:2" x14ac:dyDescent="0.25">
      <c r="B18" s="35" t="s">
        <v>49</v>
      </c>
    </row>
    <row r="19" spans="2:2" x14ac:dyDescent="0.25">
      <c r="B19" s="35" t="s">
        <v>50</v>
      </c>
    </row>
    <row r="20" spans="2:2" x14ac:dyDescent="0.25">
      <c r="B20" s="35" t="s">
        <v>50</v>
      </c>
    </row>
    <row r="21" spans="2:2" x14ac:dyDescent="0.25">
      <c r="B21" s="35" t="s">
        <v>50</v>
      </c>
    </row>
    <row r="22" spans="2:2" x14ac:dyDescent="0.25">
      <c r="B22" s="35" t="s">
        <v>49</v>
      </c>
    </row>
    <row r="23" spans="2:2" x14ac:dyDescent="0.25">
      <c r="B23" s="35" t="s">
        <v>50</v>
      </c>
    </row>
    <row r="24" spans="2:2" x14ac:dyDescent="0.25">
      <c r="B24" s="35" t="s">
        <v>50</v>
      </c>
    </row>
    <row r="25" spans="2:2" x14ac:dyDescent="0.25">
      <c r="B25" s="35" t="s">
        <v>50</v>
      </c>
    </row>
    <row r="26" spans="2:2" x14ac:dyDescent="0.25">
      <c r="B26" s="35" t="s">
        <v>50</v>
      </c>
    </row>
    <row r="27" spans="2:2" x14ac:dyDescent="0.25">
      <c r="B27" s="35" t="s">
        <v>50</v>
      </c>
    </row>
    <row r="28" spans="2:2" x14ac:dyDescent="0.25">
      <c r="B28" s="35" t="s">
        <v>49</v>
      </c>
    </row>
    <row r="29" spans="2:2" x14ac:dyDescent="0.25">
      <c r="B29" s="35" t="s">
        <v>50</v>
      </c>
    </row>
    <row r="30" spans="2:2" x14ac:dyDescent="0.25">
      <c r="B30" s="35" t="s">
        <v>49</v>
      </c>
    </row>
    <row r="31" spans="2:2" x14ac:dyDescent="0.25">
      <c r="B31" s="35" t="s">
        <v>49</v>
      </c>
    </row>
    <row r="32" spans="2:2" x14ac:dyDescent="0.25">
      <c r="B32" s="35" t="s">
        <v>50</v>
      </c>
    </row>
    <row r="33" spans="2:2" x14ac:dyDescent="0.25">
      <c r="B33" s="35" t="s">
        <v>50</v>
      </c>
    </row>
    <row r="34" spans="2:2" x14ac:dyDescent="0.25">
      <c r="B34" s="35" t="s">
        <v>50</v>
      </c>
    </row>
    <row r="35" spans="2:2" x14ac:dyDescent="0.25">
      <c r="B35" s="35" t="s">
        <v>49</v>
      </c>
    </row>
    <row r="36" spans="2:2" x14ac:dyDescent="0.25">
      <c r="B36" s="35" t="s">
        <v>51</v>
      </c>
    </row>
    <row r="37" spans="2:2" x14ac:dyDescent="0.25">
      <c r="B37" s="35" t="s">
        <v>50</v>
      </c>
    </row>
    <row r="38" spans="2:2" x14ac:dyDescent="0.25">
      <c r="B38" s="35" t="s">
        <v>50</v>
      </c>
    </row>
    <row r="39" spans="2:2" x14ac:dyDescent="0.25">
      <c r="B39" s="35" t="s">
        <v>50</v>
      </c>
    </row>
    <row r="40" spans="2:2" x14ac:dyDescent="0.25">
      <c r="B40" s="35" t="s">
        <v>50</v>
      </c>
    </row>
    <row r="41" spans="2:2" x14ac:dyDescent="0.25">
      <c r="B41" s="35" t="s">
        <v>50</v>
      </c>
    </row>
    <row r="42" spans="2:2" x14ac:dyDescent="0.25">
      <c r="B42" s="35" t="s">
        <v>50</v>
      </c>
    </row>
    <row r="43" spans="2:2" x14ac:dyDescent="0.25">
      <c r="B43" s="35" t="s">
        <v>49</v>
      </c>
    </row>
    <row r="44" spans="2:2" x14ac:dyDescent="0.25">
      <c r="B44" s="35" t="s">
        <v>49</v>
      </c>
    </row>
    <row r="45" spans="2:2" x14ac:dyDescent="0.25">
      <c r="B45" s="35" t="s">
        <v>49</v>
      </c>
    </row>
    <row r="46" spans="2:2" x14ac:dyDescent="0.25">
      <c r="B46" s="35" t="s">
        <v>51</v>
      </c>
    </row>
    <row r="47" spans="2:2" x14ac:dyDescent="0.25">
      <c r="B47" s="35" t="s">
        <v>50</v>
      </c>
    </row>
    <row r="48" spans="2:2" x14ac:dyDescent="0.25">
      <c r="B48" s="35" t="s">
        <v>50</v>
      </c>
    </row>
    <row r="49" spans="2:2" x14ac:dyDescent="0.25">
      <c r="B49" s="35" t="s">
        <v>49</v>
      </c>
    </row>
    <row r="50" spans="2:2" x14ac:dyDescent="0.25">
      <c r="B50" s="35" t="s">
        <v>49</v>
      </c>
    </row>
    <row r="51" spans="2:2" x14ac:dyDescent="0.25">
      <c r="B51" s="35" t="s">
        <v>49</v>
      </c>
    </row>
    <row r="52" spans="2:2" x14ac:dyDescent="0.25">
      <c r="B52" s="35" t="s">
        <v>50</v>
      </c>
    </row>
    <row r="53" spans="2:2" x14ac:dyDescent="0.25">
      <c r="B53" s="35" t="s">
        <v>50</v>
      </c>
    </row>
    <row r="54" spans="2:2" x14ac:dyDescent="0.25">
      <c r="B54" s="35" t="s">
        <v>50</v>
      </c>
    </row>
    <row r="55" spans="2:2" x14ac:dyDescent="0.25">
      <c r="B55" s="35" t="s">
        <v>49</v>
      </c>
    </row>
    <row r="56" spans="2:2" x14ac:dyDescent="0.25">
      <c r="B56" s="35" t="s">
        <v>49</v>
      </c>
    </row>
    <row r="57" spans="2:2" x14ac:dyDescent="0.25">
      <c r="B57" s="35" t="s">
        <v>50</v>
      </c>
    </row>
    <row r="58" spans="2:2" x14ac:dyDescent="0.25">
      <c r="B58" s="35" t="s">
        <v>49</v>
      </c>
    </row>
    <row r="59" spans="2:2" x14ac:dyDescent="0.25">
      <c r="B59" s="35" t="s">
        <v>50</v>
      </c>
    </row>
    <row r="60" spans="2:2" x14ac:dyDescent="0.25">
      <c r="B60" s="35" t="s">
        <v>49</v>
      </c>
    </row>
    <row r="61" spans="2:2" x14ac:dyDescent="0.25">
      <c r="B61" s="35" t="s">
        <v>50</v>
      </c>
    </row>
    <row r="62" spans="2:2" x14ac:dyDescent="0.25">
      <c r="B62" s="35" t="s">
        <v>50</v>
      </c>
    </row>
    <row r="63" spans="2:2" x14ac:dyDescent="0.25">
      <c r="B63" s="35" t="s">
        <v>51</v>
      </c>
    </row>
    <row r="64" spans="2:2" x14ac:dyDescent="0.25">
      <c r="B64" s="35" t="s">
        <v>50</v>
      </c>
    </row>
    <row r="65" spans="2:2" x14ac:dyDescent="0.25">
      <c r="B65" s="35" t="s">
        <v>50</v>
      </c>
    </row>
    <row r="66" spans="2:2" x14ac:dyDescent="0.25">
      <c r="B66" s="35" t="s">
        <v>50</v>
      </c>
    </row>
    <row r="67" spans="2:2" x14ac:dyDescent="0.25">
      <c r="B67" s="35" t="s">
        <v>50</v>
      </c>
    </row>
    <row r="68" spans="2:2" x14ac:dyDescent="0.25">
      <c r="B68" s="35" t="s">
        <v>51</v>
      </c>
    </row>
    <row r="69" spans="2:2" x14ac:dyDescent="0.25">
      <c r="B69" s="35" t="s">
        <v>50</v>
      </c>
    </row>
    <row r="70" spans="2:2" x14ac:dyDescent="0.25">
      <c r="B70" s="35" t="s">
        <v>50</v>
      </c>
    </row>
    <row r="71" spans="2:2" x14ac:dyDescent="0.25">
      <c r="B71" s="35" t="s">
        <v>50</v>
      </c>
    </row>
    <row r="72" spans="2:2" x14ac:dyDescent="0.25">
      <c r="B72" s="35" t="s">
        <v>49</v>
      </c>
    </row>
    <row r="73" spans="2:2" x14ac:dyDescent="0.25">
      <c r="B73" s="35" t="s">
        <v>49</v>
      </c>
    </row>
    <row r="74" spans="2:2" x14ac:dyDescent="0.25">
      <c r="B74" s="35" t="s">
        <v>50</v>
      </c>
    </row>
    <row r="75" spans="2:2" x14ac:dyDescent="0.25">
      <c r="B75" s="35" t="s">
        <v>51</v>
      </c>
    </row>
    <row r="76" spans="2:2" x14ac:dyDescent="0.25">
      <c r="B76" s="35" t="s">
        <v>50</v>
      </c>
    </row>
    <row r="77" spans="2:2" x14ac:dyDescent="0.25">
      <c r="B77" s="35" t="s">
        <v>49</v>
      </c>
    </row>
    <row r="78" spans="2:2" x14ac:dyDescent="0.25">
      <c r="B78" s="35" t="s">
        <v>49</v>
      </c>
    </row>
    <row r="79" spans="2:2" x14ac:dyDescent="0.25">
      <c r="B79" s="35" t="s">
        <v>50</v>
      </c>
    </row>
    <row r="80" spans="2:2" x14ac:dyDescent="0.25">
      <c r="B80" s="35" t="s">
        <v>50</v>
      </c>
    </row>
    <row r="81" spans="2:2" x14ac:dyDescent="0.25">
      <c r="B81" s="35" t="s">
        <v>50</v>
      </c>
    </row>
    <row r="82" spans="2:2" x14ac:dyDescent="0.25">
      <c r="B82" s="35" t="s">
        <v>49</v>
      </c>
    </row>
    <row r="83" spans="2:2" x14ac:dyDescent="0.25">
      <c r="B83" s="35" t="s">
        <v>49</v>
      </c>
    </row>
    <row r="84" spans="2:2" x14ac:dyDescent="0.25">
      <c r="B84" s="35" t="s">
        <v>50</v>
      </c>
    </row>
    <row r="85" spans="2:2" x14ac:dyDescent="0.25">
      <c r="B85" s="35" t="s">
        <v>50</v>
      </c>
    </row>
    <row r="86" spans="2:2" x14ac:dyDescent="0.25">
      <c r="B86" s="35" t="s">
        <v>49</v>
      </c>
    </row>
    <row r="87" spans="2:2" x14ac:dyDescent="0.25">
      <c r="B87" s="35" t="s">
        <v>50</v>
      </c>
    </row>
    <row r="88" spans="2:2" x14ac:dyDescent="0.25">
      <c r="B88" s="35" t="s">
        <v>50</v>
      </c>
    </row>
    <row r="89" spans="2:2" x14ac:dyDescent="0.25">
      <c r="B89" s="35" t="s">
        <v>50</v>
      </c>
    </row>
    <row r="90" spans="2:2" x14ac:dyDescent="0.25">
      <c r="B90" s="35" t="s">
        <v>51</v>
      </c>
    </row>
    <row r="91" spans="2:2" x14ac:dyDescent="0.25">
      <c r="B91" s="35" t="s">
        <v>50</v>
      </c>
    </row>
    <row r="92" spans="2:2" x14ac:dyDescent="0.25">
      <c r="B92" s="35" t="s">
        <v>49</v>
      </c>
    </row>
    <row r="93" spans="2:2" x14ac:dyDescent="0.25">
      <c r="B93" s="35" t="s">
        <v>50</v>
      </c>
    </row>
    <row r="94" spans="2:2" x14ac:dyDescent="0.25">
      <c r="B94" s="35" t="s">
        <v>51</v>
      </c>
    </row>
    <row r="95" spans="2:2" x14ac:dyDescent="0.25">
      <c r="B95" s="35" t="s">
        <v>49</v>
      </c>
    </row>
    <row r="96" spans="2:2" x14ac:dyDescent="0.25">
      <c r="B96" s="35" t="s">
        <v>50</v>
      </c>
    </row>
    <row r="97" spans="2:2" x14ac:dyDescent="0.25">
      <c r="B97" s="35" t="s">
        <v>50</v>
      </c>
    </row>
    <row r="98" spans="2:2" x14ac:dyDescent="0.25">
      <c r="B98" s="35" t="s">
        <v>50</v>
      </c>
    </row>
    <row r="99" spans="2:2" x14ac:dyDescent="0.25">
      <c r="B99" s="35" t="s">
        <v>50</v>
      </c>
    </row>
    <row r="100" spans="2:2" x14ac:dyDescent="0.25">
      <c r="B100" s="35" t="s">
        <v>50</v>
      </c>
    </row>
    <row r="101" spans="2:2" x14ac:dyDescent="0.25">
      <c r="B101" s="35" t="s">
        <v>50</v>
      </c>
    </row>
    <row r="102" spans="2:2" x14ac:dyDescent="0.25">
      <c r="B102" s="35" t="s">
        <v>50</v>
      </c>
    </row>
    <row r="103" spans="2:2" x14ac:dyDescent="0.25">
      <c r="B103" s="35" t="s">
        <v>50</v>
      </c>
    </row>
    <row r="104" spans="2:2" x14ac:dyDescent="0.25">
      <c r="B104" s="35" t="s">
        <v>50</v>
      </c>
    </row>
    <row r="105" spans="2:2" x14ac:dyDescent="0.25">
      <c r="B105" s="35" t="s">
        <v>50</v>
      </c>
    </row>
    <row r="106" spans="2:2" x14ac:dyDescent="0.25">
      <c r="B106" s="35" t="s">
        <v>50</v>
      </c>
    </row>
    <row r="107" spans="2:2" x14ac:dyDescent="0.25">
      <c r="B107" s="35" t="s">
        <v>49</v>
      </c>
    </row>
    <row r="108" spans="2:2" x14ac:dyDescent="0.25">
      <c r="B108" s="35" t="s">
        <v>49</v>
      </c>
    </row>
    <row r="109" spans="2:2" x14ac:dyDescent="0.25">
      <c r="B109" s="35" t="s">
        <v>50</v>
      </c>
    </row>
    <row r="110" spans="2:2" x14ac:dyDescent="0.25">
      <c r="B110" s="35" t="s">
        <v>50</v>
      </c>
    </row>
    <row r="111" spans="2:2" x14ac:dyDescent="0.25">
      <c r="B111" s="35" t="s">
        <v>49</v>
      </c>
    </row>
    <row r="112" spans="2:2" x14ac:dyDescent="0.25">
      <c r="B112" s="35" t="s">
        <v>50</v>
      </c>
    </row>
    <row r="113" spans="2:2" x14ac:dyDescent="0.25">
      <c r="B113" s="35" t="s">
        <v>49</v>
      </c>
    </row>
    <row r="114" spans="2:2" x14ac:dyDescent="0.25">
      <c r="B114" s="35" t="s">
        <v>49</v>
      </c>
    </row>
    <row r="115" spans="2:2" x14ac:dyDescent="0.25">
      <c r="B115" s="35" t="s">
        <v>50</v>
      </c>
    </row>
    <row r="116" spans="2:2" x14ac:dyDescent="0.25">
      <c r="B116" s="35" t="s">
        <v>50</v>
      </c>
    </row>
    <row r="117" spans="2:2" x14ac:dyDescent="0.25">
      <c r="B117" s="35" t="s">
        <v>50</v>
      </c>
    </row>
    <row r="118" spans="2:2" x14ac:dyDescent="0.25">
      <c r="B118" s="35" t="s">
        <v>49</v>
      </c>
    </row>
    <row r="119" spans="2:2" x14ac:dyDescent="0.25">
      <c r="B119" s="35" t="s">
        <v>49</v>
      </c>
    </row>
    <row r="120" spans="2:2" x14ac:dyDescent="0.25">
      <c r="B120" s="35" t="s">
        <v>49</v>
      </c>
    </row>
    <row r="121" spans="2:2" x14ac:dyDescent="0.25">
      <c r="B121" s="35" t="s">
        <v>49</v>
      </c>
    </row>
    <row r="122" spans="2:2" x14ac:dyDescent="0.25">
      <c r="B122" s="35" t="s">
        <v>49</v>
      </c>
    </row>
    <row r="123" spans="2:2" x14ac:dyDescent="0.25">
      <c r="B123" s="35" t="s">
        <v>49</v>
      </c>
    </row>
    <row r="124" spans="2:2" x14ac:dyDescent="0.25">
      <c r="B124" s="35" t="s">
        <v>50</v>
      </c>
    </row>
    <row r="125" spans="2:2" x14ac:dyDescent="0.25">
      <c r="B125" s="35" t="s">
        <v>50</v>
      </c>
    </row>
    <row r="126" spans="2:2" x14ac:dyDescent="0.25">
      <c r="B126" s="35" t="s">
        <v>49</v>
      </c>
    </row>
    <row r="127" spans="2:2" x14ac:dyDescent="0.25">
      <c r="B127" s="35" t="s">
        <v>51</v>
      </c>
    </row>
    <row r="128" spans="2:2" x14ac:dyDescent="0.25">
      <c r="B128" s="35" t="s">
        <v>50</v>
      </c>
    </row>
    <row r="129" spans="2:2" x14ac:dyDescent="0.25">
      <c r="B129" s="35" t="s">
        <v>50</v>
      </c>
    </row>
    <row r="130" spans="2:2" x14ac:dyDescent="0.25">
      <c r="B130" s="35" t="s">
        <v>50</v>
      </c>
    </row>
    <row r="131" spans="2:2" x14ac:dyDescent="0.25">
      <c r="B131" s="35" t="s">
        <v>49</v>
      </c>
    </row>
    <row r="132" spans="2:2" x14ac:dyDescent="0.25">
      <c r="B132" s="35" t="s">
        <v>51</v>
      </c>
    </row>
    <row r="133" spans="2:2" x14ac:dyDescent="0.25">
      <c r="B133" s="35" t="s">
        <v>49</v>
      </c>
    </row>
    <row r="134" spans="2:2" x14ac:dyDescent="0.25">
      <c r="B134" s="35" t="s">
        <v>50</v>
      </c>
    </row>
    <row r="135" spans="2:2" x14ac:dyDescent="0.25">
      <c r="B135" s="35" t="s">
        <v>50</v>
      </c>
    </row>
    <row r="136" spans="2:2" x14ac:dyDescent="0.25">
      <c r="B136" s="35" t="s">
        <v>50</v>
      </c>
    </row>
    <row r="137" spans="2:2" x14ac:dyDescent="0.25">
      <c r="B137" s="35" t="s">
        <v>50</v>
      </c>
    </row>
    <row r="138" spans="2:2" x14ac:dyDescent="0.25">
      <c r="B138" s="35" t="s">
        <v>50</v>
      </c>
    </row>
    <row r="139" spans="2:2" x14ac:dyDescent="0.25">
      <c r="B139" s="35" t="s">
        <v>49</v>
      </c>
    </row>
    <row r="140" spans="2:2" x14ac:dyDescent="0.25">
      <c r="B140" s="35" t="s">
        <v>49</v>
      </c>
    </row>
    <row r="141" spans="2:2" x14ac:dyDescent="0.25">
      <c r="B141" s="35" t="s">
        <v>50</v>
      </c>
    </row>
    <row r="142" spans="2:2" x14ac:dyDescent="0.25">
      <c r="B142" s="35" t="s">
        <v>50</v>
      </c>
    </row>
    <row r="143" spans="2:2" x14ac:dyDescent="0.25">
      <c r="B143" s="35" t="s">
        <v>49</v>
      </c>
    </row>
    <row r="144" spans="2:2" x14ac:dyDescent="0.25">
      <c r="B144" s="35" t="s">
        <v>49</v>
      </c>
    </row>
    <row r="145" spans="2:2" x14ac:dyDescent="0.25">
      <c r="B145" s="35" t="s">
        <v>50</v>
      </c>
    </row>
    <row r="146" spans="2:2" x14ac:dyDescent="0.25">
      <c r="B146" s="35" t="s">
        <v>50</v>
      </c>
    </row>
    <row r="147" spans="2:2" x14ac:dyDescent="0.25">
      <c r="B147" s="35" t="s">
        <v>50</v>
      </c>
    </row>
    <row r="148" spans="2:2" x14ac:dyDescent="0.25">
      <c r="B148" s="35" t="s">
        <v>49</v>
      </c>
    </row>
    <row r="149" spans="2:2" x14ac:dyDescent="0.25">
      <c r="B149" s="35" t="s">
        <v>49</v>
      </c>
    </row>
    <row r="150" spans="2:2" x14ac:dyDescent="0.25">
      <c r="B150" s="35" t="s">
        <v>50</v>
      </c>
    </row>
    <row r="151" spans="2:2" x14ac:dyDescent="0.25">
      <c r="B151" s="35" t="s">
        <v>49</v>
      </c>
    </row>
    <row r="152" spans="2:2" x14ac:dyDescent="0.25">
      <c r="B152" s="35" t="s">
        <v>50</v>
      </c>
    </row>
    <row r="153" spans="2:2" x14ac:dyDescent="0.25">
      <c r="B153" s="35" t="s">
        <v>50</v>
      </c>
    </row>
    <row r="154" spans="2:2" x14ac:dyDescent="0.25">
      <c r="B154" s="35" t="s">
        <v>49</v>
      </c>
    </row>
    <row r="155" spans="2:2" x14ac:dyDescent="0.25">
      <c r="B155" s="35" t="s">
        <v>50</v>
      </c>
    </row>
    <row r="156" spans="2:2" x14ac:dyDescent="0.25">
      <c r="B156" s="35" t="s">
        <v>50</v>
      </c>
    </row>
    <row r="157" spans="2:2" x14ac:dyDescent="0.25">
      <c r="B157" s="35" t="s">
        <v>49</v>
      </c>
    </row>
    <row r="158" spans="2:2" x14ac:dyDescent="0.25">
      <c r="B158" s="35" t="s">
        <v>50</v>
      </c>
    </row>
    <row r="159" spans="2:2" x14ac:dyDescent="0.25">
      <c r="B159" s="35" t="s">
        <v>49</v>
      </c>
    </row>
    <row r="160" spans="2:2" x14ac:dyDescent="0.25">
      <c r="B160" s="35" t="s">
        <v>50</v>
      </c>
    </row>
    <row r="161" spans="2:2" x14ac:dyDescent="0.25">
      <c r="B161" s="35" t="s">
        <v>50</v>
      </c>
    </row>
    <row r="162" spans="2:2" x14ac:dyDescent="0.25">
      <c r="B162" s="35" t="s">
        <v>49</v>
      </c>
    </row>
    <row r="163" spans="2:2" x14ac:dyDescent="0.25">
      <c r="B163" s="35" t="s">
        <v>50</v>
      </c>
    </row>
    <row r="164" spans="2:2" x14ac:dyDescent="0.25">
      <c r="B164" s="35" t="s">
        <v>51</v>
      </c>
    </row>
    <row r="165" spans="2:2" x14ac:dyDescent="0.25">
      <c r="B165" s="35" t="s">
        <v>49</v>
      </c>
    </row>
    <row r="166" spans="2:2" x14ac:dyDescent="0.25">
      <c r="B166" s="35" t="s">
        <v>49</v>
      </c>
    </row>
    <row r="167" spans="2:2" x14ac:dyDescent="0.25">
      <c r="B167" s="35" t="s">
        <v>50</v>
      </c>
    </row>
    <row r="168" spans="2:2" x14ac:dyDescent="0.25">
      <c r="B168" s="35" t="s">
        <v>50</v>
      </c>
    </row>
    <row r="169" spans="2:2" x14ac:dyDescent="0.25">
      <c r="B169" s="35" t="s">
        <v>50</v>
      </c>
    </row>
    <row r="170" spans="2:2" x14ac:dyDescent="0.25">
      <c r="B170" s="35" t="s">
        <v>49</v>
      </c>
    </row>
    <row r="171" spans="2:2" x14ac:dyDescent="0.25">
      <c r="B171" s="35" t="s">
        <v>50</v>
      </c>
    </row>
    <row r="172" spans="2:2" x14ac:dyDescent="0.25">
      <c r="B172" s="35" t="s">
        <v>50</v>
      </c>
    </row>
    <row r="173" spans="2:2" x14ac:dyDescent="0.25">
      <c r="B173" s="35" t="s">
        <v>49</v>
      </c>
    </row>
    <row r="174" spans="2:2" x14ac:dyDescent="0.25">
      <c r="B174" s="35" t="s">
        <v>50</v>
      </c>
    </row>
    <row r="175" spans="2:2" x14ac:dyDescent="0.25">
      <c r="B175" s="35" t="s">
        <v>49</v>
      </c>
    </row>
    <row r="176" spans="2:2" x14ac:dyDescent="0.25">
      <c r="B176" s="35" t="s">
        <v>49</v>
      </c>
    </row>
    <row r="177" spans="2:2" x14ac:dyDescent="0.25">
      <c r="B177" s="35" t="s">
        <v>50</v>
      </c>
    </row>
    <row r="178" spans="2:2" x14ac:dyDescent="0.25">
      <c r="B178" s="35" t="s">
        <v>49</v>
      </c>
    </row>
    <row r="179" spans="2:2" x14ac:dyDescent="0.25">
      <c r="B179" s="35" t="s">
        <v>49</v>
      </c>
    </row>
    <row r="180" spans="2:2" x14ac:dyDescent="0.25">
      <c r="B180" s="35" t="s">
        <v>50</v>
      </c>
    </row>
    <row r="181" spans="2:2" x14ac:dyDescent="0.25">
      <c r="B181" s="35" t="s">
        <v>50</v>
      </c>
    </row>
    <row r="182" spans="2:2" x14ac:dyDescent="0.25">
      <c r="B182" s="35" t="s">
        <v>49</v>
      </c>
    </row>
    <row r="183" spans="2:2" x14ac:dyDescent="0.25">
      <c r="B183" s="35" t="s">
        <v>50</v>
      </c>
    </row>
    <row r="184" spans="2:2" x14ac:dyDescent="0.25">
      <c r="B184" s="35" t="s">
        <v>49</v>
      </c>
    </row>
    <row r="185" spans="2:2" x14ac:dyDescent="0.25">
      <c r="B185" s="35" t="s">
        <v>50</v>
      </c>
    </row>
    <row r="186" spans="2:2" x14ac:dyDescent="0.25">
      <c r="B186" s="35" t="s">
        <v>50</v>
      </c>
    </row>
    <row r="187" spans="2:2" x14ac:dyDescent="0.25">
      <c r="B187" s="35" t="s">
        <v>50</v>
      </c>
    </row>
    <row r="188" spans="2:2" x14ac:dyDescent="0.25">
      <c r="B188" s="35" t="s">
        <v>50</v>
      </c>
    </row>
    <row r="189" spans="2:2" x14ac:dyDescent="0.25">
      <c r="B189" s="35" t="s">
        <v>50</v>
      </c>
    </row>
    <row r="190" spans="2:2" x14ac:dyDescent="0.25">
      <c r="B190" s="35" t="s">
        <v>50</v>
      </c>
    </row>
    <row r="191" spans="2:2" x14ac:dyDescent="0.25">
      <c r="B191" s="35" t="s">
        <v>49</v>
      </c>
    </row>
    <row r="192" spans="2:2" x14ac:dyDescent="0.25">
      <c r="B192" s="35" t="s">
        <v>49</v>
      </c>
    </row>
    <row r="193" spans="2:2" x14ac:dyDescent="0.25">
      <c r="B193" s="35" t="s">
        <v>49</v>
      </c>
    </row>
    <row r="194" spans="2:2" x14ac:dyDescent="0.25">
      <c r="B194" s="35" t="s">
        <v>49</v>
      </c>
    </row>
    <row r="195" spans="2:2" x14ac:dyDescent="0.25">
      <c r="B195" s="35" t="s">
        <v>49</v>
      </c>
    </row>
    <row r="196" spans="2:2" x14ac:dyDescent="0.25">
      <c r="B196" s="35" t="s">
        <v>49</v>
      </c>
    </row>
    <row r="197" spans="2:2" x14ac:dyDescent="0.25">
      <c r="B197" s="35" t="s">
        <v>50</v>
      </c>
    </row>
    <row r="198" spans="2:2" x14ac:dyDescent="0.25">
      <c r="B198" s="35" t="s">
        <v>50</v>
      </c>
    </row>
    <row r="199" spans="2:2" x14ac:dyDescent="0.25">
      <c r="B199" s="35" t="s">
        <v>50</v>
      </c>
    </row>
    <row r="200" spans="2:2" x14ac:dyDescent="0.25">
      <c r="B200" s="35" t="s">
        <v>49</v>
      </c>
    </row>
    <row r="201" spans="2:2" x14ac:dyDescent="0.25">
      <c r="B201" s="35" t="s">
        <v>50</v>
      </c>
    </row>
    <row r="202" spans="2:2" x14ac:dyDescent="0.25">
      <c r="B202" s="35" t="s">
        <v>51</v>
      </c>
    </row>
    <row r="203" spans="2:2" x14ac:dyDescent="0.25">
      <c r="B203" s="35" t="s">
        <v>50</v>
      </c>
    </row>
    <row r="204" spans="2:2" x14ac:dyDescent="0.25">
      <c r="B204" s="35" t="s">
        <v>50</v>
      </c>
    </row>
    <row r="205" spans="2:2" x14ac:dyDescent="0.25">
      <c r="B205" s="35" t="s">
        <v>49</v>
      </c>
    </row>
    <row r="206" spans="2:2" x14ac:dyDescent="0.25">
      <c r="B206" s="35" t="s">
        <v>49</v>
      </c>
    </row>
    <row r="207" spans="2:2" x14ac:dyDescent="0.25">
      <c r="B207" s="35" t="s">
        <v>49</v>
      </c>
    </row>
    <row r="208" spans="2:2" x14ac:dyDescent="0.25">
      <c r="B208" s="35" t="s">
        <v>50</v>
      </c>
    </row>
    <row r="209" spans="2:2" x14ac:dyDescent="0.25">
      <c r="B209" s="35" t="s">
        <v>50</v>
      </c>
    </row>
    <row r="210" spans="2:2" x14ac:dyDescent="0.25">
      <c r="B210" s="35" t="s">
        <v>50</v>
      </c>
    </row>
    <row r="211" spans="2:2" x14ac:dyDescent="0.25">
      <c r="B211" s="35" t="s">
        <v>49</v>
      </c>
    </row>
    <row r="212" spans="2:2" x14ac:dyDescent="0.25">
      <c r="B212" s="35" t="s">
        <v>50</v>
      </c>
    </row>
    <row r="213" spans="2:2" x14ac:dyDescent="0.25">
      <c r="B213" s="35" t="s">
        <v>51</v>
      </c>
    </row>
    <row r="214" spans="2:2" x14ac:dyDescent="0.25">
      <c r="B214" s="35" t="s">
        <v>50</v>
      </c>
    </row>
    <row r="215" spans="2:2" x14ac:dyDescent="0.25">
      <c r="B215" s="35" t="s">
        <v>50</v>
      </c>
    </row>
    <row r="216" spans="2:2" x14ac:dyDescent="0.25">
      <c r="B216" s="35" t="s">
        <v>50</v>
      </c>
    </row>
    <row r="217" spans="2:2" x14ac:dyDescent="0.25">
      <c r="B217" s="35" t="s">
        <v>50</v>
      </c>
    </row>
    <row r="218" spans="2:2" x14ac:dyDescent="0.25">
      <c r="B218" s="35" t="s">
        <v>49</v>
      </c>
    </row>
    <row r="219" spans="2:2" x14ac:dyDescent="0.25">
      <c r="B219" s="35" t="s">
        <v>50</v>
      </c>
    </row>
    <row r="220" spans="2:2" x14ac:dyDescent="0.25">
      <c r="B220" s="35" t="s">
        <v>49</v>
      </c>
    </row>
    <row r="221" spans="2:2" x14ac:dyDescent="0.25">
      <c r="B221" s="35" t="s">
        <v>50</v>
      </c>
    </row>
    <row r="222" spans="2:2" x14ac:dyDescent="0.25">
      <c r="B222" s="35" t="s">
        <v>50</v>
      </c>
    </row>
    <row r="223" spans="2:2" x14ac:dyDescent="0.25">
      <c r="B223" s="35" t="s">
        <v>50</v>
      </c>
    </row>
    <row r="224" spans="2:2" x14ac:dyDescent="0.25">
      <c r="B224" s="35" t="s">
        <v>50</v>
      </c>
    </row>
    <row r="225" spans="2:2" x14ac:dyDescent="0.25">
      <c r="B225" s="35" t="s">
        <v>51</v>
      </c>
    </row>
    <row r="226" spans="2:2" x14ac:dyDescent="0.25">
      <c r="B226" s="35" t="s">
        <v>49</v>
      </c>
    </row>
    <row r="227" spans="2:2" x14ac:dyDescent="0.25">
      <c r="B227" s="35" t="s">
        <v>50</v>
      </c>
    </row>
    <row r="228" spans="2:2" x14ac:dyDescent="0.25">
      <c r="B228" s="35" t="s">
        <v>50</v>
      </c>
    </row>
    <row r="229" spans="2:2" x14ac:dyDescent="0.25">
      <c r="B229" s="35" t="s">
        <v>50</v>
      </c>
    </row>
    <row r="230" spans="2:2" x14ac:dyDescent="0.25">
      <c r="B230" s="35" t="s">
        <v>49</v>
      </c>
    </row>
    <row r="231" spans="2:2" x14ac:dyDescent="0.25">
      <c r="B231" s="35" t="s">
        <v>50</v>
      </c>
    </row>
  </sheetData>
  <autoFilter ref="B1:B231" xr:uid="{01675DFA-D723-4173-87B2-E419A0F9B55F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EDB4D-A609-468A-8518-CABC4610346C}">
  <dimension ref="B1:F231"/>
  <sheetViews>
    <sheetView workbookViewId="0">
      <selection activeCell="D19" sqref="D19"/>
    </sheetView>
  </sheetViews>
  <sheetFormatPr baseColWidth="10" defaultRowHeight="15" x14ac:dyDescent="0.25"/>
  <cols>
    <col min="2" max="2" width="25" customWidth="1"/>
    <col min="4" max="4" width="24.85546875" bestFit="1" customWidth="1"/>
  </cols>
  <sheetData>
    <row r="1" spans="2:6" ht="60" x14ac:dyDescent="0.25">
      <c r="B1" s="30" t="s">
        <v>53</v>
      </c>
      <c r="D1" s="7" t="s">
        <v>52</v>
      </c>
      <c r="E1" s="7" t="s">
        <v>40</v>
      </c>
      <c r="F1" s="4" t="s">
        <v>42</v>
      </c>
    </row>
    <row r="2" spans="2:6" ht="30" x14ac:dyDescent="0.25">
      <c r="B2" s="35" t="s">
        <v>56</v>
      </c>
      <c r="D2" s="17" t="s">
        <v>60</v>
      </c>
      <c r="E2" s="4">
        <v>1</v>
      </c>
      <c r="F2" s="11">
        <f t="shared" ref="F2:F11" si="0">E2/$E$12</f>
        <v>4.3478260869565218E-3</v>
      </c>
    </row>
    <row r="3" spans="2:6" x14ac:dyDescent="0.25">
      <c r="B3" s="35" t="s">
        <v>57</v>
      </c>
      <c r="D3" s="4" t="s">
        <v>59</v>
      </c>
      <c r="E3" s="4">
        <v>2</v>
      </c>
      <c r="F3" s="11">
        <f t="shared" si="0"/>
        <v>8.6956521739130436E-3</v>
      </c>
    </row>
    <row r="4" spans="2:6" x14ac:dyDescent="0.25">
      <c r="B4" s="35" t="s">
        <v>54</v>
      </c>
      <c r="D4" s="4" t="s">
        <v>114</v>
      </c>
      <c r="E4" s="4">
        <v>1</v>
      </c>
      <c r="F4" s="11">
        <f t="shared" si="0"/>
        <v>4.3478260869565218E-3</v>
      </c>
    </row>
    <row r="5" spans="2:6" x14ac:dyDescent="0.25">
      <c r="B5" s="35" t="s">
        <v>56</v>
      </c>
      <c r="D5" s="4" t="s">
        <v>54</v>
      </c>
      <c r="E5" s="4">
        <v>80</v>
      </c>
      <c r="F5" s="11">
        <f t="shared" si="0"/>
        <v>0.34782608695652173</v>
      </c>
    </row>
    <row r="6" spans="2:6" x14ac:dyDescent="0.25">
      <c r="B6" s="35" t="s">
        <v>58</v>
      </c>
      <c r="D6" s="4" t="s">
        <v>63</v>
      </c>
      <c r="E6" s="4">
        <v>21</v>
      </c>
      <c r="F6" s="11">
        <f t="shared" si="0"/>
        <v>9.1304347826086957E-2</v>
      </c>
    </row>
    <row r="7" spans="2:6" x14ac:dyDescent="0.25">
      <c r="B7" s="35" t="s">
        <v>54</v>
      </c>
      <c r="D7" s="4" t="s">
        <v>58</v>
      </c>
      <c r="E7" s="4">
        <v>36</v>
      </c>
      <c r="F7" s="11">
        <f t="shared" si="0"/>
        <v>0.15652173913043479</v>
      </c>
    </row>
    <row r="8" spans="2:6" x14ac:dyDescent="0.25">
      <c r="B8" s="35" t="s">
        <v>57</v>
      </c>
      <c r="D8" s="4" t="s">
        <v>55</v>
      </c>
      <c r="E8" s="4">
        <v>8</v>
      </c>
      <c r="F8" s="11">
        <f t="shared" si="0"/>
        <v>3.4782608695652174E-2</v>
      </c>
    </row>
    <row r="9" spans="2:6" x14ac:dyDescent="0.25">
      <c r="B9" s="35" t="s">
        <v>56</v>
      </c>
      <c r="D9" s="4" t="s">
        <v>113</v>
      </c>
      <c r="E9" s="4">
        <v>0</v>
      </c>
      <c r="F9" s="11">
        <f t="shared" si="0"/>
        <v>0</v>
      </c>
    </row>
    <row r="10" spans="2:6" x14ac:dyDescent="0.25">
      <c r="B10" s="35" t="s">
        <v>56</v>
      </c>
      <c r="D10" s="4" t="s">
        <v>61</v>
      </c>
      <c r="E10" s="4">
        <v>12</v>
      </c>
      <c r="F10" s="11">
        <f t="shared" si="0"/>
        <v>5.2173913043478258E-2</v>
      </c>
    </row>
    <row r="11" spans="2:6" x14ac:dyDescent="0.25">
      <c r="B11" s="35" t="s">
        <v>56</v>
      </c>
      <c r="D11" s="4" t="s">
        <v>62</v>
      </c>
      <c r="E11" s="4">
        <v>69</v>
      </c>
      <c r="F11" s="11">
        <f t="shared" si="0"/>
        <v>0.3</v>
      </c>
    </row>
    <row r="12" spans="2:6" x14ac:dyDescent="0.25">
      <c r="B12" s="35" t="s">
        <v>54</v>
      </c>
      <c r="D12" s="15" t="s">
        <v>41</v>
      </c>
      <c r="E12" s="4">
        <f>SUM(E2:E11)</f>
        <v>230</v>
      </c>
      <c r="F12" s="11">
        <f>SUM(F2:F11)</f>
        <v>1</v>
      </c>
    </row>
    <row r="13" spans="2:6" x14ac:dyDescent="0.25">
      <c r="B13" s="35" t="s">
        <v>54</v>
      </c>
    </row>
    <row r="14" spans="2:6" x14ac:dyDescent="0.25">
      <c r="B14" s="35" t="s">
        <v>54</v>
      </c>
    </row>
    <row r="15" spans="2:6" x14ac:dyDescent="0.25">
      <c r="B15" s="35" t="s">
        <v>57</v>
      </c>
    </row>
    <row r="16" spans="2:6" x14ac:dyDescent="0.25">
      <c r="B16" s="35" t="s">
        <v>36</v>
      </c>
    </row>
    <row r="17" spans="2:5" x14ac:dyDescent="0.25">
      <c r="B17" s="35" t="s">
        <v>56</v>
      </c>
      <c r="E17">
        <v>35.869999999999997</v>
      </c>
    </row>
    <row r="18" spans="2:5" x14ac:dyDescent="0.25">
      <c r="B18" s="35" t="s">
        <v>54</v>
      </c>
    </row>
    <row r="19" spans="2:5" x14ac:dyDescent="0.25">
      <c r="B19" s="35" t="s">
        <v>54</v>
      </c>
    </row>
    <row r="20" spans="2:5" x14ac:dyDescent="0.25">
      <c r="B20" s="35" t="s">
        <v>54</v>
      </c>
    </row>
    <row r="21" spans="2:5" x14ac:dyDescent="0.25">
      <c r="B21" s="35" t="s">
        <v>54</v>
      </c>
    </row>
    <row r="22" spans="2:5" x14ac:dyDescent="0.25">
      <c r="B22" s="35" t="s">
        <v>56</v>
      </c>
    </row>
    <row r="23" spans="2:5" x14ac:dyDescent="0.25">
      <c r="B23" s="35" t="s">
        <v>57</v>
      </c>
    </row>
    <row r="24" spans="2:5" x14ac:dyDescent="0.25">
      <c r="B24" s="35" t="s">
        <v>54</v>
      </c>
    </row>
    <row r="25" spans="2:5" x14ac:dyDescent="0.25">
      <c r="B25" s="35" t="s">
        <v>57</v>
      </c>
    </row>
    <row r="26" spans="2:5" x14ac:dyDescent="0.25">
      <c r="B26" s="35" t="s">
        <v>54</v>
      </c>
    </row>
    <row r="27" spans="2:5" x14ac:dyDescent="0.25">
      <c r="B27" s="35" t="s">
        <v>57</v>
      </c>
    </row>
    <row r="28" spans="2:5" x14ac:dyDescent="0.25">
      <c r="B28" s="35" t="s">
        <v>54</v>
      </c>
    </row>
    <row r="29" spans="2:5" x14ac:dyDescent="0.25">
      <c r="B29" s="35" t="s">
        <v>55</v>
      </c>
    </row>
    <row r="30" spans="2:5" x14ac:dyDescent="0.25">
      <c r="B30" s="35" t="s">
        <v>54</v>
      </c>
    </row>
    <row r="31" spans="2:5" x14ac:dyDescent="0.25">
      <c r="B31" s="35" t="s">
        <v>56</v>
      </c>
    </row>
    <row r="32" spans="2:5" x14ac:dyDescent="0.25">
      <c r="B32" s="35" t="s">
        <v>54</v>
      </c>
    </row>
    <row r="33" spans="2:2" x14ac:dyDescent="0.25">
      <c r="B33" s="35" t="s">
        <v>54</v>
      </c>
    </row>
    <row r="34" spans="2:2" x14ac:dyDescent="0.25">
      <c r="B34" s="35" t="s">
        <v>57</v>
      </c>
    </row>
    <row r="35" spans="2:2" x14ac:dyDescent="0.25">
      <c r="B35" s="35" t="s">
        <v>54</v>
      </c>
    </row>
    <row r="36" spans="2:2" x14ac:dyDescent="0.25">
      <c r="B36" s="35" t="s">
        <v>56</v>
      </c>
    </row>
    <row r="37" spans="2:2" x14ac:dyDescent="0.25">
      <c r="B37" s="35" t="s">
        <v>56</v>
      </c>
    </row>
    <row r="38" spans="2:2" x14ac:dyDescent="0.25">
      <c r="B38" s="35" t="s">
        <v>112</v>
      </c>
    </row>
    <row r="39" spans="2:2" x14ac:dyDescent="0.25">
      <c r="B39" s="35" t="s">
        <v>56</v>
      </c>
    </row>
    <row r="40" spans="2:2" x14ac:dyDescent="0.25">
      <c r="B40" s="35" t="s">
        <v>54</v>
      </c>
    </row>
    <row r="41" spans="2:2" x14ac:dyDescent="0.25">
      <c r="B41" s="35" t="s">
        <v>57</v>
      </c>
    </row>
    <row r="42" spans="2:2" x14ac:dyDescent="0.25">
      <c r="B42" s="35" t="s">
        <v>57</v>
      </c>
    </row>
    <row r="43" spans="2:2" x14ac:dyDescent="0.25">
      <c r="B43" s="35" t="s">
        <v>56</v>
      </c>
    </row>
    <row r="44" spans="2:2" x14ac:dyDescent="0.25">
      <c r="B44" s="35" t="s">
        <v>56</v>
      </c>
    </row>
    <row r="45" spans="2:2" x14ac:dyDescent="0.25">
      <c r="B45" s="35" t="s">
        <v>56</v>
      </c>
    </row>
    <row r="46" spans="2:2" x14ac:dyDescent="0.25">
      <c r="B46" s="35" t="s">
        <v>56</v>
      </c>
    </row>
    <row r="47" spans="2:2" x14ac:dyDescent="0.25">
      <c r="B47" s="35" t="s">
        <v>54</v>
      </c>
    </row>
    <row r="48" spans="2:2" x14ac:dyDescent="0.25">
      <c r="B48" s="35" t="s">
        <v>54</v>
      </c>
    </row>
    <row r="49" spans="2:2" x14ac:dyDescent="0.25">
      <c r="B49" s="35" t="s">
        <v>54</v>
      </c>
    </row>
    <row r="50" spans="2:2" x14ac:dyDescent="0.25">
      <c r="B50" s="35" t="s">
        <v>58</v>
      </c>
    </row>
    <row r="51" spans="2:2" x14ac:dyDescent="0.25">
      <c r="B51" s="35" t="s">
        <v>54</v>
      </c>
    </row>
    <row r="52" spans="2:2" x14ac:dyDescent="0.25">
      <c r="B52" s="35" t="s">
        <v>58</v>
      </c>
    </row>
    <row r="53" spans="2:2" x14ac:dyDescent="0.25">
      <c r="B53" s="35" t="s">
        <v>54</v>
      </c>
    </row>
    <row r="54" spans="2:2" x14ac:dyDescent="0.25">
      <c r="B54" s="35" t="s">
        <v>56</v>
      </c>
    </row>
    <row r="55" spans="2:2" x14ac:dyDescent="0.25">
      <c r="B55" s="35" t="s">
        <v>54</v>
      </c>
    </row>
    <row r="56" spans="2:2" x14ac:dyDescent="0.25">
      <c r="B56" s="35" t="s">
        <v>58</v>
      </c>
    </row>
    <row r="57" spans="2:2" x14ac:dyDescent="0.25">
      <c r="B57" s="35" t="s">
        <v>58</v>
      </c>
    </row>
    <row r="58" spans="2:2" x14ac:dyDescent="0.25">
      <c r="B58" s="35" t="s">
        <v>56</v>
      </c>
    </row>
    <row r="59" spans="2:2" x14ac:dyDescent="0.25">
      <c r="B59" s="35" t="s">
        <v>57</v>
      </c>
    </row>
    <row r="60" spans="2:2" x14ac:dyDescent="0.25">
      <c r="B60" s="35" t="s">
        <v>56</v>
      </c>
    </row>
    <row r="61" spans="2:2" x14ac:dyDescent="0.25">
      <c r="B61" s="35" t="s">
        <v>54</v>
      </c>
    </row>
    <row r="62" spans="2:2" x14ac:dyDescent="0.25">
      <c r="B62" s="35" t="s">
        <v>54</v>
      </c>
    </row>
    <row r="63" spans="2:2" x14ac:dyDescent="0.25">
      <c r="B63" s="35" t="s">
        <v>56</v>
      </c>
    </row>
    <row r="64" spans="2:2" x14ac:dyDescent="0.25">
      <c r="B64" s="35" t="s">
        <v>54</v>
      </c>
    </row>
    <row r="65" spans="2:2" x14ac:dyDescent="0.25">
      <c r="B65" s="35" t="s">
        <v>58</v>
      </c>
    </row>
    <row r="66" spans="2:2" x14ac:dyDescent="0.25">
      <c r="B66" s="35" t="s">
        <v>54</v>
      </c>
    </row>
    <row r="67" spans="2:2" x14ac:dyDescent="0.25">
      <c r="B67" s="35" t="s">
        <v>56</v>
      </c>
    </row>
    <row r="68" spans="2:2" x14ac:dyDescent="0.25">
      <c r="B68" s="35" t="s">
        <v>54</v>
      </c>
    </row>
    <row r="69" spans="2:2" x14ac:dyDescent="0.25">
      <c r="B69" s="35" t="s">
        <v>54</v>
      </c>
    </row>
    <row r="70" spans="2:2" x14ac:dyDescent="0.25">
      <c r="B70" s="35" t="s">
        <v>56</v>
      </c>
    </row>
    <row r="71" spans="2:2" x14ac:dyDescent="0.25">
      <c r="B71" s="35" t="s">
        <v>56</v>
      </c>
    </row>
    <row r="72" spans="2:2" x14ac:dyDescent="0.25">
      <c r="B72" s="35" t="s">
        <v>56</v>
      </c>
    </row>
    <row r="73" spans="2:2" x14ac:dyDescent="0.25">
      <c r="B73" s="35" t="s">
        <v>54</v>
      </c>
    </row>
    <row r="74" spans="2:2" x14ac:dyDescent="0.25">
      <c r="B74" s="35" t="s">
        <v>54</v>
      </c>
    </row>
    <row r="75" spans="2:2" x14ac:dyDescent="0.25">
      <c r="B75" s="35" t="s">
        <v>58</v>
      </c>
    </row>
    <row r="76" spans="2:2" x14ac:dyDescent="0.25">
      <c r="B76" s="35" t="s">
        <v>56</v>
      </c>
    </row>
    <row r="77" spans="2:2" x14ac:dyDescent="0.25">
      <c r="B77" s="35" t="s">
        <v>54</v>
      </c>
    </row>
    <row r="78" spans="2:2" x14ac:dyDescent="0.25">
      <c r="B78" s="35" t="s">
        <v>54</v>
      </c>
    </row>
    <row r="79" spans="2:2" x14ac:dyDescent="0.25">
      <c r="B79" s="35" t="s">
        <v>54</v>
      </c>
    </row>
    <row r="80" spans="2:2" x14ac:dyDescent="0.25">
      <c r="B80" s="35" t="s">
        <v>54</v>
      </c>
    </row>
    <row r="81" spans="2:2" x14ac:dyDescent="0.25">
      <c r="B81" s="35" t="s">
        <v>56</v>
      </c>
    </row>
    <row r="82" spans="2:2" x14ac:dyDescent="0.25">
      <c r="B82" s="35" t="s">
        <v>54</v>
      </c>
    </row>
    <row r="83" spans="2:2" x14ac:dyDescent="0.25">
      <c r="B83" s="35" t="s">
        <v>56</v>
      </c>
    </row>
    <row r="84" spans="2:2" x14ac:dyDescent="0.25">
      <c r="B84" s="35" t="s">
        <v>57</v>
      </c>
    </row>
    <row r="85" spans="2:2" x14ac:dyDescent="0.25">
      <c r="B85" s="35" t="s">
        <v>54</v>
      </c>
    </row>
    <row r="86" spans="2:2" x14ac:dyDescent="0.25">
      <c r="B86" s="35" t="s">
        <v>56</v>
      </c>
    </row>
    <row r="87" spans="2:2" x14ac:dyDescent="0.25">
      <c r="B87" s="35" t="s">
        <v>54</v>
      </c>
    </row>
    <row r="88" spans="2:2" x14ac:dyDescent="0.25">
      <c r="B88" s="35" t="s">
        <v>54</v>
      </c>
    </row>
    <row r="89" spans="2:2" x14ac:dyDescent="0.25">
      <c r="B89" s="35" t="s">
        <v>54</v>
      </c>
    </row>
    <row r="90" spans="2:2" x14ac:dyDescent="0.25">
      <c r="B90" s="35" t="s">
        <v>56</v>
      </c>
    </row>
    <row r="91" spans="2:2" x14ac:dyDescent="0.25">
      <c r="B91" s="35" t="s">
        <v>54</v>
      </c>
    </row>
    <row r="92" spans="2:2" x14ac:dyDescent="0.25">
      <c r="B92" s="35" t="s">
        <v>58</v>
      </c>
    </row>
    <row r="93" spans="2:2" x14ac:dyDescent="0.25">
      <c r="B93" s="35" t="s">
        <v>56</v>
      </c>
    </row>
    <row r="94" spans="2:2" x14ac:dyDescent="0.25">
      <c r="B94" s="35" t="s">
        <v>56</v>
      </c>
    </row>
    <row r="95" spans="2:2" x14ac:dyDescent="0.25">
      <c r="B95" s="35" t="s">
        <v>54</v>
      </c>
    </row>
    <row r="96" spans="2:2" x14ac:dyDescent="0.25">
      <c r="B96" s="35" t="s">
        <v>54</v>
      </c>
    </row>
    <row r="97" spans="2:2" x14ac:dyDescent="0.25">
      <c r="B97" s="35" t="s">
        <v>58</v>
      </c>
    </row>
    <row r="98" spans="2:2" x14ac:dyDescent="0.25">
      <c r="B98" s="35" t="s">
        <v>54</v>
      </c>
    </row>
    <row r="99" spans="2:2" x14ac:dyDescent="0.25">
      <c r="B99" s="35" t="s">
        <v>57</v>
      </c>
    </row>
    <row r="100" spans="2:2" x14ac:dyDescent="0.25">
      <c r="B100" s="35" t="s">
        <v>54</v>
      </c>
    </row>
    <row r="101" spans="2:2" x14ac:dyDescent="0.25">
      <c r="B101" s="35" t="s">
        <v>55</v>
      </c>
    </row>
    <row r="102" spans="2:2" x14ac:dyDescent="0.25">
      <c r="B102" s="35" t="s">
        <v>54</v>
      </c>
    </row>
    <row r="103" spans="2:2" x14ac:dyDescent="0.25">
      <c r="B103" s="35" t="s">
        <v>54</v>
      </c>
    </row>
    <row r="104" spans="2:2" x14ac:dyDescent="0.25">
      <c r="B104" s="35" t="s">
        <v>58</v>
      </c>
    </row>
    <row r="105" spans="2:2" x14ac:dyDescent="0.25">
      <c r="B105" s="35" t="s">
        <v>56</v>
      </c>
    </row>
    <row r="106" spans="2:2" x14ac:dyDescent="0.25">
      <c r="B106" s="35" t="s">
        <v>54</v>
      </c>
    </row>
    <row r="107" spans="2:2" x14ac:dyDescent="0.25">
      <c r="B107" s="35" t="s">
        <v>56</v>
      </c>
    </row>
    <row r="108" spans="2:2" x14ac:dyDescent="0.25">
      <c r="B108" s="35" t="s">
        <v>56</v>
      </c>
    </row>
    <row r="109" spans="2:2" x14ac:dyDescent="0.25">
      <c r="B109" s="35" t="s">
        <v>58</v>
      </c>
    </row>
    <row r="110" spans="2:2" x14ac:dyDescent="0.25">
      <c r="B110" s="35" t="s">
        <v>36</v>
      </c>
    </row>
    <row r="111" spans="2:2" x14ac:dyDescent="0.25">
      <c r="B111" s="35" t="s">
        <v>56</v>
      </c>
    </row>
    <row r="112" spans="2:2" x14ac:dyDescent="0.25">
      <c r="B112" s="35" t="s">
        <v>58</v>
      </c>
    </row>
    <row r="113" spans="2:2" x14ac:dyDescent="0.25">
      <c r="B113" s="35" t="s">
        <v>54</v>
      </c>
    </row>
    <row r="114" spans="2:2" x14ac:dyDescent="0.25">
      <c r="B114" s="35" t="s">
        <v>56</v>
      </c>
    </row>
    <row r="115" spans="2:2" x14ac:dyDescent="0.25">
      <c r="B115" s="35" t="s">
        <v>36</v>
      </c>
    </row>
    <row r="116" spans="2:2" x14ac:dyDescent="0.25">
      <c r="B116" s="35" t="s">
        <v>58</v>
      </c>
    </row>
    <row r="117" spans="2:2" x14ac:dyDescent="0.25">
      <c r="B117" s="35" t="s">
        <v>54</v>
      </c>
    </row>
    <row r="118" spans="2:2" x14ac:dyDescent="0.25">
      <c r="B118" s="35" t="s">
        <v>56</v>
      </c>
    </row>
    <row r="119" spans="2:2" x14ac:dyDescent="0.25">
      <c r="B119" s="35" t="s">
        <v>58</v>
      </c>
    </row>
    <row r="120" spans="2:2" x14ac:dyDescent="0.25">
      <c r="B120" s="35" t="s">
        <v>54</v>
      </c>
    </row>
    <row r="121" spans="2:2" x14ac:dyDescent="0.25">
      <c r="B121" s="35" t="s">
        <v>57</v>
      </c>
    </row>
    <row r="122" spans="2:2" x14ac:dyDescent="0.25">
      <c r="B122" s="35" t="s">
        <v>57</v>
      </c>
    </row>
    <row r="123" spans="2:2" x14ac:dyDescent="0.25">
      <c r="B123" s="35" t="s">
        <v>56</v>
      </c>
    </row>
    <row r="124" spans="2:2" x14ac:dyDescent="0.25">
      <c r="B124" s="35" t="s">
        <v>36</v>
      </c>
    </row>
    <row r="125" spans="2:2" x14ac:dyDescent="0.25">
      <c r="B125" s="35" t="s">
        <v>57</v>
      </c>
    </row>
    <row r="126" spans="2:2" x14ac:dyDescent="0.25">
      <c r="B126" s="35" t="s">
        <v>56</v>
      </c>
    </row>
    <row r="127" spans="2:2" x14ac:dyDescent="0.25">
      <c r="B127" s="35" t="s">
        <v>56</v>
      </c>
    </row>
    <row r="128" spans="2:2" x14ac:dyDescent="0.25">
      <c r="B128" s="35" t="s">
        <v>57</v>
      </c>
    </row>
    <row r="129" spans="2:2" x14ac:dyDescent="0.25">
      <c r="B129" s="35" t="s">
        <v>57</v>
      </c>
    </row>
    <row r="130" spans="2:2" x14ac:dyDescent="0.25">
      <c r="B130" s="35" t="s">
        <v>54</v>
      </c>
    </row>
    <row r="131" spans="2:2" x14ac:dyDescent="0.25">
      <c r="B131" s="35" t="s">
        <v>56</v>
      </c>
    </row>
    <row r="132" spans="2:2" x14ac:dyDescent="0.25">
      <c r="B132" s="35" t="s">
        <v>56</v>
      </c>
    </row>
    <row r="133" spans="2:2" x14ac:dyDescent="0.25">
      <c r="B133" s="35" t="s">
        <v>56</v>
      </c>
    </row>
    <row r="134" spans="2:2" x14ac:dyDescent="0.25">
      <c r="B134" s="35" t="s">
        <v>55</v>
      </c>
    </row>
    <row r="135" spans="2:2" x14ac:dyDescent="0.25">
      <c r="B135" s="35" t="s">
        <v>56</v>
      </c>
    </row>
    <row r="136" spans="2:2" x14ac:dyDescent="0.25">
      <c r="B136" s="35" t="s">
        <v>54</v>
      </c>
    </row>
    <row r="137" spans="2:2" x14ac:dyDescent="0.25">
      <c r="B137" s="35" t="s">
        <v>58</v>
      </c>
    </row>
    <row r="138" spans="2:2" x14ac:dyDescent="0.25">
      <c r="B138" s="35" t="s">
        <v>54</v>
      </c>
    </row>
    <row r="139" spans="2:2" x14ac:dyDescent="0.25">
      <c r="B139" s="35" t="s">
        <v>56</v>
      </c>
    </row>
    <row r="140" spans="2:2" x14ac:dyDescent="0.25">
      <c r="B140" s="35" t="s">
        <v>57</v>
      </c>
    </row>
    <row r="141" spans="2:2" x14ac:dyDescent="0.25">
      <c r="B141" s="35" t="s">
        <v>54</v>
      </c>
    </row>
    <row r="142" spans="2:2" x14ac:dyDescent="0.25">
      <c r="B142" s="35" t="s">
        <v>58</v>
      </c>
    </row>
    <row r="143" spans="2:2" x14ac:dyDescent="0.25">
      <c r="B143" s="35" t="s">
        <v>36</v>
      </c>
    </row>
    <row r="144" spans="2:2" x14ac:dyDescent="0.25">
      <c r="B144" s="35" t="s">
        <v>56</v>
      </c>
    </row>
    <row r="145" spans="2:2" x14ac:dyDescent="0.25">
      <c r="B145" s="35" t="s">
        <v>54</v>
      </c>
    </row>
    <row r="146" spans="2:2" x14ac:dyDescent="0.25">
      <c r="B146" s="35" t="s">
        <v>54</v>
      </c>
    </row>
    <row r="147" spans="2:2" x14ac:dyDescent="0.25">
      <c r="B147" s="35" t="s">
        <v>36</v>
      </c>
    </row>
    <row r="148" spans="2:2" x14ac:dyDescent="0.25">
      <c r="B148" s="35" t="s">
        <v>56</v>
      </c>
    </row>
    <row r="149" spans="2:2" x14ac:dyDescent="0.25">
      <c r="B149" s="35" t="s">
        <v>36</v>
      </c>
    </row>
    <row r="150" spans="2:2" x14ac:dyDescent="0.25">
      <c r="B150" s="35" t="s">
        <v>54</v>
      </c>
    </row>
    <row r="151" spans="2:2" x14ac:dyDescent="0.25">
      <c r="B151" s="35" t="s">
        <v>54</v>
      </c>
    </row>
    <row r="152" spans="2:2" x14ac:dyDescent="0.25">
      <c r="B152" s="35" t="s">
        <v>56</v>
      </c>
    </row>
    <row r="153" spans="2:2" x14ac:dyDescent="0.25">
      <c r="B153" s="35" t="s">
        <v>54</v>
      </c>
    </row>
    <row r="154" spans="2:2" x14ac:dyDescent="0.25">
      <c r="B154" s="35" t="s">
        <v>54</v>
      </c>
    </row>
    <row r="155" spans="2:2" x14ac:dyDescent="0.25">
      <c r="B155" s="35" t="s">
        <v>54</v>
      </c>
    </row>
    <row r="156" spans="2:2" x14ac:dyDescent="0.25">
      <c r="B156" s="35" t="s">
        <v>57</v>
      </c>
    </row>
    <row r="157" spans="2:2" x14ac:dyDescent="0.25">
      <c r="B157" s="35" t="s">
        <v>36</v>
      </c>
    </row>
    <row r="158" spans="2:2" x14ac:dyDescent="0.25">
      <c r="B158" s="35" t="s">
        <v>54</v>
      </c>
    </row>
    <row r="159" spans="2:2" x14ac:dyDescent="0.25">
      <c r="B159" s="35" t="s">
        <v>56</v>
      </c>
    </row>
    <row r="160" spans="2:2" x14ac:dyDescent="0.25">
      <c r="B160" s="35" t="s">
        <v>57</v>
      </c>
    </row>
    <row r="161" spans="2:2" x14ac:dyDescent="0.25">
      <c r="B161" s="35" t="s">
        <v>56</v>
      </c>
    </row>
    <row r="162" spans="2:2" x14ac:dyDescent="0.25">
      <c r="B162" s="35" t="s">
        <v>56</v>
      </c>
    </row>
    <row r="163" spans="2:2" x14ac:dyDescent="0.25">
      <c r="B163" s="35" t="s">
        <v>36</v>
      </c>
    </row>
    <row r="164" spans="2:2" x14ac:dyDescent="0.25">
      <c r="B164" s="35" t="s">
        <v>56</v>
      </c>
    </row>
    <row r="165" spans="2:2" x14ac:dyDescent="0.25">
      <c r="B165" s="35" t="s">
        <v>56</v>
      </c>
    </row>
    <row r="166" spans="2:2" x14ac:dyDescent="0.25">
      <c r="B166" s="35" t="s">
        <v>56</v>
      </c>
    </row>
    <row r="167" spans="2:2" x14ac:dyDescent="0.25">
      <c r="B167" s="35" t="s">
        <v>56</v>
      </c>
    </row>
    <row r="168" spans="2:2" x14ac:dyDescent="0.25">
      <c r="B168" s="35" t="s">
        <v>54</v>
      </c>
    </row>
    <row r="169" spans="2:2" x14ac:dyDescent="0.25">
      <c r="B169" s="35" t="s">
        <v>57</v>
      </c>
    </row>
    <row r="170" spans="2:2" x14ac:dyDescent="0.25">
      <c r="B170" s="35" t="s">
        <v>56</v>
      </c>
    </row>
    <row r="171" spans="2:2" x14ac:dyDescent="0.25">
      <c r="B171" s="35" t="s">
        <v>58</v>
      </c>
    </row>
    <row r="172" spans="2:2" x14ac:dyDescent="0.25">
      <c r="B172" s="35" t="s">
        <v>58</v>
      </c>
    </row>
    <row r="173" spans="2:2" x14ac:dyDescent="0.25">
      <c r="B173" s="35" t="s">
        <v>56</v>
      </c>
    </row>
    <row r="174" spans="2:2" x14ac:dyDescent="0.25">
      <c r="B174" s="35" t="s">
        <v>57</v>
      </c>
    </row>
    <row r="175" spans="2:2" x14ac:dyDescent="0.25">
      <c r="B175" s="35" t="s">
        <v>59</v>
      </c>
    </row>
    <row r="176" spans="2:2" x14ac:dyDescent="0.25">
      <c r="B176" s="35" t="s">
        <v>56</v>
      </c>
    </row>
    <row r="177" spans="2:2" x14ac:dyDescent="0.25">
      <c r="B177" s="35" t="s">
        <v>54</v>
      </c>
    </row>
    <row r="178" spans="2:2" x14ac:dyDescent="0.25">
      <c r="B178" s="35" t="s">
        <v>58</v>
      </c>
    </row>
    <row r="179" spans="2:2" x14ac:dyDescent="0.25">
      <c r="B179" s="35" t="s">
        <v>54</v>
      </c>
    </row>
    <row r="180" spans="2:2" x14ac:dyDescent="0.25">
      <c r="B180" s="35" t="s">
        <v>56</v>
      </c>
    </row>
    <row r="181" spans="2:2" x14ac:dyDescent="0.25">
      <c r="B181" s="35" t="s">
        <v>54</v>
      </c>
    </row>
    <row r="182" spans="2:2" x14ac:dyDescent="0.25">
      <c r="B182" s="35" t="s">
        <v>56</v>
      </c>
    </row>
    <row r="183" spans="2:2" x14ac:dyDescent="0.25">
      <c r="B183" s="35" t="s">
        <v>54</v>
      </c>
    </row>
    <row r="184" spans="2:2" x14ac:dyDescent="0.25">
      <c r="B184" s="35" t="s">
        <v>54</v>
      </c>
    </row>
    <row r="185" spans="2:2" x14ac:dyDescent="0.25">
      <c r="B185" s="35" t="s">
        <v>59</v>
      </c>
    </row>
    <row r="186" spans="2:2" x14ac:dyDescent="0.25">
      <c r="B186" s="35" t="s">
        <v>54</v>
      </c>
    </row>
    <row r="187" spans="2:2" x14ac:dyDescent="0.25">
      <c r="B187" s="35" t="s">
        <v>57</v>
      </c>
    </row>
    <row r="188" spans="2:2" x14ac:dyDescent="0.25">
      <c r="B188" s="35" t="s">
        <v>54</v>
      </c>
    </row>
    <row r="189" spans="2:2" x14ac:dyDescent="0.25">
      <c r="B189" s="35" t="s">
        <v>54</v>
      </c>
    </row>
    <row r="190" spans="2:2" x14ac:dyDescent="0.25">
      <c r="B190" s="35" t="s">
        <v>36</v>
      </c>
    </row>
    <row r="191" spans="2:2" x14ac:dyDescent="0.25">
      <c r="B191" s="35" t="s">
        <v>54</v>
      </c>
    </row>
    <row r="192" spans="2:2" x14ac:dyDescent="0.25">
      <c r="B192" s="35" t="s">
        <v>54</v>
      </c>
    </row>
    <row r="193" spans="2:2" x14ac:dyDescent="0.25">
      <c r="B193" s="35" t="s">
        <v>56</v>
      </c>
    </row>
    <row r="194" spans="2:2" x14ac:dyDescent="0.25">
      <c r="B194" s="35" t="s">
        <v>54</v>
      </c>
    </row>
    <row r="195" spans="2:2" x14ac:dyDescent="0.25">
      <c r="B195" s="35" t="s">
        <v>54</v>
      </c>
    </row>
    <row r="196" spans="2:2" x14ac:dyDescent="0.25">
      <c r="B196" s="35" t="s">
        <v>57</v>
      </c>
    </row>
    <row r="197" spans="2:2" x14ac:dyDescent="0.25">
      <c r="B197" s="35" t="s">
        <v>57</v>
      </c>
    </row>
    <row r="198" spans="2:2" x14ac:dyDescent="0.25">
      <c r="B198" s="35" t="s">
        <v>54</v>
      </c>
    </row>
    <row r="199" spans="2:2" x14ac:dyDescent="0.25">
      <c r="B199" s="35" t="s">
        <v>54</v>
      </c>
    </row>
    <row r="200" spans="2:2" x14ac:dyDescent="0.25">
      <c r="B200" s="35" t="s">
        <v>56</v>
      </c>
    </row>
    <row r="201" spans="2:2" x14ac:dyDescent="0.25">
      <c r="B201" s="35" t="s">
        <v>58</v>
      </c>
    </row>
    <row r="202" spans="2:2" x14ac:dyDescent="0.25">
      <c r="B202" s="35" t="s">
        <v>56</v>
      </c>
    </row>
    <row r="203" spans="2:2" x14ac:dyDescent="0.25">
      <c r="B203" s="35" t="s">
        <v>58</v>
      </c>
    </row>
    <row r="204" spans="2:2" x14ac:dyDescent="0.25">
      <c r="B204" s="35" t="s">
        <v>58</v>
      </c>
    </row>
    <row r="205" spans="2:2" x14ac:dyDescent="0.25">
      <c r="B205" s="35" t="s">
        <v>56</v>
      </c>
    </row>
    <row r="206" spans="2:2" x14ac:dyDescent="0.25">
      <c r="B206" s="35" t="s">
        <v>36</v>
      </c>
    </row>
    <row r="207" spans="2:2" x14ac:dyDescent="0.25">
      <c r="B207" s="35" t="s">
        <v>54</v>
      </c>
    </row>
    <row r="208" spans="2:2" x14ac:dyDescent="0.25">
      <c r="B208" s="35" t="s">
        <v>57</v>
      </c>
    </row>
    <row r="209" spans="2:2" x14ac:dyDescent="0.25">
      <c r="B209" s="35" t="s">
        <v>54</v>
      </c>
    </row>
    <row r="210" spans="2:2" x14ac:dyDescent="0.25">
      <c r="B210" s="35" t="s">
        <v>56</v>
      </c>
    </row>
    <row r="211" spans="2:2" x14ac:dyDescent="0.25">
      <c r="B211" s="35" t="s">
        <v>58</v>
      </c>
    </row>
    <row r="212" spans="2:2" x14ac:dyDescent="0.25">
      <c r="B212" s="35" t="s">
        <v>56</v>
      </c>
    </row>
    <row r="213" spans="2:2" x14ac:dyDescent="0.25">
      <c r="B213" s="35" t="s">
        <v>54</v>
      </c>
    </row>
    <row r="214" spans="2:2" x14ac:dyDescent="0.25">
      <c r="B214" s="35" t="s">
        <v>56</v>
      </c>
    </row>
    <row r="215" spans="2:2" x14ac:dyDescent="0.25">
      <c r="B215" s="35" t="s">
        <v>54</v>
      </c>
    </row>
    <row r="216" spans="2:2" x14ac:dyDescent="0.25">
      <c r="B216" s="35" t="s">
        <v>58</v>
      </c>
    </row>
    <row r="217" spans="2:2" x14ac:dyDescent="0.25">
      <c r="B217" s="35" t="s">
        <v>56</v>
      </c>
    </row>
    <row r="218" spans="2:2" x14ac:dyDescent="0.25">
      <c r="B218" s="35" t="s">
        <v>56</v>
      </c>
    </row>
    <row r="219" spans="2:2" x14ac:dyDescent="0.25">
      <c r="B219" s="35" t="s">
        <v>58</v>
      </c>
    </row>
    <row r="220" spans="2:2" x14ac:dyDescent="0.25">
      <c r="B220" s="35" t="s">
        <v>57</v>
      </c>
    </row>
    <row r="221" spans="2:2" x14ac:dyDescent="0.25">
      <c r="B221" s="35" t="s">
        <v>54</v>
      </c>
    </row>
    <row r="222" spans="2:2" x14ac:dyDescent="0.25">
      <c r="B222" s="35" t="s">
        <v>36</v>
      </c>
    </row>
    <row r="223" spans="2:2" x14ac:dyDescent="0.25">
      <c r="B223" s="35" t="s">
        <v>57</v>
      </c>
    </row>
    <row r="224" spans="2:2" x14ac:dyDescent="0.25">
      <c r="B224" s="35" t="s">
        <v>58</v>
      </c>
    </row>
    <row r="225" spans="2:2" x14ac:dyDescent="0.25">
      <c r="B225" s="35" t="s">
        <v>56</v>
      </c>
    </row>
    <row r="226" spans="2:2" x14ac:dyDescent="0.25">
      <c r="B226" s="35" t="s">
        <v>60</v>
      </c>
    </row>
    <row r="227" spans="2:2" x14ac:dyDescent="0.25">
      <c r="B227" s="35" t="s">
        <v>54</v>
      </c>
    </row>
    <row r="228" spans="2:2" x14ac:dyDescent="0.25">
      <c r="B228" s="35" t="s">
        <v>58</v>
      </c>
    </row>
    <row r="229" spans="2:2" x14ac:dyDescent="0.25">
      <c r="B229" s="35" t="s">
        <v>56</v>
      </c>
    </row>
    <row r="230" spans="2:2" x14ac:dyDescent="0.25">
      <c r="B230" s="35" t="s">
        <v>54</v>
      </c>
    </row>
    <row r="231" spans="2:2" x14ac:dyDescent="0.25">
      <c r="B231" s="35" t="s">
        <v>57</v>
      </c>
    </row>
  </sheetData>
  <autoFilter ref="B1:B231" xr:uid="{5D7EDB4D-A609-468A-8518-CABC4610346C}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F2F3-8CF8-410B-AD4C-EE77C6CA35B4}">
  <dimension ref="B1:F231"/>
  <sheetViews>
    <sheetView workbookViewId="0">
      <selection activeCell="F14" sqref="F14"/>
    </sheetView>
  </sheetViews>
  <sheetFormatPr baseColWidth="10" defaultRowHeight="15" x14ac:dyDescent="0.25"/>
  <cols>
    <col min="2" max="2" width="21.5703125" customWidth="1"/>
    <col min="4" max="4" width="24.85546875" bestFit="1" customWidth="1"/>
  </cols>
  <sheetData>
    <row r="1" spans="2:6" ht="60" x14ac:dyDescent="0.25">
      <c r="B1" s="30" t="s">
        <v>64</v>
      </c>
      <c r="D1" s="10" t="s">
        <v>52</v>
      </c>
      <c r="E1" s="10" t="s">
        <v>40</v>
      </c>
      <c r="F1" s="10" t="s">
        <v>42</v>
      </c>
    </row>
    <row r="2" spans="2:6" x14ac:dyDescent="0.25">
      <c r="B2" s="35" t="s">
        <v>58</v>
      </c>
      <c r="D2" s="18" t="s">
        <v>54</v>
      </c>
      <c r="E2" s="18">
        <v>81</v>
      </c>
      <c r="F2" s="19">
        <f>E2/$E$7</f>
        <v>0.35217391304347828</v>
      </c>
    </row>
    <row r="3" spans="2:6" x14ac:dyDescent="0.25">
      <c r="B3" s="35" t="s">
        <v>58</v>
      </c>
      <c r="D3" s="18" t="s">
        <v>63</v>
      </c>
      <c r="E3" s="18">
        <v>34</v>
      </c>
      <c r="F3" s="19">
        <f>E3/$E$7</f>
        <v>0.14782608695652175</v>
      </c>
    </row>
    <row r="4" spans="2:6" x14ac:dyDescent="0.25">
      <c r="B4" s="35" t="s">
        <v>57</v>
      </c>
      <c r="D4" s="18" t="s">
        <v>58</v>
      </c>
      <c r="E4" s="18">
        <v>109</v>
      </c>
      <c r="F4" s="19">
        <f>E4/$E$7</f>
        <v>0.47391304347826085</v>
      </c>
    </row>
    <row r="5" spans="2:6" x14ac:dyDescent="0.25">
      <c r="B5" s="35" t="s">
        <v>54</v>
      </c>
      <c r="D5" s="18" t="s">
        <v>55</v>
      </c>
      <c r="E5" s="18">
        <v>1</v>
      </c>
      <c r="F5" s="23">
        <f>E5/$E$7</f>
        <v>4.3478260869565218E-3</v>
      </c>
    </row>
    <row r="6" spans="2:6" x14ac:dyDescent="0.25">
      <c r="B6" s="35" t="s">
        <v>58</v>
      </c>
      <c r="D6" s="18" t="s">
        <v>66</v>
      </c>
      <c r="E6" s="18">
        <v>5</v>
      </c>
      <c r="F6" s="19">
        <f>E6/$E$7</f>
        <v>2.1739130434782608E-2</v>
      </c>
    </row>
    <row r="7" spans="2:6" x14ac:dyDescent="0.25">
      <c r="B7" s="35" t="s">
        <v>58</v>
      </c>
      <c r="D7" s="20" t="s">
        <v>41</v>
      </c>
      <c r="E7" s="18">
        <f>SUM(E2:E6)</f>
        <v>230</v>
      </c>
      <c r="F7" s="19">
        <f>SUM(F2:F6)</f>
        <v>0.99999999999999989</v>
      </c>
    </row>
    <row r="8" spans="2:6" x14ac:dyDescent="0.25">
      <c r="B8" s="35" t="s">
        <v>57</v>
      </c>
    </row>
    <row r="9" spans="2:6" x14ac:dyDescent="0.25">
      <c r="B9" s="35" t="s">
        <v>54</v>
      </c>
    </row>
    <row r="10" spans="2:6" x14ac:dyDescent="0.25">
      <c r="B10" s="35" t="s">
        <v>57</v>
      </c>
      <c r="D10" s="16"/>
      <c r="E10" s="16"/>
      <c r="F10" s="22"/>
    </row>
    <row r="11" spans="2:6" x14ac:dyDescent="0.25">
      <c r="B11" s="35" t="s">
        <v>57</v>
      </c>
      <c r="D11" s="16"/>
      <c r="E11" s="16"/>
      <c r="F11" s="22"/>
    </row>
    <row r="12" spans="2:6" x14ac:dyDescent="0.25">
      <c r="B12" s="35" t="s">
        <v>54</v>
      </c>
    </row>
    <row r="13" spans="2:6" x14ac:dyDescent="0.25">
      <c r="B13" s="35" t="s">
        <v>54</v>
      </c>
    </row>
    <row r="14" spans="2:6" x14ac:dyDescent="0.25">
      <c r="B14" s="35" t="s">
        <v>58</v>
      </c>
    </row>
    <row r="15" spans="2:6" x14ac:dyDescent="0.25">
      <c r="B15" s="35" t="s">
        <v>58</v>
      </c>
    </row>
    <row r="16" spans="2:6" x14ac:dyDescent="0.25">
      <c r="B16" s="35" t="s">
        <v>58</v>
      </c>
    </row>
    <row r="17" spans="2:2" x14ac:dyDescent="0.25">
      <c r="B17" s="35" t="s">
        <v>54</v>
      </c>
    </row>
    <row r="18" spans="2:2" x14ac:dyDescent="0.25">
      <c r="B18" s="35" t="s">
        <v>58</v>
      </c>
    </row>
    <row r="19" spans="2:2" x14ac:dyDescent="0.25">
      <c r="B19" s="35" t="s">
        <v>57</v>
      </c>
    </row>
    <row r="20" spans="2:2" x14ac:dyDescent="0.25">
      <c r="B20" s="35" t="s">
        <v>57</v>
      </c>
    </row>
    <row r="21" spans="2:2" x14ac:dyDescent="0.25">
      <c r="B21" s="35" t="s">
        <v>54</v>
      </c>
    </row>
    <row r="22" spans="2:2" x14ac:dyDescent="0.25">
      <c r="B22" s="35" t="s">
        <v>58</v>
      </c>
    </row>
    <row r="23" spans="2:2" x14ac:dyDescent="0.25">
      <c r="B23" s="35" t="s">
        <v>58</v>
      </c>
    </row>
    <row r="24" spans="2:2" x14ac:dyDescent="0.25">
      <c r="B24" s="35" t="s">
        <v>57</v>
      </c>
    </row>
    <row r="25" spans="2:2" x14ac:dyDescent="0.25">
      <c r="B25" s="35" t="s">
        <v>58</v>
      </c>
    </row>
    <row r="26" spans="2:2" x14ac:dyDescent="0.25">
      <c r="B26" s="35" t="s">
        <v>58</v>
      </c>
    </row>
    <row r="27" spans="2:2" x14ac:dyDescent="0.25">
      <c r="B27" s="35" t="s">
        <v>54</v>
      </c>
    </row>
    <row r="28" spans="2:2" x14ac:dyDescent="0.25">
      <c r="B28" s="35" t="s">
        <v>57</v>
      </c>
    </row>
    <row r="29" spans="2:2" x14ac:dyDescent="0.25">
      <c r="B29" s="35" t="s">
        <v>58</v>
      </c>
    </row>
    <row r="30" spans="2:2" x14ac:dyDescent="0.25">
      <c r="B30" s="35" t="s">
        <v>65</v>
      </c>
    </row>
    <row r="31" spans="2:2" x14ac:dyDescent="0.25">
      <c r="B31" s="35" t="s">
        <v>58</v>
      </c>
    </row>
    <row r="32" spans="2:2" x14ac:dyDescent="0.25">
      <c r="B32" s="35" t="s">
        <v>58</v>
      </c>
    </row>
    <row r="33" spans="2:2" x14ac:dyDescent="0.25">
      <c r="B33" s="35" t="s">
        <v>54</v>
      </c>
    </row>
    <row r="34" spans="2:2" x14ac:dyDescent="0.25">
      <c r="B34" s="35" t="s">
        <v>58</v>
      </c>
    </row>
    <row r="35" spans="2:2" x14ac:dyDescent="0.25">
      <c r="B35" s="35" t="s">
        <v>54</v>
      </c>
    </row>
    <row r="36" spans="2:2" x14ac:dyDescent="0.25">
      <c r="B36" s="35" t="s">
        <v>58</v>
      </c>
    </row>
    <row r="37" spans="2:2" x14ac:dyDescent="0.25">
      <c r="B37" s="35" t="s">
        <v>58</v>
      </c>
    </row>
    <row r="38" spans="2:2" x14ac:dyDescent="0.25">
      <c r="B38" s="35" t="s">
        <v>54</v>
      </c>
    </row>
    <row r="39" spans="2:2" x14ac:dyDescent="0.25">
      <c r="B39" s="35" t="s">
        <v>54</v>
      </c>
    </row>
    <row r="40" spans="2:2" x14ac:dyDescent="0.25">
      <c r="B40" s="35" t="s">
        <v>58</v>
      </c>
    </row>
    <row r="41" spans="2:2" x14ac:dyDescent="0.25">
      <c r="B41" s="35" t="s">
        <v>58</v>
      </c>
    </row>
    <row r="42" spans="2:2" x14ac:dyDescent="0.25">
      <c r="B42" s="35" t="s">
        <v>57</v>
      </c>
    </row>
    <row r="43" spans="2:2" x14ac:dyDescent="0.25">
      <c r="B43" s="35" t="s">
        <v>58</v>
      </c>
    </row>
    <row r="44" spans="2:2" x14ac:dyDescent="0.25">
      <c r="B44" s="35" t="s">
        <v>57</v>
      </c>
    </row>
    <row r="45" spans="2:2" x14ac:dyDescent="0.25">
      <c r="B45" s="35" t="s">
        <v>54</v>
      </c>
    </row>
    <row r="46" spans="2:2" x14ac:dyDescent="0.25">
      <c r="B46" s="35" t="s">
        <v>57</v>
      </c>
    </row>
    <row r="47" spans="2:2" x14ac:dyDescent="0.25">
      <c r="B47" s="35" t="s">
        <v>58</v>
      </c>
    </row>
    <row r="48" spans="2:2" x14ac:dyDescent="0.25">
      <c r="B48" s="35" t="s">
        <v>58</v>
      </c>
    </row>
    <row r="49" spans="2:2" x14ac:dyDescent="0.25">
      <c r="B49" s="35" t="s">
        <v>58</v>
      </c>
    </row>
    <row r="50" spans="2:2" x14ac:dyDescent="0.25">
      <c r="B50" s="35" t="s">
        <v>54</v>
      </c>
    </row>
    <row r="51" spans="2:2" x14ac:dyDescent="0.25">
      <c r="B51" s="35" t="s">
        <v>54</v>
      </c>
    </row>
    <row r="52" spans="2:2" x14ac:dyDescent="0.25">
      <c r="B52" s="35" t="s">
        <v>58</v>
      </c>
    </row>
    <row r="53" spans="2:2" x14ac:dyDescent="0.25">
      <c r="B53" s="35" t="s">
        <v>58</v>
      </c>
    </row>
    <row r="54" spans="2:2" x14ac:dyDescent="0.25">
      <c r="B54" s="35" t="s">
        <v>58</v>
      </c>
    </row>
    <row r="55" spans="2:2" x14ac:dyDescent="0.25">
      <c r="B55" s="35" t="s">
        <v>54</v>
      </c>
    </row>
    <row r="56" spans="2:2" x14ac:dyDescent="0.25">
      <c r="B56" s="35" t="s">
        <v>54</v>
      </c>
    </row>
    <row r="57" spans="2:2" x14ac:dyDescent="0.25">
      <c r="B57" s="35" t="s">
        <v>58</v>
      </c>
    </row>
    <row r="58" spans="2:2" x14ac:dyDescent="0.25">
      <c r="B58" s="35" t="s">
        <v>54</v>
      </c>
    </row>
    <row r="59" spans="2:2" x14ac:dyDescent="0.25">
      <c r="B59" s="35" t="s">
        <v>54</v>
      </c>
    </row>
    <row r="60" spans="2:2" x14ac:dyDescent="0.25">
      <c r="B60" s="35" t="s">
        <v>58</v>
      </c>
    </row>
    <row r="61" spans="2:2" x14ac:dyDescent="0.25">
      <c r="B61" s="35" t="s">
        <v>58</v>
      </c>
    </row>
    <row r="62" spans="2:2" x14ac:dyDescent="0.25">
      <c r="B62" s="35" t="s">
        <v>54</v>
      </c>
    </row>
    <row r="63" spans="2:2" x14ac:dyDescent="0.25">
      <c r="B63" s="35" t="s">
        <v>54</v>
      </c>
    </row>
    <row r="64" spans="2:2" x14ac:dyDescent="0.25">
      <c r="B64" s="35" t="s">
        <v>58</v>
      </c>
    </row>
    <row r="65" spans="2:2" x14ac:dyDescent="0.25">
      <c r="B65" s="35" t="s">
        <v>58</v>
      </c>
    </row>
    <row r="66" spans="2:2" x14ac:dyDescent="0.25">
      <c r="B66" s="35" t="s">
        <v>57</v>
      </c>
    </row>
    <row r="67" spans="2:2" x14ac:dyDescent="0.25">
      <c r="B67" s="35" t="s">
        <v>58</v>
      </c>
    </row>
    <row r="68" spans="2:2" x14ac:dyDescent="0.25">
      <c r="B68" s="35" t="s">
        <v>58</v>
      </c>
    </row>
    <row r="69" spans="2:2" x14ac:dyDescent="0.25">
      <c r="B69" s="35" t="s">
        <v>58</v>
      </c>
    </row>
    <row r="70" spans="2:2" x14ac:dyDescent="0.25">
      <c r="B70" s="35" t="s">
        <v>54</v>
      </c>
    </row>
    <row r="71" spans="2:2" x14ac:dyDescent="0.25">
      <c r="B71" s="35" t="s">
        <v>58</v>
      </c>
    </row>
    <row r="72" spans="2:2" x14ac:dyDescent="0.25">
      <c r="B72" s="35" t="s">
        <v>58</v>
      </c>
    </row>
    <row r="73" spans="2:2" x14ac:dyDescent="0.25">
      <c r="B73" s="35" t="s">
        <v>54</v>
      </c>
    </row>
    <row r="74" spans="2:2" x14ac:dyDescent="0.25">
      <c r="B74" s="35" t="s">
        <v>57</v>
      </c>
    </row>
    <row r="75" spans="2:2" x14ac:dyDescent="0.25">
      <c r="B75" s="35" t="s">
        <v>54</v>
      </c>
    </row>
    <row r="76" spans="2:2" x14ac:dyDescent="0.25">
      <c r="B76" s="35" t="s">
        <v>58</v>
      </c>
    </row>
    <row r="77" spans="2:2" x14ac:dyDescent="0.25">
      <c r="B77" s="35" t="s">
        <v>58</v>
      </c>
    </row>
    <row r="78" spans="2:2" x14ac:dyDescent="0.25">
      <c r="B78" s="35" t="s">
        <v>58</v>
      </c>
    </row>
    <row r="79" spans="2:2" x14ac:dyDescent="0.25">
      <c r="B79" s="35" t="s">
        <v>54</v>
      </c>
    </row>
    <row r="80" spans="2:2" x14ac:dyDescent="0.25">
      <c r="B80" s="35" t="s">
        <v>54</v>
      </c>
    </row>
    <row r="81" spans="2:2" x14ac:dyDescent="0.25">
      <c r="B81" s="35" t="s">
        <v>58</v>
      </c>
    </row>
    <row r="82" spans="2:2" x14ac:dyDescent="0.25">
      <c r="B82" s="35" t="s">
        <v>57</v>
      </c>
    </row>
    <row r="83" spans="2:2" x14ac:dyDescent="0.25">
      <c r="B83" s="35" t="s">
        <v>65</v>
      </c>
    </row>
    <row r="84" spans="2:2" x14ac:dyDescent="0.25">
      <c r="B84" s="35" t="s">
        <v>58</v>
      </c>
    </row>
    <row r="85" spans="2:2" x14ac:dyDescent="0.25">
      <c r="B85" s="35" t="s">
        <v>58</v>
      </c>
    </row>
    <row r="86" spans="2:2" x14ac:dyDescent="0.25">
      <c r="B86" s="35" t="s">
        <v>54</v>
      </c>
    </row>
    <row r="87" spans="2:2" x14ac:dyDescent="0.25">
      <c r="B87" s="35" t="s">
        <v>54</v>
      </c>
    </row>
    <row r="88" spans="2:2" x14ac:dyDescent="0.25">
      <c r="B88" s="35" t="s">
        <v>58</v>
      </c>
    </row>
    <row r="89" spans="2:2" x14ac:dyDescent="0.25">
      <c r="B89" s="35" t="s">
        <v>54</v>
      </c>
    </row>
    <row r="90" spans="2:2" x14ac:dyDescent="0.25">
      <c r="B90" s="35" t="s">
        <v>58</v>
      </c>
    </row>
    <row r="91" spans="2:2" x14ac:dyDescent="0.25">
      <c r="B91" s="35" t="s">
        <v>54</v>
      </c>
    </row>
    <row r="92" spans="2:2" x14ac:dyDescent="0.25">
      <c r="B92" s="35" t="s">
        <v>58</v>
      </c>
    </row>
    <row r="93" spans="2:2" x14ac:dyDescent="0.25">
      <c r="B93" s="35" t="s">
        <v>65</v>
      </c>
    </row>
    <row r="94" spans="2:2" x14ac:dyDescent="0.25">
      <c r="B94" s="35" t="s">
        <v>54</v>
      </c>
    </row>
    <row r="95" spans="2:2" x14ac:dyDescent="0.25">
      <c r="B95" s="35" t="s">
        <v>54</v>
      </c>
    </row>
    <row r="96" spans="2:2" x14ac:dyDescent="0.25">
      <c r="B96" s="35" t="s">
        <v>58</v>
      </c>
    </row>
    <row r="97" spans="2:2" x14ac:dyDescent="0.25">
      <c r="B97" s="35" t="s">
        <v>58</v>
      </c>
    </row>
    <row r="98" spans="2:2" x14ac:dyDescent="0.25">
      <c r="B98" s="35" t="s">
        <v>54</v>
      </c>
    </row>
    <row r="99" spans="2:2" x14ac:dyDescent="0.25">
      <c r="B99" s="35" t="s">
        <v>58</v>
      </c>
    </row>
    <row r="100" spans="2:2" x14ac:dyDescent="0.25">
      <c r="B100" s="35" t="s">
        <v>58</v>
      </c>
    </row>
    <row r="101" spans="2:2" x14ac:dyDescent="0.25">
      <c r="B101" s="35" t="s">
        <v>58</v>
      </c>
    </row>
    <row r="102" spans="2:2" x14ac:dyDescent="0.25">
      <c r="B102" s="35" t="s">
        <v>58</v>
      </c>
    </row>
    <row r="103" spans="2:2" x14ac:dyDescent="0.25">
      <c r="B103" s="35" t="s">
        <v>58</v>
      </c>
    </row>
    <row r="104" spans="2:2" x14ac:dyDescent="0.25">
      <c r="B104" s="35" t="s">
        <v>54</v>
      </c>
    </row>
    <row r="105" spans="2:2" x14ac:dyDescent="0.25">
      <c r="B105" s="35" t="s">
        <v>58</v>
      </c>
    </row>
    <row r="106" spans="2:2" x14ac:dyDescent="0.25">
      <c r="B106" s="35" t="s">
        <v>54</v>
      </c>
    </row>
    <row r="107" spans="2:2" x14ac:dyDescent="0.25">
      <c r="B107" s="35" t="s">
        <v>65</v>
      </c>
    </row>
    <row r="108" spans="2:2" x14ac:dyDescent="0.25">
      <c r="B108" s="35" t="s">
        <v>57</v>
      </c>
    </row>
    <row r="109" spans="2:2" x14ac:dyDescent="0.25">
      <c r="B109" s="35" t="s">
        <v>58</v>
      </c>
    </row>
    <row r="110" spans="2:2" x14ac:dyDescent="0.25">
      <c r="B110" s="35" t="s">
        <v>54</v>
      </c>
    </row>
    <row r="111" spans="2:2" x14ac:dyDescent="0.25">
      <c r="B111" s="35" t="s">
        <v>54</v>
      </c>
    </row>
    <row r="112" spans="2:2" x14ac:dyDescent="0.25">
      <c r="B112" s="35" t="s">
        <v>54</v>
      </c>
    </row>
    <row r="113" spans="2:2" x14ac:dyDescent="0.25">
      <c r="B113" s="35" t="s">
        <v>58</v>
      </c>
    </row>
    <row r="114" spans="2:2" x14ac:dyDescent="0.25">
      <c r="B114" s="35" t="s">
        <v>58</v>
      </c>
    </row>
    <row r="115" spans="2:2" x14ac:dyDescent="0.25">
      <c r="B115" s="35" t="s">
        <v>58</v>
      </c>
    </row>
    <row r="116" spans="2:2" x14ac:dyDescent="0.25">
      <c r="B116" s="35" t="s">
        <v>58</v>
      </c>
    </row>
    <row r="117" spans="2:2" x14ac:dyDescent="0.25">
      <c r="B117" s="35" t="s">
        <v>57</v>
      </c>
    </row>
    <row r="118" spans="2:2" x14ac:dyDescent="0.25">
      <c r="B118" s="35" t="s">
        <v>57</v>
      </c>
    </row>
    <row r="119" spans="2:2" x14ac:dyDescent="0.25">
      <c r="B119" s="35" t="s">
        <v>58</v>
      </c>
    </row>
    <row r="120" spans="2:2" x14ac:dyDescent="0.25">
      <c r="B120" s="35" t="s">
        <v>55</v>
      </c>
    </row>
    <row r="121" spans="2:2" x14ac:dyDescent="0.25">
      <c r="B121" s="35" t="s">
        <v>58</v>
      </c>
    </row>
    <row r="122" spans="2:2" x14ac:dyDescent="0.25">
      <c r="B122" s="35" t="s">
        <v>58</v>
      </c>
    </row>
    <row r="123" spans="2:2" x14ac:dyDescent="0.25">
      <c r="B123" s="35" t="s">
        <v>54</v>
      </c>
    </row>
    <row r="124" spans="2:2" x14ac:dyDescent="0.25">
      <c r="B124" s="35" t="s">
        <v>58</v>
      </c>
    </row>
    <row r="125" spans="2:2" x14ac:dyDescent="0.25">
      <c r="B125" s="35" t="s">
        <v>54</v>
      </c>
    </row>
    <row r="126" spans="2:2" x14ac:dyDescent="0.25">
      <c r="B126" s="35" t="s">
        <v>54</v>
      </c>
    </row>
    <row r="127" spans="2:2" x14ac:dyDescent="0.25">
      <c r="B127" s="35" t="s">
        <v>54</v>
      </c>
    </row>
    <row r="128" spans="2:2" x14ac:dyDescent="0.25">
      <c r="B128" s="35" t="s">
        <v>54</v>
      </c>
    </row>
    <row r="129" spans="2:2" x14ac:dyDescent="0.25">
      <c r="B129" s="35" t="s">
        <v>57</v>
      </c>
    </row>
    <row r="130" spans="2:2" x14ac:dyDescent="0.25">
      <c r="B130" s="35" t="s">
        <v>57</v>
      </c>
    </row>
    <row r="131" spans="2:2" x14ac:dyDescent="0.25">
      <c r="B131" s="35" t="s">
        <v>58</v>
      </c>
    </row>
    <row r="132" spans="2:2" x14ac:dyDescent="0.25">
      <c r="B132" s="35" t="s">
        <v>54</v>
      </c>
    </row>
    <row r="133" spans="2:2" x14ac:dyDescent="0.25">
      <c r="B133" s="35" t="s">
        <v>58</v>
      </c>
    </row>
    <row r="134" spans="2:2" x14ac:dyDescent="0.25">
      <c r="B134" s="35" t="s">
        <v>54</v>
      </c>
    </row>
    <row r="135" spans="2:2" x14ac:dyDescent="0.25">
      <c r="B135" s="35" t="s">
        <v>54</v>
      </c>
    </row>
    <row r="136" spans="2:2" x14ac:dyDescent="0.25">
      <c r="B136" s="35" t="s">
        <v>58</v>
      </c>
    </row>
    <row r="137" spans="2:2" x14ac:dyDescent="0.25">
      <c r="B137" s="35" t="s">
        <v>58</v>
      </c>
    </row>
    <row r="138" spans="2:2" x14ac:dyDescent="0.25">
      <c r="B138" s="35" t="s">
        <v>54</v>
      </c>
    </row>
    <row r="139" spans="2:2" x14ac:dyDescent="0.25">
      <c r="B139" s="35" t="s">
        <v>58</v>
      </c>
    </row>
    <row r="140" spans="2:2" x14ac:dyDescent="0.25">
      <c r="B140" s="35" t="s">
        <v>54</v>
      </c>
    </row>
    <row r="141" spans="2:2" x14ac:dyDescent="0.25">
      <c r="B141" s="35" t="s">
        <v>57</v>
      </c>
    </row>
    <row r="142" spans="2:2" x14ac:dyDescent="0.25">
      <c r="B142" s="35" t="s">
        <v>58</v>
      </c>
    </row>
    <row r="143" spans="2:2" x14ac:dyDescent="0.25">
      <c r="B143" s="35" t="s">
        <v>58</v>
      </c>
    </row>
    <row r="144" spans="2:2" x14ac:dyDescent="0.25">
      <c r="B144" s="35" t="s">
        <v>58</v>
      </c>
    </row>
    <row r="145" spans="2:2" x14ac:dyDescent="0.25">
      <c r="B145" s="35" t="s">
        <v>54</v>
      </c>
    </row>
    <row r="146" spans="2:2" x14ac:dyDescent="0.25">
      <c r="B146" s="35" t="s">
        <v>54</v>
      </c>
    </row>
    <row r="147" spans="2:2" x14ac:dyDescent="0.25">
      <c r="B147" s="35" t="s">
        <v>58</v>
      </c>
    </row>
    <row r="148" spans="2:2" x14ac:dyDescent="0.25">
      <c r="B148" s="35" t="s">
        <v>58</v>
      </c>
    </row>
    <row r="149" spans="2:2" x14ac:dyDescent="0.25">
      <c r="B149" s="35" t="s">
        <v>58</v>
      </c>
    </row>
    <row r="150" spans="2:2" x14ac:dyDescent="0.25">
      <c r="B150" s="35" t="s">
        <v>58</v>
      </c>
    </row>
    <row r="151" spans="2:2" x14ac:dyDescent="0.25">
      <c r="B151" s="35" t="s">
        <v>54</v>
      </c>
    </row>
    <row r="152" spans="2:2" x14ac:dyDescent="0.25">
      <c r="B152" s="35" t="s">
        <v>54</v>
      </c>
    </row>
    <row r="153" spans="2:2" x14ac:dyDescent="0.25">
      <c r="B153" s="35" t="s">
        <v>58</v>
      </c>
    </row>
    <row r="154" spans="2:2" x14ac:dyDescent="0.25">
      <c r="B154" s="35" t="s">
        <v>54</v>
      </c>
    </row>
    <row r="155" spans="2:2" x14ac:dyDescent="0.25">
      <c r="B155" s="35" t="s">
        <v>54</v>
      </c>
    </row>
    <row r="156" spans="2:2" x14ac:dyDescent="0.25">
      <c r="B156" s="35" t="s">
        <v>58</v>
      </c>
    </row>
    <row r="157" spans="2:2" x14ac:dyDescent="0.25">
      <c r="B157" s="35" t="s">
        <v>57</v>
      </c>
    </row>
    <row r="158" spans="2:2" x14ac:dyDescent="0.25">
      <c r="B158" s="35" t="s">
        <v>54</v>
      </c>
    </row>
    <row r="159" spans="2:2" x14ac:dyDescent="0.25">
      <c r="B159" s="35" t="s">
        <v>58</v>
      </c>
    </row>
    <row r="160" spans="2:2" x14ac:dyDescent="0.25">
      <c r="B160" s="35" t="s">
        <v>54</v>
      </c>
    </row>
    <row r="161" spans="2:2" x14ac:dyDescent="0.25">
      <c r="B161" s="35" t="s">
        <v>58</v>
      </c>
    </row>
    <row r="162" spans="2:2" x14ac:dyDescent="0.25">
      <c r="B162" s="35" t="s">
        <v>54</v>
      </c>
    </row>
    <row r="163" spans="2:2" x14ac:dyDescent="0.25">
      <c r="B163" s="35" t="s">
        <v>54</v>
      </c>
    </row>
    <row r="164" spans="2:2" x14ac:dyDescent="0.25">
      <c r="B164" s="35" t="s">
        <v>57</v>
      </c>
    </row>
    <row r="165" spans="2:2" x14ac:dyDescent="0.25">
      <c r="B165" s="35" t="s">
        <v>54</v>
      </c>
    </row>
    <row r="166" spans="2:2" x14ac:dyDescent="0.25">
      <c r="B166" s="35" t="s">
        <v>58</v>
      </c>
    </row>
    <row r="167" spans="2:2" x14ac:dyDescent="0.25">
      <c r="B167" s="35" t="s">
        <v>54</v>
      </c>
    </row>
    <row r="168" spans="2:2" x14ac:dyDescent="0.25">
      <c r="B168" s="35" t="s">
        <v>58</v>
      </c>
    </row>
    <row r="169" spans="2:2" x14ac:dyDescent="0.25">
      <c r="B169" s="35" t="s">
        <v>57</v>
      </c>
    </row>
    <row r="170" spans="2:2" x14ac:dyDescent="0.25">
      <c r="B170" s="35" t="s">
        <v>57</v>
      </c>
    </row>
    <row r="171" spans="2:2" x14ac:dyDescent="0.25">
      <c r="B171" s="35" t="s">
        <v>58</v>
      </c>
    </row>
    <row r="172" spans="2:2" x14ac:dyDescent="0.25">
      <c r="B172" s="35" t="s">
        <v>58</v>
      </c>
    </row>
    <row r="173" spans="2:2" x14ac:dyDescent="0.25">
      <c r="B173" s="35" t="s">
        <v>58</v>
      </c>
    </row>
    <row r="174" spans="2:2" x14ac:dyDescent="0.25">
      <c r="B174" s="35" t="s">
        <v>54</v>
      </c>
    </row>
    <row r="175" spans="2:2" x14ac:dyDescent="0.25">
      <c r="B175" s="35" t="s">
        <v>57</v>
      </c>
    </row>
    <row r="176" spans="2:2" x14ac:dyDescent="0.25">
      <c r="B176" s="35" t="s">
        <v>58</v>
      </c>
    </row>
    <row r="177" spans="2:2" x14ac:dyDescent="0.25">
      <c r="B177" s="35" t="s">
        <v>54</v>
      </c>
    </row>
    <row r="178" spans="2:2" x14ac:dyDescent="0.25">
      <c r="B178" s="35" t="s">
        <v>58</v>
      </c>
    </row>
    <row r="179" spans="2:2" x14ac:dyDescent="0.25">
      <c r="B179" s="35" t="s">
        <v>54</v>
      </c>
    </row>
    <row r="180" spans="2:2" x14ac:dyDescent="0.25">
      <c r="B180" s="35" t="s">
        <v>58</v>
      </c>
    </row>
    <row r="181" spans="2:2" x14ac:dyDescent="0.25">
      <c r="B181" s="35" t="s">
        <v>54</v>
      </c>
    </row>
    <row r="182" spans="2:2" x14ac:dyDescent="0.25">
      <c r="B182" s="35" t="s">
        <v>65</v>
      </c>
    </row>
    <row r="183" spans="2:2" x14ac:dyDescent="0.25">
      <c r="B183" s="35" t="s">
        <v>54</v>
      </c>
    </row>
    <row r="184" spans="2:2" x14ac:dyDescent="0.25">
      <c r="B184" s="35" t="s">
        <v>58</v>
      </c>
    </row>
    <row r="185" spans="2:2" x14ac:dyDescent="0.25">
      <c r="B185" s="35" t="s">
        <v>57</v>
      </c>
    </row>
    <row r="186" spans="2:2" x14ac:dyDescent="0.25">
      <c r="B186" s="35" t="s">
        <v>57</v>
      </c>
    </row>
    <row r="187" spans="2:2" x14ac:dyDescent="0.25">
      <c r="B187" s="35" t="s">
        <v>54</v>
      </c>
    </row>
    <row r="188" spans="2:2" x14ac:dyDescent="0.25">
      <c r="B188" s="35" t="s">
        <v>54</v>
      </c>
    </row>
    <row r="189" spans="2:2" x14ac:dyDescent="0.25">
      <c r="B189" s="35" t="s">
        <v>58</v>
      </c>
    </row>
    <row r="190" spans="2:2" x14ac:dyDescent="0.25">
      <c r="B190" s="35" t="s">
        <v>58</v>
      </c>
    </row>
    <row r="191" spans="2:2" x14ac:dyDescent="0.25">
      <c r="B191" s="35" t="s">
        <v>54</v>
      </c>
    </row>
    <row r="192" spans="2:2" x14ac:dyDescent="0.25">
      <c r="B192" s="35" t="s">
        <v>54</v>
      </c>
    </row>
    <row r="193" spans="2:2" x14ac:dyDescent="0.25">
      <c r="B193" s="35" t="s">
        <v>54</v>
      </c>
    </row>
    <row r="194" spans="2:2" x14ac:dyDescent="0.25">
      <c r="B194" s="35" t="s">
        <v>58</v>
      </c>
    </row>
    <row r="195" spans="2:2" x14ac:dyDescent="0.25">
      <c r="B195" s="35" t="s">
        <v>54</v>
      </c>
    </row>
    <row r="196" spans="2:2" x14ac:dyDescent="0.25">
      <c r="B196" s="35" t="s">
        <v>58</v>
      </c>
    </row>
    <row r="197" spans="2:2" x14ac:dyDescent="0.25">
      <c r="B197" s="35" t="s">
        <v>57</v>
      </c>
    </row>
    <row r="198" spans="2:2" x14ac:dyDescent="0.25">
      <c r="B198" s="35" t="s">
        <v>57</v>
      </c>
    </row>
    <row r="199" spans="2:2" x14ac:dyDescent="0.25">
      <c r="B199" s="35" t="s">
        <v>58</v>
      </c>
    </row>
    <row r="200" spans="2:2" x14ac:dyDescent="0.25">
      <c r="B200" s="35" t="s">
        <v>58</v>
      </c>
    </row>
    <row r="201" spans="2:2" x14ac:dyDescent="0.25">
      <c r="B201" s="35" t="s">
        <v>58</v>
      </c>
    </row>
    <row r="202" spans="2:2" x14ac:dyDescent="0.25">
      <c r="B202" s="35" t="s">
        <v>54</v>
      </c>
    </row>
    <row r="203" spans="2:2" x14ac:dyDescent="0.25">
      <c r="B203" s="35" t="s">
        <v>54</v>
      </c>
    </row>
    <row r="204" spans="2:2" x14ac:dyDescent="0.25">
      <c r="B204" s="35" t="s">
        <v>54</v>
      </c>
    </row>
    <row r="205" spans="2:2" x14ac:dyDescent="0.25">
      <c r="B205" s="35" t="s">
        <v>58</v>
      </c>
    </row>
    <row r="206" spans="2:2" x14ac:dyDescent="0.25">
      <c r="B206" s="35" t="s">
        <v>58</v>
      </c>
    </row>
    <row r="207" spans="2:2" x14ac:dyDescent="0.25">
      <c r="B207" s="35" t="s">
        <v>54</v>
      </c>
    </row>
    <row r="208" spans="2:2" x14ac:dyDescent="0.25">
      <c r="B208" s="35" t="s">
        <v>54</v>
      </c>
    </row>
    <row r="209" spans="2:2" x14ac:dyDescent="0.25">
      <c r="B209" s="35" t="s">
        <v>58</v>
      </c>
    </row>
    <row r="210" spans="2:2" x14ac:dyDescent="0.25">
      <c r="B210" s="35" t="s">
        <v>54</v>
      </c>
    </row>
    <row r="211" spans="2:2" x14ac:dyDescent="0.25">
      <c r="B211" s="35" t="s">
        <v>57</v>
      </c>
    </row>
    <row r="212" spans="2:2" x14ac:dyDescent="0.25">
      <c r="B212" s="35" t="s">
        <v>57</v>
      </c>
    </row>
    <row r="213" spans="2:2" x14ac:dyDescent="0.25">
      <c r="B213" s="35" t="s">
        <v>57</v>
      </c>
    </row>
    <row r="214" spans="2:2" x14ac:dyDescent="0.25">
      <c r="B214" s="35" t="s">
        <v>57</v>
      </c>
    </row>
    <row r="215" spans="2:2" x14ac:dyDescent="0.25">
      <c r="B215" s="35" t="s">
        <v>57</v>
      </c>
    </row>
    <row r="216" spans="2:2" x14ac:dyDescent="0.25">
      <c r="B216" s="35" t="s">
        <v>54</v>
      </c>
    </row>
    <row r="217" spans="2:2" x14ac:dyDescent="0.25">
      <c r="B217" s="35" t="s">
        <v>58</v>
      </c>
    </row>
    <row r="218" spans="2:2" x14ac:dyDescent="0.25">
      <c r="B218" s="35" t="s">
        <v>58</v>
      </c>
    </row>
    <row r="219" spans="2:2" x14ac:dyDescent="0.25">
      <c r="B219" s="35" t="s">
        <v>58</v>
      </c>
    </row>
    <row r="220" spans="2:2" x14ac:dyDescent="0.25">
      <c r="B220" s="35" t="s">
        <v>58</v>
      </c>
    </row>
    <row r="221" spans="2:2" x14ac:dyDescent="0.25">
      <c r="B221" s="35" t="s">
        <v>58</v>
      </c>
    </row>
    <row r="222" spans="2:2" x14ac:dyDescent="0.25">
      <c r="B222" s="35" t="s">
        <v>54</v>
      </c>
    </row>
    <row r="223" spans="2:2" x14ac:dyDescent="0.25">
      <c r="B223" s="35" t="s">
        <v>58</v>
      </c>
    </row>
    <row r="224" spans="2:2" x14ac:dyDescent="0.25">
      <c r="B224" s="35" t="s">
        <v>58</v>
      </c>
    </row>
    <row r="225" spans="2:2" x14ac:dyDescent="0.25">
      <c r="B225" s="35" t="s">
        <v>54</v>
      </c>
    </row>
    <row r="226" spans="2:2" x14ac:dyDescent="0.25">
      <c r="B226" s="35" t="s">
        <v>54</v>
      </c>
    </row>
    <row r="227" spans="2:2" x14ac:dyDescent="0.25">
      <c r="B227" s="35" t="s">
        <v>58</v>
      </c>
    </row>
    <row r="228" spans="2:2" x14ac:dyDescent="0.25">
      <c r="B228" s="35" t="s">
        <v>58</v>
      </c>
    </row>
    <row r="229" spans="2:2" x14ac:dyDescent="0.25">
      <c r="B229" s="35" t="s">
        <v>58</v>
      </c>
    </row>
    <row r="230" spans="2:2" x14ac:dyDescent="0.25">
      <c r="B230" s="35" t="s">
        <v>54</v>
      </c>
    </row>
    <row r="231" spans="2:2" x14ac:dyDescent="0.25">
      <c r="B231" s="35" t="s">
        <v>58</v>
      </c>
    </row>
  </sheetData>
  <autoFilter ref="B1:B231" xr:uid="{E6EDF2F3-8CF8-410B-AD4C-EE77C6CA35B4}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9D3F-FFE5-4F2F-A919-511862C0E8C4}">
  <dimension ref="B1:G231"/>
  <sheetViews>
    <sheetView workbookViewId="0">
      <selection activeCell="E5" sqref="E5"/>
    </sheetView>
  </sheetViews>
  <sheetFormatPr baseColWidth="10" defaultRowHeight="15" x14ac:dyDescent="0.25"/>
  <cols>
    <col min="2" max="2" width="19.42578125" customWidth="1"/>
    <col min="5" max="5" width="15.140625" bestFit="1" customWidth="1"/>
  </cols>
  <sheetData>
    <row r="1" spans="2:7" ht="90" x14ac:dyDescent="0.25">
      <c r="B1" s="30" t="s">
        <v>67</v>
      </c>
      <c r="E1" s="14" t="s">
        <v>52</v>
      </c>
      <c r="F1" s="14" t="s">
        <v>40</v>
      </c>
      <c r="G1" s="7" t="s">
        <v>42</v>
      </c>
    </row>
    <row r="2" spans="2:7" x14ac:dyDescent="0.25">
      <c r="B2" s="35" t="s">
        <v>51</v>
      </c>
      <c r="E2" s="4" t="s">
        <v>115</v>
      </c>
      <c r="F2" s="4">
        <v>42</v>
      </c>
      <c r="G2" s="11">
        <f>F2/$F$5</f>
        <v>0.18260869565217391</v>
      </c>
    </row>
    <row r="3" spans="2:7" x14ac:dyDescent="0.25">
      <c r="B3" s="35" t="s">
        <v>69</v>
      </c>
      <c r="E3" s="4" t="s">
        <v>116</v>
      </c>
      <c r="F3" s="4">
        <v>120</v>
      </c>
      <c r="G3" s="11">
        <f t="shared" ref="G3:G5" si="0">F3/$F$5</f>
        <v>0.52173913043478259</v>
      </c>
    </row>
    <row r="4" spans="2:7" x14ac:dyDescent="0.25">
      <c r="B4" s="35" t="s">
        <v>69</v>
      </c>
      <c r="E4" s="12" t="s">
        <v>117</v>
      </c>
      <c r="F4" s="4">
        <v>68</v>
      </c>
      <c r="G4" s="11">
        <f t="shared" si="0"/>
        <v>0.29565217391304349</v>
      </c>
    </row>
    <row r="5" spans="2:7" x14ac:dyDescent="0.25">
      <c r="B5" s="35" t="s">
        <v>68</v>
      </c>
      <c r="E5" s="15" t="s">
        <v>41</v>
      </c>
      <c r="F5" s="4">
        <f>SUM(F2:F4)</f>
        <v>230</v>
      </c>
      <c r="G5" s="11">
        <f t="shared" si="0"/>
        <v>1</v>
      </c>
    </row>
    <row r="6" spans="2:7" x14ac:dyDescent="0.25">
      <c r="B6" s="35" t="s">
        <v>69</v>
      </c>
    </row>
    <row r="7" spans="2:7" x14ac:dyDescent="0.25">
      <c r="B7" s="35" t="s">
        <v>51</v>
      </c>
      <c r="E7">
        <f>120/230</f>
        <v>0.52173913043478259</v>
      </c>
    </row>
    <row r="8" spans="2:7" x14ac:dyDescent="0.25">
      <c r="B8" s="35" t="s">
        <v>69</v>
      </c>
    </row>
    <row r="9" spans="2:7" x14ac:dyDescent="0.25">
      <c r="B9" s="35" t="s">
        <v>68</v>
      </c>
    </row>
    <row r="10" spans="2:7" x14ac:dyDescent="0.25">
      <c r="B10" s="35" t="s">
        <v>68</v>
      </c>
      <c r="E10">
        <f>68/230</f>
        <v>0.29565217391304349</v>
      </c>
    </row>
    <row r="11" spans="2:7" x14ac:dyDescent="0.25">
      <c r="B11" s="35" t="s">
        <v>51</v>
      </c>
    </row>
    <row r="12" spans="2:7" x14ac:dyDescent="0.25">
      <c r="B12" s="35" t="s">
        <v>68</v>
      </c>
    </row>
    <row r="13" spans="2:7" x14ac:dyDescent="0.25">
      <c r="B13" s="35" t="s">
        <v>69</v>
      </c>
    </row>
    <row r="14" spans="2:7" x14ac:dyDescent="0.25">
      <c r="B14" s="35" t="s">
        <v>68</v>
      </c>
    </row>
    <row r="15" spans="2:7" x14ac:dyDescent="0.25">
      <c r="B15" s="35" t="s">
        <v>69</v>
      </c>
    </row>
    <row r="16" spans="2:7" x14ac:dyDescent="0.25">
      <c r="B16" s="35" t="s">
        <v>68</v>
      </c>
    </row>
    <row r="17" spans="2:2" x14ac:dyDescent="0.25">
      <c r="B17" s="35" t="s">
        <v>68</v>
      </c>
    </row>
    <row r="18" spans="2:2" x14ac:dyDescent="0.25">
      <c r="B18" s="35" t="s">
        <v>51</v>
      </c>
    </row>
    <row r="19" spans="2:2" x14ac:dyDescent="0.25">
      <c r="B19" s="35" t="s">
        <v>51</v>
      </c>
    </row>
    <row r="20" spans="2:2" x14ac:dyDescent="0.25">
      <c r="B20" s="35" t="s">
        <v>51</v>
      </c>
    </row>
    <row r="21" spans="2:2" x14ac:dyDescent="0.25">
      <c r="B21" s="35" t="s">
        <v>69</v>
      </c>
    </row>
    <row r="22" spans="2:2" x14ac:dyDescent="0.25">
      <c r="B22" s="35" t="s">
        <v>51</v>
      </c>
    </row>
    <row r="23" spans="2:2" x14ac:dyDescent="0.25">
      <c r="B23" s="35" t="s">
        <v>51</v>
      </c>
    </row>
    <row r="24" spans="2:2" x14ac:dyDescent="0.25">
      <c r="B24" s="35" t="s">
        <v>51</v>
      </c>
    </row>
    <row r="25" spans="2:2" x14ac:dyDescent="0.25">
      <c r="B25" s="35" t="s">
        <v>68</v>
      </c>
    </row>
    <row r="26" spans="2:2" x14ac:dyDescent="0.25">
      <c r="B26" s="35" t="s">
        <v>51</v>
      </c>
    </row>
    <row r="27" spans="2:2" x14ac:dyDescent="0.25">
      <c r="B27" s="35" t="s">
        <v>68</v>
      </c>
    </row>
    <row r="28" spans="2:2" x14ac:dyDescent="0.25">
      <c r="B28" s="35" t="s">
        <v>51</v>
      </c>
    </row>
    <row r="29" spans="2:2" x14ac:dyDescent="0.25">
      <c r="B29" s="35" t="s">
        <v>68</v>
      </c>
    </row>
    <row r="30" spans="2:2" x14ac:dyDescent="0.25">
      <c r="B30" s="35" t="s">
        <v>68</v>
      </c>
    </row>
    <row r="31" spans="2:2" x14ac:dyDescent="0.25">
      <c r="B31" s="35" t="s">
        <v>68</v>
      </c>
    </row>
    <row r="32" spans="2:2" x14ac:dyDescent="0.25">
      <c r="B32" s="35" t="s">
        <v>51</v>
      </c>
    </row>
    <row r="33" spans="2:2" x14ac:dyDescent="0.25">
      <c r="B33" s="35" t="s">
        <v>51</v>
      </c>
    </row>
    <row r="34" spans="2:2" x14ac:dyDescent="0.25">
      <c r="B34" s="35" t="s">
        <v>68</v>
      </c>
    </row>
    <row r="35" spans="2:2" x14ac:dyDescent="0.25">
      <c r="B35" s="35" t="s">
        <v>68</v>
      </c>
    </row>
    <row r="36" spans="2:2" x14ac:dyDescent="0.25">
      <c r="B36" s="35" t="s">
        <v>68</v>
      </c>
    </row>
    <row r="37" spans="2:2" x14ac:dyDescent="0.25">
      <c r="B37" s="35" t="s">
        <v>68</v>
      </c>
    </row>
    <row r="38" spans="2:2" x14ac:dyDescent="0.25">
      <c r="B38" s="35" t="s">
        <v>51</v>
      </c>
    </row>
    <row r="39" spans="2:2" x14ac:dyDescent="0.25">
      <c r="B39" s="35" t="s">
        <v>68</v>
      </c>
    </row>
    <row r="40" spans="2:2" x14ac:dyDescent="0.25">
      <c r="B40" s="35" t="s">
        <v>68</v>
      </c>
    </row>
    <row r="41" spans="2:2" x14ac:dyDescent="0.25">
      <c r="B41" s="35" t="s">
        <v>69</v>
      </c>
    </row>
    <row r="42" spans="2:2" x14ac:dyDescent="0.25">
      <c r="B42" s="35" t="s">
        <v>69</v>
      </c>
    </row>
    <row r="43" spans="2:2" x14ac:dyDescent="0.25">
      <c r="B43" s="35" t="s">
        <v>68</v>
      </c>
    </row>
    <row r="44" spans="2:2" x14ac:dyDescent="0.25">
      <c r="B44" s="35" t="s">
        <v>68</v>
      </c>
    </row>
    <row r="45" spans="2:2" x14ac:dyDescent="0.25">
      <c r="B45" s="35" t="s">
        <v>68</v>
      </c>
    </row>
    <row r="46" spans="2:2" x14ac:dyDescent="0.25">
      <c r="B46" s="35" t="s">
        <v>68</v>
      </c>
    </row>
    <row r="47" spans="2:2" x14ac:dyDescent="0.25">
      <c r="B47" s="35" t="s">
        <v>51</v>
      </c>
    </row>
    <row r="48" spans="2:2" x14ac:dyDescent="0.25">
      <c r="B48" s="35" t="s">
        <v>68</v>
      </c>
    </row>
    <row r="49" spans="2:2" x14ac:dyDescent="0.25">
      <c r="B49" s="35" t="s">
        <v>68</v>
      </c>
    </row>
    <row r="50" spans="2:2" x14ac:dyDescent="0.25">
      <c r="B50" s="35" t="s">
        <v>69</v>
      </c>
    </row>
    <row r="51" spans="2:2" x14ac:dyDescent="0.25">
      <c r="B51" s="35" t="s">
        <v>69</v>
      </c>
    </row>
    <row r="52" spans="2:2" x14ac:dyDescent="0.25">
      <c r="B52" s="35" t="s">
        <v>51</v>
      </c>
    </row>
    <row r="53" spans="2:2" x14ac:dyDescent="0.25">
      <c r="B53" s="35" t="s">
        <v>68</v>
      </c>
    </row>
    <row r="54" spans="2:2" x14ac:dyDescent="0.25">
      <c r="B54" s="35" t="s">
        <v>68</v>
      </c>
    </row>
    <row r="55" spans="2:2" x14ac:dyDescent="0.25">
      <c r="B55" s="35" t="s">
        <v>68</v>
      </c>
    </row>
    <row r="56" spans="2:2" x14ac:dyDescent="0.25">
      <c r="B56" s="35" t="s">
        <v>51</v>
      </c>
    </row>
    <row r="57" spans="2:2" x14ac:dyDescent="0.25">
      <c r="B57" s="35" t="s">
        <v>69</v>
      </c>
    </row>
    <row r="58" spans="2:2" x14ac:dyDescent="0.25">
      <c r="B58" s="35" t="s">
        <v>51</v>
      </c>
    </row>
    <row r="59" spans="2:2" x14ac:dyDescent="0.25">
      <c r="B59" s="35" t="s">
        <v>69</v>
      </c>
    </row>
    <row r="60" spans="2:2" x14ac:dyDescent="0.25">
      <c r="B60" s="35" t="s">
        <v>68</v>
      </c>
    </row>
    <row r="61" spans="2:2" x14ac:dyDescent="0.25">
      <c r="B61" s="35" t="s">
        <v>68</v>
      </c>
    </row>
    <row r="62" spans="2:2" x14ac:dyDescent="0.25">
      <c r="B62" s="35" t="s">
        <v>68</v>
      </c>
    </row>
    <row r="63" spans="2:2" x14ac:dyDescent="0.25">
      <c r="B63" s="35" t="s">
        <v>51</v>
      </c>
    </row>
    <row r="64" spans="2:2" x14ac:dyDescent="0.25">
      <c r="B64" s="35" t="s">
        <v>51</v>
      </c>
    </row>
    <row r="65" spans="2:2" x14ac:dyDescent="0.25">
      <c r="B65" s="35" t="s">
        <v>68</v>
      </c>
    </row>
    <row r="66" spans="2:2" x14ac:dyDescent="0.25">
      <c r="B66" s="35" t="s">
        <v>69</v>
      </c>
    </row>
    <row r="67" spans="2:2" x14ac:dyDescent="0.25">
      <c r="B67" s="35" t="s">
        <v>68</v>
      </c>
    </row>
    <row r="68" spans="2:2" x14ac:dyDescent="0.25">
      <c r="B68" s="35" t="s">
        <v>68</v>
      </c>
    </row>
    <row r="69" spans="2:2" x14ac:dyDescent="0.25">
      <c r="B69" s="35" t="s">
        <v>68</v>
      </c>
    </row>
    <row r="70" spans="2:2" x14ac:dyDescent="0.25">
      <c r="B70" s="35" t="s">
        <v>68</v>
      </c>
    </row>
    <row r="71" spans="2:2" x14ac:dyDescent="0.25">
      <c r="B71" s="35" t="s">
        <v>68</v>
      </c>
    </row>
    <row r="72" spans="2:2" x14ac:dyDescent="0.25">
      <c r="B72" s="35" t="s">
        <v>51</v>
      </c>
    </row>
    <row r="73" spans="2:2" x14ac:dyDescent="0.25">
      <c r="B73" s="35" t="s">
        <v>69</v>
      </c>
    </row>
    <row r="74" spans="2:2" x14ac:dyDescent="0.25">
      <c r="B74" s="35" t="s">
        <v>68</v>
      </c>
    </row>
    <row r="75" spans="2:2" x14ac:dyDescent="0.25">
      <c r="B75" s="35" t="s">
        <v>51</v>
      </c>
    </row>
    <row r="76" spans="2:2" x14ac:dyDescent="0.25">
      <c r="B76" s="35" t="s">
        <v>51</v>
      </c>
    </row>
    <row r="77" spans="2:2" x14ac:dyDescent="0.25">
      <c r="B77" s="35" t="s">
        <v>51</v>
      </c>
    </row>
    <row r="78" spans="2:2" x14ac:dyDescent="0.25">
      <c r="B78" s="35" t="s">
        <v>51</v>
      </c>
    </row>
    <row r="79" spans="2:2" x14ac:dyDescent="0.25">
      <c r="B79" s="35" t="s">
        <v>68</v>
      </c>
    </row>
    <row r="80" spans="2:2" x14ac:dyDescent="0.25">
      <c r="B80" s="35" t="s">
        <v>51</v>
      </c>
    </row>
    <row r="81" spans="2:2" x14ac:dyDescent="0.25">
      <c r="B81" s="35" t="s">
        <v>51</v>
      </c>
    </row>
    <row r="82" spans="2:2" x14ac:dyDescent="0.25">
      <c r="B82" s="35" t="s">
        <v>51</v>
      </c>
    </row>
    <row r="83" spans="2:2" x14ac:dyDescent="0.25">
      <c r="B83" s="35" t="s">
        <v>69</v>
      </c>
    </row>
    <row r="84" spans="2:2" x14ac:dyDescent="0.25">
      <c r="B84" s="35" t="s">
        <v>68</v>
      </c>
    </row>
    <row r="85" spans="2:2" x14ac:dyDescent="0.25">
      <c r="B85" s="35" t="s">
        <v>68</v>
      </c>
    </row>
    <row r="86" spans="2:2" x14ac:dyDescent="0.25">
      <c r="B86" s="35" t="s">
        <v>68</v>
      </c>
    </row>
    <row r="87" spans="2:2" x14ac:dyDescent="0.25">
      <c r="B87" s="35" t="s">
        <v>69</v>
      </c>
    </row>
    <row r="88" spans="2:2" x14ac:dyDescent="0.25">
      <c r="B88" s="35" t="s">
        <v>68</v>
      </c>
    </row>
    <row r="89" spans="2:2" x14ac:dyDescent="0.25">
      <c r="B89" s="35" t="s">
        <v>69</v>
      </c>
    </row>
    <row r="90" spans="2:2" x14ac:dyDescent="0.25">
      <c r="B90" s="35" t="s">
        <v>51</v>
      </c>
    </row>
    <row r="91" spans="2:2" x14ac:dyDescent="0.25">
      <c r="B91" s="35" t="s">
        <v>68</v>
      </c>
    </row>
    <row r="92" spans="2:2" x14ac:dyDescent="0.25">
      <c r="B92" s="35" t="s">
        <v>68</v>
      </c>
    </row>
    <row r="93" spans="2:2" x14ac:dyDescent="0.25">
      <c r="B93" s="35" t="s">
        <v>68</v>
      </c>
    </row>
    <row r="94" spans="2:2" x14ac:dyDescent="0.25">
      <c r="B94" s="35" t="s">
        <v>51</v>
      </c>
    </row>
    <row r="95" spans="2:2" x14ac:dyDescent="0.25">
      <c r="B95" s="35" t="s">
        <v>68</v>
      </c>
    </row>
    <row r="96" spans="2:2" x14ac:dyDescent="0.25">
      <c r="B96" s="35" t="s">
        <v>69</v>
      </c>
    </row>
    <row r="97" spans="2:2" x14ac:dyDescent="0.25">
      <c r="B97" s="35" t="s">
        <v>51</v>
      </c>
    </row>
    <row r="98" spans="2:2" x14ac:dyDescent="0.25">
      <c r="B98" s="35" t="s">
        <v>68</v>
      </c>
    </row>
    <row r="99" spans="2:2" x14ac:dyDescent="0.25">
      <c r="B99" s="35" t="s">
        <v>69</v>
      </c>
    </row>
    <row r="100" spans="2:2" x14ac:dyDescent="0.25">
      <c r="B100" s="35" t="s">
        <v>69</v>
      </c>
    </row>
    <row r="101" spans="2:2" x14ac:dyDescent="0.25">
      <c r="B101" s="35" t="s">
        <v>68</v>
      </c>
    </row>
    <row r="102" spans="2:2" x14ac:dyDescent="0.25">
      <c r="B102" s="35" t="s">
        <v>68</v>
      </c>
    </row>
    <row r="103" spans="2:2" x14ac:dyDescent="0.25">
      <c r="B103" s="35" t="s">
        <v>51</v>
      </c>
    </row>
    <row r="104" spans="2:2" x14ac:dyDescent="0.25">
      <c r="B104" s="35" t="s">
        <v>68</v>
      </c>
    </row>
    <row r="105" spans="2:2" x14ac:dyDescent="0.25">
      <c r="B105" s="35" t="s">
        <v>68</v>
      </c>
    </row>
    <row r="106" spans="2:2" x14ac:dyDescent="0.25">
      <c r="B106" s="35" t="s">
        <v>69</v>
      </c>
    </row>
    <row r="107" spans="2:2" x14ac:dyDescent="0.25">
      <c r="B107" s="35" t="s">
        <v>68</v>
      </c>
    </row>
    <row r="108" spans="2:2" x14ac:dyDescent="0.25">
      <c r="B108" s="35" t="s">
        <v>68</v>
      </c>
    </row>
    <row r="109" spans="2:2" x14ac:dyDescent="0.25">
      <c r="B109" s="35" t="s">
        <v>68</v>
      </c>
    </row>
    <row r="110" spans="2:2" x14ac:dyDescent="0.25">
      <c r="B110" s="35" t="s">
        <v>68</v>
      </c>
    </row>
    <row r="111" spans="2:2" x14ac:dyDescent="0.25">
      <c r="B111" s="35" t="s">
        <v>51</v>
      </c>
    </row>
    <row r="112" spans="2:2" x14ac:dyDescent="0.25">
      <c r="B112" s="35" t="s">
        <v>51</v>
      </c>
    </row>
    <row r="113" spans="2:2" x14ac:dyDescent="0.25">
      <c r="B113" s="35" t="s">
        <v>68</v>
      </c>
    </row>
    <row r="114" spans="2:2" x14ac:dyDescent="0.25">
      <c r="B114" s="35" t="s">
        <v>51</v>
      </c>
    </row>
    <row r="115" spans="2:2" x14ac:dyDescent="0.25">
      <c r="B115" s="35" t="s">
        <v>69</v>
      </c>
    </row>
    <row r="116" spans="2:2" x14ac:dyDescent="0.25">
      <c r="B116" s="35" t="s">
        <v>69</v>
      </c>
    </row>
    <row r="117" spans="2:2" x14ac:dyDescent="0.25">
      <c r="B117" s="35" t="s">
        <v>51</v>
      </c>
    </row>
    <row r="118" spans="2:2" x14ac:dyDescent="0.25">
      <c r="B118" s="35" t="s">
        <v>51</v>
      </c>
    </row>
    <row r="119" spans="2:2" x14ac:dyDescent="0.25">
      <c r="B119" s="35" t="s">
        <v>68</v>
      </c>
    </row>
    <row r="120" spans="2:2" x14ac:dyDescent="0.25">
      <c r="B120" s="35" t="s">
        <v>68</v>
      </c>
    </row>
    <row r="121" spans="2:2" x14ac:dyDescent="0.25">
      <c r="B121" s="35" t="s">
        <v>68</v>
      </c>
    </row>
    <row r="122" spans="2:2" x14ac:dyDescent="0.25">
      <c r="B122" s="35" t="s">
        <v>68</v>
      </c>
    </row>
    <row r="123" spans="2:2" x14ac:dyDescent="0.25">
      <c r="B123" s="35" t="s">
        <v>51</v>
      </c>
    </row>
    <row r="124" spans="2:2" x14ac:dyDescent="0.25">
      <c r="B124" s="35" t="s">
        <v>68</v>
      </c>
    </row>
    <row r="125" spans="2:2" x14ac:dyDescent="0.25">
      <c r="B125" s="35" t="s">
        <v>68</v>
      </c>
    </row>
    <row r="126" spans="2:2" x14ac:dyDescent="0.25">
      <c r="B126" s="35" t="s">
        <v>68</v>
      </c>
    </row>
    <row r="127" spans="2:2" x14ac:dyDescent="0.25">
      <c r="B127" s="35" t="s">
        <v>68</v>
      </c>
    </row>
    <row r="128" spans="2:2" x14ac:dyDescent="0.25">
      <c r="B128" s="35" t="s">
        <v>68</v>
      </c>
    </row>
    <row r="129" spans="2:2" x14ac:dyDescent="0.25">
      <c r="B129" s="35" t="s">
        <v>69</v>
      </c>
    </row>
    <row r="130" spans="2:2" x14ac:dyDescent="0.25">
      <c r="B130" s="35" t="s">
        <v>68</v>
      </c>
    </row>
    <row r="131" spans="2:2" x14ac:dyDescent="0.25">
      <c r="B131" s="35" t="s">
        <v>68</v>
      </c>
    </row>
    <row r="132" spans="2:2" x14ac:dyDescent="0.25">
      <c r="B132" s="35" t="s">
        <v>68</v>
      </c>
    </row>
    <row r="133" spans="2:2" x14ac:dyDescent="0.25">
      <c r="B133" s="35" t="s">
        <v>68</v>
      </c>
    </row>
    <row r="134" spans="2:2" x14ac:dyDescent="0.25">
      <c r="B134" s="35" t="s">
        <v>68</v>
      </c>
    </row>
    <row r="135" spans="2:2" x14ac:dyDescent="0.25">
      <c r="B135" s="35" t="s">
        <v>51</v>
      </c>
    </row>
    <row r="136" spans="2:2" x14ac:dyDescent="0.25">
      <c r="B136" s="35" t="s">
        <v>68</v>
      </c>
    </row>
    <row r="137" spans="2:2" x14ac:dyDescent="0.25">
      <c r="B137" s="35" t="s">
        <v>69</v>
      </c>
    </row>
    <row r="138" spans="2:2" x14ac:dyDescent="0.25">
      <c r="B138" s="35" t="s">
        <v>69</v>
      </c>
    </row>
    <row r="139" spans="2:2" x14ac:dyDescent="0.25">
      <c r="B139" s="35" t="s">
        <v>68</v>
      </c>
    </row>
    <row r="140" spans="2:2" x14ac:dyDescent="0.25">
      <c r="B140" s="35" t="s">
        <v>51</v>
      </c>
    </row>
    <row r="141" spans="2:2" x14ac:dyDescent="0.25">
      <c r="B141" s="35" t="s">
        <v>51</v>
      </c>
    </row>
    <row r="142" spans="2:2" x14ac:dyDescent="0.25">
      <c r="B142" s="35" t="s">
        <v>51</v>
      </c>
    </row>
    <row r="143" spans="2:2" x14ac:dyDescent="0.25">
      <c r="B143" s="35" t="s">
        <v>51</v>
      </c>
    </row>
    <row r="144" spans="2:2" x14ac:dyDescent="0.25">
      <c r="B144" s="35" t="s">
        <v>51</v>
      </c>
    </row>
    <row r="145" spans="2:2" x14ac:dyDescent="0.25">
      <c r="B145" s="35" t="s">
        <v>68</v>
      </c>
    </row>
    <row r="146" spans="2:2" x14ac:dyDescent="0.25">
      <c r="B146" s="35" t="s">
        <v>51</v>
      </c>
    </row>
    <row r="147" spans="2:2" x14ac:dyDescent="0.25">
      <c r="B147" s="35" t="s">
        <v>68</v>
      </c>
    </row>
    <row r="148" spans="2:2" x14ac:dyDescent="0.25">
      <c r="B148" s="35" t="s">
        <v>68</v>
      </c>
    </row>
    <row r="149" spans="2:2" x14ac:dyDescent="0.25">
      <c r="B149" s="35" t="s">
        <v>68</v>
      </c>
    </row>
    <row r="150" spans="2:2" x14ac:dyDescent="0.25">
      <c r="B150" s="35" t="s">
        <v>68</v>
      </c>
    </row>
    <row r="151" spans="2:2" x14ac:dyDescent="0.25">
      <c r="B151" s="35" t="s">
        <v>68</v>
      </c>
    </row>
    <row r="152" spans="2:2" x14ac:dyDescent="0.25">
      <c r="B152" s="35" t="s">
        <v>51</v>
      </c>
    </row>
    <row r="153" spans="2:2" x14ac:dyDescent="0.25">
      <c r="B153" s="35" t="s">
        <v>51</v>
      </c>
    </row>
    <row r="154" spans="2:2" x14ac:dyDescent="0.25">
      <c r="B154" s="35" t="s">
        <v>69</v>
      </c>
    </row>
    <row r="155" spans="2:2" x14ac:dyDescent="0.25">
      <c r="B155" s="35" t="s">
        <v>69</v>
      </c>
    </row>
    <row r="156" spans="2:2" x14ac:dyDescent="0.25">
      <c r="B156" s="35" t="s">
        <v>51</v>
      </c>
    </row>
    <row r="157" spans="2:2" x14ac:dyDescent="0.25">
      <c r="B157" s="35" t="s">
        <v>68</v>
      </c>
    </row>
    <row r="158" spans="2:2" x14ac:dyDescent="0.25">
      <c r="B158" s="35" t="s">
        <v>69</v>
      </c>
    </row>
    <row r="159" spans="2:2" x14ac:dyDescent="0.25">
      <c r="B159" s="35" t="s">
        <v>68</v>
      </c>
    </row>
    <row r="160" spans="2:2" x14ac:dyDescent="0.25">
      <c r="B160" s="35" t="s">
        <v>69</v>
      </c>
    </row>
    <row r="161" spans="2:2" x14ac:dyDescent="0.25">
      <c r="B161" s="35" t="s">
        <v>68</v>
      </c>
    </row>
    <row r="162" spans="2:2" x14ac:dyDescent="0.25">
      <c r="B162" s="35" t="s">
        <v>51</v>
      </c>
    </row>
    <row r="163" spans="2:2" x14ac:dyDescent="0.25">
      <c r="B163" s="35" t="s">
        <v>68</v>
      </c>
    </row>
    <row r="164" spans="2:2" x14ac:dyDescent="0.25">
      <c r="B164" s="35" t="s">
        <v>51</v>
      </c>
    </row>
    <row r="165" spans="2:2" x14ac:dyDescent="0.25">
      <c r="B165" s="35" t="s">
        <v>68</v>
      </c>
    </row>
    <row r="166" spans="2:2" x14ac:dyDescent="0.25">
      <c r="B166" s="35" t="s">
        <v>68</v>
      </c>
    </row>
    <row r="167" spans="2:2" x14ac:dyDescent="0.25">
      <c r="B167" s="35" t="s">
        <v>68</v>
      </c>
    </row>
    <row r="168" spans="2:2" x14ac:dyDescent="0.25">
      <c r="B168" s="35" t="s">
        <v>51</v>
      </c>
    </row>
    <row r="169" spans="2:2" x14ac:dyDescent="0.25">
      <c r="B169" s="35" t="s">
        <v>69</v>
      </c>
    </row>
    <row r="170" spans="2:2" x14ac:dyDescent="0.25">
      <c r="B170" s="35" t="s">
        <v>68</v>
      </c>
    </row>
    <row r="171" spans="2:2" x14ac:dyDescent="0.25">
      <c r="B171" s="35" t="s">
        <v>69</v>
      </c>
    </row>
    <row r="172" spans="2:2" x14ac:dyDescent="0.25">
      <c r="B172" s="35" t="s">
        <v>68</v>
      </c>
    </row>
    <row r="173" spans="2:2" x14ac:dyDescent="0.25">
      <c r="B173" s="35" t="s">
        <v>51</v>
      </c>
    </row>
    <row r="174" spans="2:2" x14ac:dyDescent="0.25">
      <c r="B174" s="35" t="s">
        <v>51</v>
      </c>
    </row>
    <row r="175" spans="2:2" x14ac:dyDescent="0.25">
      <c r="B175" s="35" t="s">
        <v>68</v>
      </c>
    </row>
    <row r="176" spans="2:2" x14ac:dyDescent="0.25">
      <c r="B176" s="35" t="s">
        <v>68</v>
      </c>
    </row>
    <row r="177" spans="2:2" x14ac:dyDescent="0.25">
      <c r="B177" s="35" t="s">
        <v>69</v>
      </c>
    </row>
    <row r="178" spans="2:2" x14ac:dyDescent="0.25">
      <c r="B178" s="35" t="s">
        <v>68</v>
      </c>
    </row>
    <row r="179" spans="2:2" x14ac:dyDescent="0.25">
      <c r="B179" s="35" t="s">
        <v>51</v>
      </c>
    </row>
    <row r="180" spans="2:2" x14ac:dyDescent="0.25">
      <c r="B180" s="35" t="s">
        <v>68</v>
      </c>
    </row>
    <row r="181" spans="2:2" x14ac:dyDescent="0.25">
      <c r="B181" s="35" t="s">
        <v>69</v>
      </c>
    </row>
    <row r="182" spans="2:2" x14ac:dyDescent="0.25">
      <c r="B182" s="35" t="s">
        <v>51</v>
      </c>
    </row>
    <row r="183" spans="2:2" x14ac:dyDescent="0.25">
      <c r="B183" s="35" t="s">
        <v>69</v>
      </c>
    </row>
    <row r="184" spans="2:2" x14ac:dyDescent="0.25">
      <c r="B184" s="35" t="s">
        <v>68</v>
      </c>
    </row>
    <row r="185" spans="2:2" x14ac:dyDescent="0.25">
      <c r="B185" s="35" t="s">
        <v>68</v>
      </c>
    </row>
    <row r="186" spans="2:2" x14ac:dyDescent="0.25">
      <c r="B186" s="35" t="s">
        <v>68</v>
      </c>
    </row>
    <row r="187" spans="2:2" x14ac:dyDescent="0.25">
      <c r="B187" s="35" t="s">
        <v>68</v>
      </c>
    </row>
    <row r="188" spans="2:2" x14ac:dyDescent="0.25">
      <c r="B188" s="35" t="s">
        <v>69</v>
      </c>
    </row>
    <row r="189" spans="2:2" x14ac:dyDescent="0.25">
      <c r="B189" s="35" t="s">
        <v>51</v>
      </c>
    </row>
    <row r="190" spans="2:2" x14ac:dyDescent="0.25">
      <c r="B190" s="35" t="s">
        <v>51</v>
      </c>
    </row>
    <row r="191" spans="2:2" x14ac:dyDescent="0.25">
      <c r="B191" s="35" t="s">
        <v>68</v>
      </c>
    </row>
    <row r="192" spans="2:2" x14ac:dyDescent="0.25">
      <c r="B192" s="35" t="s">
        <v>68</v>
      </c>
    </row>
    <row r="193" spans="2:2" x14ac:dyDescent="0.25">
      <c r="B193" s="35" t="s">
        <v>51</v>
      </c>
    </row>
    <row r="194" spans="2:2" x14ac:dyDescent="0.25">
      <c r="B194" s="35" t="s">
        <v>69</v>
      </c>
    </row>
    <row r="195" spans="2:2" x14ac:dyDescent="0.25">
      <c r="B195" s="35" t="s">
        <v>68</v>
      </c>
    </row>
    <row r="196" spans="2:2" x14ac:dyDescent="0.25">
      <c r="B196" s="35" t="s">
        <v>69</v>
      </c>
    </row>
    <row r="197" spans="2:2" x14ac:dyDescent="0.25">
      <c r="B197" s="35" t="s">
        <v>69</v>
      </c>
    </row>
    <row r="198" spans="2:2" x14ac:dyDescent="0.25">
      <c r="B198" s="35" t="s">
        <v>68</v>
      </c>
    </row>
    <row r="199" spans="2:2" x14ac:dyDescent="0.25">
      <c r="B199" s="35" t="s">
        <v>68</v>
      </c>
    </row>
    <row r="200" spans="2:2" x14ac:dyDescent="0.25">
      <c r="B200" s="35" t="s">
        <v>68</v>
      </c>
    </row>
    <row r="201" spans="2:2" x14ac:dyDescent="0.25">
      <c r="B201" s="35" t="s">
        <v>68</v>
      </c>
    </row>
    <row r="202" spans="2:2" x14ac:dyDescent="0.25">
      <c r="B202" s="35" t="s">
        <v>51</v>
      </c>
    </row>
    <row r="203" spans="2:2" x14ac:dyDescent="0.25">
      <c r="B203" s="35" t="s">
        <v>69</v>
      </c>
    </row>
    <row r="204" spans="2:2" x14ac:dyDescent="0.25">
      <c r="B204" s="35" t="s">
        <v>68</v>
      </c>
    </row>
    <row r="205" spans="2:2" x14ac:dyDescent="0.25">
      <c r="B205" s="35" t="s">
        <v>68</v>
      </c>
    </row>
    <row r="206" spans="2:2" x14ac:dyDescent="0.25">
      <c r="B206" s="35" t="s">
        <v>68</v>
      </c>
    </row>
    <row r="207" spans="2:2" x14ac:dyDescent="0.25">
      <c r="B207" s="35" t="s">
        <v>68</v>
      </c>
    </row>
    <row r="208" spans="2:2" x14ac:dyDescent="0.25">
      <c r="B208" s="35" t="s">
        <v>51</v>
      </c>
    </row>
    <row r="209" spans="2:2" x14ac:dyDescent="0.25">
      <c r="B209" s="35" t="s">
        <v>69</v>
      </c>
    </row>
    <row r="210" spans="2:2" x14ac:dyDescent="0.25">
      <c r="B210" s="35" t="s">
        <v>68</v>
      </c>
    </row>
    <row r="211" spans="2:2" x14ac:dyDescent="0.25">
      <c r="B211" s="35" t="s">
        <v>51</v>
      </c>
    </row>
    <row r="212" spans="2:2" x14ac:dyDescent="0.25">
      <c r="B212" s="35" t="s">
        <v>51</v>
      </c>
    </row>
    <row r="213" spans="2:2" x14ac:dyDescent="0.25">
      <c r="B213" s="35" t="s">
        <v>51</v>
      </c>
    </row>
    <row r="214" spans="2:2" x14ac:dyDescent="0.25">
      <c r="B214" s="35" t="s">
        <v>68</v>
      </c>
    </row>
    <row r="215" spans="2:2" x14ac:dyDescent="0.25">
      <c r="B215" s="35" t="s">
        <v>51</v>
      </c>
    </row>
    <row r="216" spans="2:2" x14ac:dyDescent="0.25">
      <c r="B216" s="35" t="s">
        <v>51</v>
      </c>
    </row>
    <row r="217" spans="2:2" x14ac:dyDescent="0.25">
      <c r="B217" s="35" t="s">
        <v>68</v>
      </c>
    </row>
    <row r="218" spans="2:2" x14ac:dyDescent="0.25">
      <c r="B218" s="35" t="s">
        <v>68</v>
      </c>
    </row>
    <row r="219" spans="2:2" x14ac:dyDescent="0.25">
      <c r="B219" s="35" t="s">
        <v>68</v>
      </c>
    </row>
    <row r="220" spans="2:2" x14ac:dyDescent="0.25">
      <c r="B220" s="35" t="s">
        <v>68</v>
      </c>
    </row>
    <row r="221" spans="2:2" x14ac:dyDescent="0.25">
      <c r="B221" s="35" t="s">
        <v>68</v>
      </c>
    </row>
    <row r="222" spans="2:2" x14ac:dyDescent="0.25">
      <c r="B222" s="35" t="s">
        <v>68</v>
      </c>
    </row>
    <row r="223" spans="2:2" x14ac:dyDescent="0.25">
      <c r="B223" s="35" t="s">
        <v>69</v>
      </c>
    </row>
    <row r="224" spans="2:2" x14ac:dyDescent="0.25">
      <c r="B224" s="35" t="s">
        <v>68</v>
      </c>
    </row>
    <row r="225" spans="2:2" x14ac:dyDescent="0.25">
      <c r="B225" s="35" t="s">
        <v>51</v>
      </c>
    </row>
    <row r="226" spans="2:2" x14ac:dyDescent="0.25">
      <c r="B226" s="35" t="s">
        <v>51</v>
      </c>
    </row>
    <row r="227" spans="2:2" x14ac:dyDescent="0.25">
      <c r="B227" s="35" t="s">
        <v>68</v>
      </c>
    </row>
    <row r="228" spans="2:2" x14ac:dyDescent="0.25">
      <c r="B228" s="35" t="s">
        <v>68</v>
      </c>
    </row>
    <row r="229" spans="2:2" x14ac:dyDescent="0.25">
      <c r="B229" s="35" t="s">
        <v>51</v>
      </c>
    </row>
    <row r="230" spans="2:2" x14ac:dyDescent="0.25">
      <c r="B230" s="35" t="s">
        <v>69</v>
      </c>
    </row>
    <row r="231" spans="2:2" x14ac:dyDescent="0.25">
      <c r="B231" s="35" t="s">
        <v>68</v>
      </c>
    </row>
  </sheetData>
  <autoFilter ref="B1:B231" xr:uid="{B52E9D3F-FFE5-4F2F-A919-511862C0E8C4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Municipio donde resides</vt:lpstr>
      <vt:lpstr>Genero</vt:lpstr>
      <vt:lpstr>Grado de Estudios</vt:lpstr>
      <vt:lpstr>INE</vt:lpstr>
      <vt:lpstr>Emitir voto</vt:lpstr>
      <vt:lpstr>Interés en las elecciones</vt:lpstr>
      <vt:lpstr>Afinidad política de la ciudada</vt:lpstr>
      <vt:lpstr>Partido en el municipio</vt:lpstr>
      <vt:lpstr>Confianza</vt:lpstr>
      <vt:lpstr>Calificación a del Mazo</vt:lpstr>
      <vt:lpstr>Por quien votarias</vt:lpstr>
      <vt:lpstr>Aspectos a valorar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Equipo</cp:lastModifiedBy>
  <dcterms:created xsi:type="dcterms:W3CDTF">2023-04-16T21:48:03Z</dcterms:created>
  <dcterms:modified xsi:type="dcterms:W3CDTF">2023-05-13T21:56:03Z</dcterms:modified>
</cp:coreProperties>
</file>