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Trabalho\vivendo de trade\Testes VVDT Swing\"/>
    </mc:Choice>
  </mc:AlternateContent>
  <xr:revisionPtr revIDLastSave="0" documentId="13_ncr:1_{C38FF617-C160-4A81-AEB5-E8E222FE2E12}" xr6:coauthVersionLast="47" xr6:coauthVersionMax="47" xr10:uidLastSave="{00000000-0000-0000-0000-000000000000}"/>
  <bookViews>
    <workbookView xWindow="38280" yWindow="-120" windowWidth="38640" windowHeight="15840" activeTab="2" xr2:uid="{00000000-000D-0000-FFFF-FFFF00000000}"/>
  </bookViews>
  <sheets>
    <sheet name="Plan1" sheetId="1" r:id="rId1"/>
    <sheet name="Gráfico Diário 2021" sheetId="2" r:id="rId2"/>
    <sheet name="Gráfico Semanal 20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6" i="3" l="1"/>
  <c r="M286" i="3"/>
  <c r="G286" i="3"/>
  <c r="J286" i="3" s="1"/>
  <c r="N285" i="3"/>
  <c r="M285" i="3"/>
  <c r="G285" i="3"/>
  <c r="J285" i="3" s="1"/>
  <c r="N284" i="3"/>
  <c r="M284" i="3"/>
  <c r="G284" i="3"/>
  <c r="J284" i="3" s="1"/>
  <c r="N283" i="3"/>
  <c r="M283" i="3"/>
  <c r="G283" i="3"/>
  <c r="J283" i="3" s="1"/>
  <c r="N282" i="3"/>
  <c r="M282" i="3"/>
  <c r="G282" i="3"/>
  <c r="J282" i="3" s="1"/>
  <c r="N281" i="3"/>
  <c r="M281" i="3"/>
  <c r="G281" i="3"/>
  <c r="J281" i="3" s="1"/>
  <c r="N280" i="3"/>
  <c r="M280" i="3"/>
  <c r="G280" i="3"/>
  <c r="J280" i="3" s="1"/>
  <c r="N279" i="3"/>
  <c r="M279" i="3"/>
  <c r="G279" i="3"/>
  <c r="J279" i="3" s="1"/>
  <c r="N278" i="3"/>
  <c r="M278" i="3"/>
  <c r="G278" i="3"/>
  <c r="J278" i="3" s="1"/>
  <c r="N277" i="3"/>
  <c r="M277" i="3"/>
  <c r="G277" i="3"/>
  <c r="J277" i="3" s="1"/>
  <c r="N276" i="3"/>
  <c r="M276" i="3"/>
  <c r="G276" i="3"/>
  <c r="J276" i="3" s="1"/>
  <c r="N275" i="3"/>
  <c r="M275" i="3"/>
  <c r="G275" i="3"/>
  <c r="J275" i="3" s="1"/>
  <c r="N274" i="3"/>
  <c r="M274" i="3"/>
  <c r="G274" i="3"/>
  <c r="J274" i="3" s="1"/>
  <c r="N273" i="3"/>
  <c r="M273" i="3"/>
  <c r="G273" i="3"/>
  <c r="J273" i="3" s="1"/>
  <c r="N272" i="3"/>
  <c r="M272" i="3"/>
  <c r="G272" i="3"/>
  <c r="J272" i="3" s="1"/>
  <c r="N271" i="3"/>
  <c r="M271" i="3"/>
  <c r="G271" i="3"/>
  <c r="J271" i="3" s="1"/>
  <c r="N270" i="3"/>
  <c r="M270" i="3"/>
  <c r="G270" i="3"/>
  <c r="J270" i="3" s="1"/>
  <c r="N269" i="3"/>
  <c r="M269" i="3"/>
  <c r="G269" i="3"/>
  <c r="J269" i="3" s="1"/>
  <c r="N268" i="3"/>
  <c r="M268" i="3"/>
  <c r="G268" i="3"/>
  <c r="J268" i="3" s="1"/>
  <c r="N267" i="3"/>
  <c r="M267" i="3"/>
  <c r="G267" i="3"/>
  <c r="J267" i="3" s="1"/>
  <c r="N266" i="3"/>
  <c r="M266" i="3"/>
  <c r="G266" i="3"/>
  <c r="J266" i="3" s="1"/>
  <c r="N265" i="3"/>
  <c r="M265" i="3"/>
  <c r="G265" i="3"/>
  <c r="J265" i="3" s="1"/>
  <c r="N264" i="3"/>
  <c r="M264" i="3"/>
  <c r="J264" i="3"/>
  <c r="G264" i="3"/>
  <c r="N263" i="3"/>
  <c r="M263" i="3"/>
  <c r="G263" i="3"/>
  <c r="J263" i="3" s="1"/>
  <c r="N262" i="3"/>
  <c r="M262" i="3"/>
  <c r="G262" i="3"/>
  <c r="J262" i="3" s="1"/>
  <c r="N261" i="3"/>
  <c r="M261" i="3"/>
  <c r="G261" i="3"/>
  <c r="J261" i="3" s="1"/>
  <c r="N260" i="3"/>
  <c r="M260" i="3"/>
  <c r="G260" i="3"/>
  <c r="J260" i="3" s="1"/>
  <c r="N259" i="3"/>
  <c r="M259" i="3"/>
  <c r="G259" i="3"/>
  <c r="J259" i="3" s="1"/>
  <c r="N258" i="3"/>
  <c r="M258" i="3"/>
  <c r="G258" i="3"/>
  <c r="J258" i="3" s="1"/>
  <c r="N257" i="3"/>
  <c r="M257" i="3"/>
  <c r="G257" i="3"/>
  <c r="J257" i="3" s="1"/>
  <c r="N256" i="3"/>
  <c r="M256" i="3"/>
  <c r="G256" i="3"/>
  <c r="J256" i="3" s="1"/>
  <c r="N255" i="3"/>
  <c r="M255" i="3"/>
  <c r="G255" i="3"/>
  <c r="J255" i="3" s="1"/>
  <c r="N254" i="3"/>
  <c r="M254" i="3"/>
  <c r="J254" i="3"/>
  <c r="G254" i="3"/>
  <c r="N253" i="3"/>
  <c r="M253" i="3"/>
  <c r="G253" i="3"/>
  <c r="J253" i="3" s="1"/>
  <c r="N252" i="3"/>
  <c r="M252" i="3"/>
  <c r="G252" i="3"/>
  <c r="J252" i="3" s="1"/>
  <c r="N251" i="3"/>
  <c r="M251" i="3"/>
  <c r="G251" i="3"/>
  <c r="J251" i="3" s="1"/>
  <c r="N250" i="3"/>
  <c r="M250" i="3"/>
  <c r="J250" i="3"/>
  <c r="G250" i="3"/>
  <c r="N249" i="3"/>
  <c r="M249" i="3"/>
  <c r="G249" i="3"/>
  <c r="J249" i="3" s="1"/>
  <c r="N248" i="3"/>
  <c r="M248" i="3"/>
  <c r="G248" i="3"/>
  <c r="J248" i="3" s="1"/>
  <c r="N247" i="3"/>
  <c r="M247" i="3"/>
  <c r="G247" i="3"/>
  <c r="J247" i="3" s="1"/>
  <c r="N246" i="3"/>
  <c r="M246" i="3"/>
  <c r="G246" i="3"/>
  <c r="J246" i="3" s="1"/>
  <c r="N245" i="3"/>
  <c r="M245" i="3"/>
  <c r="G245" i="3"/>
  <c r="J245" i="3" s="1"/>
  <c r="N244" i="3"/>
  <c r="M244" i="3"/>
  <c r="G244" i="3"/>
  <c r="J244" i="3" s="1"/>
  <c r="N243" i="3"/>
  <c r="M243" i="3"/>
  <c r="G243" i="3"/>
  <c r="J243" i="3" s="1"/>
  <c r="N242" i="3"/>
  <c r="M242" i="3"/>
  <c r="G242" i="3"/>
  <c r="J242" i="3" s="1"/>
  <c r="N241" i="3"/>
  <c r="M241" i="3"/>
  <c r="G241" i="3"/>
  <c r="J241" i="3" s="1"/>
  <c r="N240" i="3"/>
  <c r="M240" i="3"/>
  <c r="J240" i="3"/>
  <c r="G240" i="3"/>
  <c r="N239" i="3"/>
  <c r="M239" i="3"/>
  <c r="G239" i="3"/>
  <c r="J239" i="3" s="1"/>
  <c r="N238" i="3"/>
  <c r="M238" i="3"/>
  <c r="G238" i="3"/>
  <c r="J238" i="3" s="1"/>
  <c r="N237" i="3"/>
  <c r="M237" i="3"/>
  <c r="G237" i="3"/>
  <c r="J237" i="3" s="1"/>
  <c r="N236" i="3"/>
  <c r="M236" i="3"/>
  <c r="G236" i="3"/>
  <c r="J236" i="3" s="1"/>
  <c r="N235" i="3"/>
  <c r="M235" i="3"/>
  <c r="G235" i="3"/>
  <c r="J235" i="3" s="1"/>
  <c r="N234" i="3"/>
  <c r="M234" i="3"/>
  <c r="J234" i="3"/>
  <c r="G234" i="3"/>
  <c r="N233" i="3"/>
  <c r="M233" i="3"/>
  <c r="G233" i="3"/>
  <c r="J233" i="3" s="1"/>
  <c r="N232" i="3"/>
  <c r="M232" i="3"/>
  <c r="G232" i="3"/>
  <c r="J232" i="3" s="1"/>
  <c r="N231" i="3"/>
  <c r="M231" i="3"/>
  <c r="G231" i="3"/>
  <c r="J231" i="3" s="1"/>
  <c r="N230" i="3"/>
  <c r="M230" i="3"/>
  <c r="J230" i="3"/>
  <c r="G230" i="3"/>
  <c r="N229" i="3"/>
  <c r="M229" i="3"/>
  <c r="G229" i="3"/>
  <c r="J229" i="3" s="1"/>
  <c r="N228" i="3"/>
  <c r="M228" i="3"/>
  <c r="G228" i="3"/>
  <c r="J228" i="3" s="1"/>
  <c r="N227" i="3"/>
  <c r="M227" i="3"/>
  <c r="G227" i="3"/>
  <c r="J227" i="3" s="1"/>
  <c r="N226" i="3"/>
  <c r="M226" i="3"/>
  <c r="J226" i="3"/>
  <c r="G226" i="3"/>
  <c r="N225" i="3"/>
  <c r="M225" i="3"/>
  <c r="G225" i="3"/>
  <c r="J225" i="3" s="1"/>
  <c r="N224" i="3"/>
  <c r="M224" i="3"/>
  <c r="J224" i="3"/>
  <c r="G224" i="3"/>
  <c r="N223" i="3"/>
  <c r="M223" i="3"/>
  <c r="G223" i="3"/>
  <c r="J223" i="3" s="1"/>
  <c r="N222" i="3"/>
  <c r="M222" i="3"/>
  <c r="G222" i="3"/>
  <c r="J222" i="3" s="1"/>
  <c r="N221" i="3"/>
  <c r="M221" i="3"/>
  <c r="G221" i="3"/>
  <c r="J221" i="3" s="1"/>
  <c r="N220" i="3"/>
  <c r="M220" i="3"/>
  <c r="G220" i="3"/>
  <c r="J220" i="3" s="1"/>
  <c r="N219" i="3"/>
  <c r="M219" i="3"/>
  <c r="G219" i="3"/>
  <c r="J219" i="3" s="1"/>
  <c r="N218" i="3"/>
  <c r="M218" i="3"/>
  <c r="J218" i="3"/>
  <c r="G218" i="3"/>
  <c r="N217" i="3"/>
  <c r="M217" i="3"/>
  <c r="G217" i="3"/>
  <c r="J217" i="3" s="1"/>
  <c r="N216" i="3"/>
  <c r="M216" i="3"/>
  <c r="G216" i="3"/>
  <c r="J216" i="3" s="1"/>
  <c r="N215" i="3"/>
  <c r="M215" i="3"/>
  <c r="G215" i="3"/>
  <c r="J215" i="3" s="1"/>
  <c r="N214" i="3"/>
  <c r="M214" i="3"/>
  <c r="J214" i="3"/>
  <c r="G214" i="3"/>
  <c r="N213" i="3"/>
  <c r="M213" i="3"/>
  <c r="G213" i="3"/>
  <c r="J213" i="3" s="1"/>
  <c r="N212" i="3"/>
  <c r="M212" i="3"/>
  <c r="G212" i="3"/>
  <c r="J212" i="3" s="1"/>
  <c r="N211" i="3"/>
  <c r="M211" i="3"/>
  <c r="G211" i="3"/>
  <c r="J211" i="3" s="1"/>
  <c r="N210" i="3"/>
  <c r="M210" i="3"/>
  <c r="J210" i="3"/>
  <c r="G210" i="3"/>
  <c r="N209" i="3"/>
  <c r="M209" i="3"/>
  <c r="G209" i="3"/>
  <c r="J209" i="3" s="1"/>
  <c r="N208" i="3"/>
  <c r="M208" i="3"/>
  <c r="J208" i="3"/>
  <c r="G208" i="3"/>
  <c r="N207" i="3"/>
  <c r="M207" i="3"/>
  <c r="G207" i="3"/>
  <c r="J207" i="3" s="1"/>
  <c r="N206" i="3"/>
  <c r="M206" i="3"/>
  <c r="G206" i="3"/>
  <c r="J206" i="3" s="1"/>
  <c r="N205" i="3"/>
  <c r="M205" i="3"/>
  <c r="G205" i="3"/>
  <c r="J205" i="3" s="1"/>
  <c r="N204" i="3"/>
  <c r="M204" i="3"/>
  <c r="G204" i="3"/>
  <c r="J204" i="3" s="1"/>
  <c r="N203" i="3"/>
  <c r="M203" i="3"/>
  <c r="G203" i="3"/>
  <c r="J203" i="3" s="1"/>
  <c r="N202" i="3"/>
  <c r="M202" i="3"/>
  <c r="J202" i="3"/>
  <c r="G202" i="3"/>
  <c r="N201" i="3"/>
  <c r="M201" i="3"/>
  <c r="G201" i="3"/>
  <c r="J201" i="3" s="1"/>
  <c r="N200" i="3"/>
  <c r="M200" i="3"/>
  <c r="G200" i="3"/>
  <c r="J200" i="3" s="1"/>
  <c r="N199" i="3"/>
  <c r="M199" i="3"/>
  <c r="G199" i="3"/>
  <c r="J199" i="3" s="1"/>
  <c r="N198" i="3"/>
  <c r="M198" i="3"/>
  <c r="J198" i="3"/>
  <c r="G198" i="3"/>
  <c r="N197" i="3"/>
  <c r="M197" i="3"/>
  <c r="G197" i="3"/>
  <c r="J197" i="3" s="1"/>
  <c r="N196" i="3"/>
  <c r="M196" i="3"/>
  <c r="G196" i="3"/>
  <c r="J196" i="3" s="1"/>
  <c r="N195" i="3"/>
  <c r="M195" i="3"/>
  <c r="G195" i="3"/>
  <c r="J195" i="3" s="1"/>
  <c r="N194" i="3"/>
  <c r="M194" i="3"/>
  <c r="J194" i="3"/>
  <c r="G194" i="3"/>
  <c r="N193" i="3"/>
  <c r="M193" i="3"/>
  <c r="G193" i="3"/>
  <c r="J193" i="3" s="1"/>
  <c r="N192" i="3"/>
  <c r="M192" i="3"/>
  <c r="J192" i="3"/>
  <c r="G192" i="3"/>
  <c r="N191" i="3"/>
  <c r="M191" i="3"/>
  <c r="G191" i="3"/>
  <c r="J191" i="3" s="1"/>
  <c r="N190" i="3"/>
  <c r="M190" i="3"/>
  <c r="G190" i="3"/>
  <c r="J190" i="3" s="1"/>
  <c r="N189" i="3"/>
  <c r="M189" i="3"/>
  <c r="G189" i="3"/>
  <c r="J189" i="3" s="1"/>
  <c r="N188" i="3"/>
  <c r="M188" i="3"/>
  <c r="G188" i="3"/>
  <c r="J188" i="3" s="1"/>
  <c r="N187" i="3"/>
  <c r="M187" i="3"/>
  <c r="G187" i="3"/>
  <c r="J187" i="3" s="1"/>
  <c r="N186" i="3"/>
  <c r="M186" i="3"/>
  <c r="J186" i="3"/>
  <c r="G186" i="3"/>
  <c r="N185" i="3"/>
  <c r="M185" i="3"/>
  <c r="G185" i="3"/>
  <c r="J185" i="3" s="1"/>
  <c r="N184" i="3"/>
  <c r="M184" i="3"/>
  <c r="G184" i="3"/>
  <c r="J184" i="3" s="1"/>
  <c r="N183" i="3"/>
  <c r="M183" i="3"/>
  <c r="G183" i="3"/>
  <c r="J183" i="3" s="1"/>
  <c r="N182" i="3"/>
  <c r="M182" i="3"/>
  <c r="J182" i="3"/>
  <c r="G182" i="3"/>
  <c r="N181" i="3"/>
  <c r="M181" i="3"/>
  <c r="G181" i="3"/>
  <c r="J181" i="3" s="1"/>
  <c r="N180" i="3"/>
  <c r="M180" i="3"/>
  <c r="J180" i="3"/>
  <c r="G180" i="3"/>
  <c r="N179" i="3"/>
  <c r="M179" i="3"/>
  <c r="G179" i="3"/>
  <c r="J179" i="3" s="1"/>
  <c r="N178" i="3"/>
  <c r="M178" i="3"/>
  <c r="G178" i="3"/>
  <c r="J178" i="3" s="1"/>
  <c r="N177" i="3"/>
  <c r="M177" i="3"/>
  <c r="G177" i="3"/>
  <c r="J177" i="3" s="1"/>
  <c r="N176" i="3"/>
  <c r="M176" i="3"/>
  <c r="J176" i="3"/>
  <c r="G176" i="3"/>
  <c r="N175" i="3"/>
  <c r="M175" i="3"/>
  <c r="G175" i="3"/>
  <c r="J175" i="3" s="1"/>
  <c r="N174" i="3"/>
  <c r="M174" i="3"/>
  <c r="G174" i="3"/>
  <c r="J174" i="3" s="1"/>
  <c r="N173" i="3"/>
  <c r="G173" i="3"/>
  <c r="J173" i="3" s="1"/>
  <c r="N172" i="3"/>
  <c r="M172" i="3"/>
  <c r="G172" i="3"/>
  <c r="J172" i="3" s="1"/>
  <c r="N171" i="3"/>
  <c r="M171" i="3"/>
  <c r="G171" i="3"/>
  <c r="J171" i="3" s="1"/>
  <c r="N170" i="3"/>
  <c r="M170" i="3"/>
  <c r="G170" i="3"/>
  <c r="J170" i="3" s="1"/>
  <c r="N169" i="3"/>
  <c r="M169" i="3"/>
  <c r="G169" i="3"/>
  <c r="J169" i="3" s="1"/>
  <c r="N168" i="3"/>
  <c r="M168" i="3"/>
  <c r="G168" i="3"/>
  <c r="J168" i="3" s="1"/>
  <c r="N167" i="3"/>
  <c r="M167" i="3"/>
  <c r="G167" i="3"/>
  <c r="J167" i="3" s="1"/>
  <c r="N166" i="3"/>
  <c r="M166" i="3"/>
  <c r="G166" i="3"/>
  <c r="J166" i="3" s="1"/>
  <c r="N165" i="3"/>
  <c r="M165" i="3"/>
  <c r="G165" i="3"/>
  <c r="J165" i="3" s="1"/>
  <c r="N164" i="3"/>
  <c r="M164" i="3"/>
  <c r="G164" i="3"/>
  <c r="J164" i="3" s="1"/>
  <c r="N163" i="3"/>
  <c r="M163" i="3"/>
  <c r="G163" i="3"/>
  <c r="J163" i="3" s="1"/>
  <c r="N162" i="3"/>
  <c r="M162" i="3"/>
  <c r="G162" i="3"/>
  <c r="J162" i="3" s="1"/>
  <c r="N161" i="3"/>
  <c r="M161" i="3"/>
  <c r="G161" i="3"/>
  <c r="J161" i="3" s="1"/>
  <c r="N160" i="3"/>
  <c r="M160" i="3"/>
  <c r="G160" i="3"/>
  <c r="J160" i="3" s="1"/>
  <c r="N159" i="3"/>
  <c r="M159" i="3"/>
  <c r="G159" i="3"/>
  <c r="J159" i="3" s="1"/>
  <c r="N158" i="3"/>
  <c r="M158" i="3"/>
  <c r="G158" i="3"/>
  <c r="J158" i="3" s="1"/>
  <c r="N157" i="3"/>
  <c r="M157" i="3"/>
  <c r="G157" i="3"/>
  <c r="J157" i="3" s="1"/>
  <c r="N156" i="3"/>
  <c r="M156" i="3"/>
  <c r="G156" i="3"/>
  <c r="J156" i="3" s="1"/>
  <c r="N155" i="3"/>
  <c r="M155" i="3"/>
  <c r="G155" i="3"/>
  <c r="J155" i="3" s="1"/>
  <c r="N154" i="3"/>
  <c r="M154" i="3"/>
  <c r="G154" i="3"/>
  <c r="J154" i="3" s="1"/>
  <c r="N153" i="3"/>
  <c r="M153" i="3"/>
  <c r="G153" i="3"/>
  <c r="J153" i="3" s="1"/>
  <c r="N152" i="3"/>
  <c r="M152" i="3"/>
  <c r="G152" i="3"/>
  <c r="J152" i="3" s="1"/>
  <c r="N151" i="3"/>
  <c r="M151" i="3"/>
  <c r="G151" i="3"/>
  <c r="J151" i="3" s="1"/>
  <c r="N150" i="3"/>
  <c r="M150" i="3"/>
  <c r="G150" i="3"/>
  <c r="J150" i="3" s="1"/>
  <c r="N149" i="3"/>
  <c r="M149" i="3"/>
  <c r="G149" i="3"/>
  <c r="J149" i="3" s="1"/>
  <c r="N148" i="3"/>
  <c r="M148" i="3"/>
  <c r="G148" i="3"/>
  <c r="J148" i="3" s="1"/>
  <c r="N147" i="3"/>
  <c r="M147" i="3"/>
  <c r="G147" i="3"/>
  <c r="J147" i="3" s="1"/>
  <c r="N146" i="3"/>
  <c r="M146" i="3"/>
  <c r="G146" i="3"/>
  <c r="J146" i="3" s="1"/>
  <c r="N145" i="3"/>
  <c r="M145" i="3"/>
  <c r="G145" i="3"/>
  <c r="J145" i="3" s="1"/>
  <c r="N144" i="3"/>
  <c r="M144" i="3"/>
  <c r="G144" i="3"/>
  <c r="J144" i="3" s="1"/>
  <c r="N143" i="3"/>
  <c r="M143" i="3"/>
  <c r="G143" i="3"/>
  <c r="J143" i="3" s="1"/>
  <c r="N142" i="3"/>
  <c r="M142" i="3"/>
  <c r="G142" i="3"/>
  <c r="J142" i="3" s="1"/>
  <c r="N141" i="3"/>
  <c r="M141" i="3"/>
  <c r="G141" i="3"/>
  <c r="J141" i="3" s="1"/>
  <c r="N140" i="3"/>
  <c r="M140" i="3"/>
  <c r="G140" i="3"/>
  <c r="J140" i="3" s="1"/>
  <c r="N139" i="3"/>
  <c r="M139" i="3"/>
  <c r="J139" i="3"/>
  <c r="G139" i="3"/>
  <c r="N138" i="3"/>
  <c r="M138" i="3"/>
  <c r="G138" i="3"/>
  <c r="J138" i="3" s="1"/>
  <c r="N137" i="3"/>
  <c r="M137" i="3"/>
  <c r="G137" i="3"/>
  <c r="J137" i="3" s="1"/>
  <c r="N136" i="3"/>
  <c r="M136" i="3"/>
  <c r="G136" i="3"/>
  <c r="J136" i="3" s="1"/>
  <c r="N135" i="3"/>
  <c r="M135" i="3"/>
  <c r="J135" i="3"/>
  <c r="G135" i="3"/>
  <c r="N134" i="3"/>
  <c r="M134" i="3"/>
  <c r="G134" i="3"/>
  <c r="J134" i="3" s="1"/>
  <c r="N133" i="3"/>
  <c r="M133" i="3"/>
  <c r="G133" i="3"/>
  <c r="J133" i="3" s="1"/>
  <c r="N132" i="3"/>
  <c r="M132" i="3"/>
  <c r="G132" i="3"/>
  <c r="J132" i="3" s="1"/>
  <c r="N131" i="3"/>
  <c r="M131" i="3"/>
  <c r="G131" i="3"/>
  <c r="J131" i="3" s="1"/>
  <c r="N130" i="3"/>
  <c r="M130" i="3"/>
  <c r="G130" i="3"/>
  <c r="J130" i="3" s="1"/>
  <c r="N129" i="3"/>
  <c r="M129" i="3"/>
  <c r="J129" i="3"/>
  <c r="G129" i="3"/>
  <c r="N128" i="3"/>
  <c r="M128" i="3"/>
  <c r="G128" i="3"/>
  <c r="J128" i="3" s="1"/>
  <c r="N127" i="3"/>
  <c r="M127" i="3"/>
  <c r="G127" i="3"/>
  <c r="J127" i="3" s="1"/>
  <c r="N126" i="3"/>
  <c r="M126" i="3"/>
  <c r="G126" i="3"/>
  <c r="J126" i="3" s="1"/>
  <c r="N125" i="3"/>
  <c r="M125" i="3"/>
  <c r="G125" i="3"/>
  <c r="J125" i="3" s="1"/>
  <c r="N124" i="3"/>
  <c r="M124" i="3"/>
  <c r="G124" i="3"/>
  <c r="J124" i="3" s="1"/>
  <c r="N123" i="3"/>
  <c r="M123" i="3"/>
  <c r="G123" i="3"/>
  <c r="J123" i="3" s="1"/>
  <c r="N122" i="3"/>
  <c r="M122" i="3"/>
  <c r="G122" i="3"/>
  <c r="J122" i="3" s="1"/>
  <c r="N121" i="3"/>
  <c r="M121" i="3"/>
  <c r="G121" i="3"/>
  <c r="J121" i="3" s="1"/>
  <c r="N120" i="3"/>
  <c r="M120" i="3"/>
  <c r="G120" i="3"/>
  <c r="J120" i="3" s="1"/>
  <c r="N119" i="3"/>
  <c r="M119" i="3"/>
  <c r="G119" i="3"/>
  <c r="J119" i="3" s="1"/>
  <c r="N118" i="3"/>
  <c r="M118" i="3"/>
  <c r="G118" i="3"/>
  <c r="J118" i="3" s="1"/>
  <c r="N117" i="3"/>
  <c r="M117" i="3"/>
  <c r="G117" i="3"/>
  <c r="J117" i="3" s="1"/>
  <c r="N116" i="3"/>
  <c r="M116" i="3"/>
  <c r="G116" i="3"/>
  <c r="J116" i="3" s="1"/>
  <c r="N115" i="3"/>
  <c r="M115" i="3"/>
  <c r="G115" i="3"/>
  <c r="J115" i="3" s="1"/>
  <c r="N114" i="3"/>
  <c r="M114" i="3"/>
  <c r="G114" i="3"/>
  <c r="J114" i="3" s="1"/>
  <c r="N113" i="3"/>
  <c r="M113" i="3"/>
  <c r="G113" i="3"/>
  <c r="J113" i="3" s="1"/>
  <c r="N112" i="3"/>
  <c r="M112" i="3"/>
  <c r="G112" i="3"/>
  <c r="J112" i="3" s="1"/>
  <c r="N111" i="3"/>
  <c r="M111" i="3"/>
  <c r="G111" i="3"/>
  <c r="J111" i="3" s="1"/>
  <c r="N110" i="3"/>
  <c r="M110" i="3"/>
  <c r="J110" i="3"/>
  <c r="G110" i="3"/>
  <c r="N109" i="3"/>
  <c r="M109" i="3"/>
  <c r="G109" i="3"/>
  <c r="J109" i="3" s="1"/>
  <c r="N108" i="3"/>
  <c r="M108" i="3"/>
  <c r="J108" i="3"/>
  <c r="G108" i="3"/>
  <c r="N107" i="3"/>
  <c r="M107" i="3"/>
  <c r="G107" i="3"/>
  <c r="J107" i="3" s="1"/>
  <c r="N106" i="3"/>
  <c r="M106" i="3"/>
  <c r="J106" i="3"/>
  <c r="G106" i="3"/>
  <c r="N105" i="3"/>
  <c r="M105" i="3"/>
  <c r="G105" i="3"/>
  <c r="J105" i="3" s="1"/>
  <c r="N104" i="3"/>
  <c r="M104" i="3"/>
  <c r="J104" i="3"/>
  <c r="G104" i="3"/>
  <c r="N103" i="3"/>
  <c r="M103" i="3"/>
  <c r="G103" i="3"/>
  <c r="J103" i="3" s="1"/>
  <c r="N102" i="3"/>
  <c r="M102" i="3"/>
  <c r="J102" i="3"/>
  <c r="G102" i="3"/>
  <c r="N101" i="3"/>
  <c r="M101" i="3"/>
  <c r="G101" i="3"/>
  <c r="J101" i="3" s="1"/>
  <c r="N100" i="3"/>
  <c r="M100" i="3"/>
  <c r="J100" i="3"/>
  <c r="G100" i="3"/>
  <c r="N99" i="3"/>
  <c r="M99" i="3"/>
  <c r="G99" i="3"/>
  <c r="J99" i="3" s="1"/>
  <c r="N98" i="3"/>
  <c r="M98" i="3"/>
  <c r="J98" i="3"/>
  <c r="G98" i="3"/>
  <c r="N97" i="3"/>
  <c r="M97" i="3"/>
  <c r="G97" i="3"/>
  <c r="J97" i="3" s="1"/>
  <c r="N96" i="3"/>
  <c r="M96" i="3"/>
  <c r="J96" i="3"/>
  <c r="G96" i="3"/>
  <c r="N95" i="3"/>
  <c r="M95" i="3"/>
  <c r="G95" i="3"/>
  <c r="J95" i="3" s="1"/>
  <c r="N94" i="3"/>
  <c r="M94" i="3"/>
  <c r="J94" i="3"/>
  <c r="G94" i="3"/>
  <c r="N93" i="3"/>
  <c r="M93" i="3"/>
  <c r="G93" i="3"/>
  <c r="J93" i="3" s="1"/>
  <c r="N92" i="3"/>
  <c r="M92" i="3"/>
  <c r="J92" i="3"/>
  <c r="G92" i="3"/>
  <c r="N91" i="3"/>
  <c r="M91" i="3"/>
  <c r="G91" i="3"/>
  <c r="J91" i="3" s="1"/>
  <c r="N90" i="3"/>
  <c r="M90" i="3"/>
  <c r="J90" i="3"/>
  <c r="G90" i="3"/>
  <c r="N89" i="3"/>
  <c r="M89" i="3"/>
  <c r="G89" i="3"/>
  <c r="J89" i="3" s="1"/>
  <c r="N88" i="3"/>
  <c r="M88" i="3"/>
  <c r="J88" i="3"/>
  <c r="G88" i="3"/>
  <c r="N87" i="3"/>
  <c r="M87" i="3"/>
  <c r="G87" i="3"/>
  <c r="J87" i="3" s="1"/>
  <c r="N86" i="3"/>
  <c r="M86" i="3"/>
  <c r="J86" i="3"/>
  <c r="G86" i="3"/>
  <c r="N85" i="3"/>
  <c r="M85" i="3"/>
  <c r="G85" i="3"/>
  <c r="J85" i="3" s="1"/>
  <c r="N84" i="3"/>
  <c r="M84" i="3"/>
  <c r="J84" i="3"/>
  <c r="G84" i="3"/>
  <c r="N83" i="3"/>
  <c r="M83" i="3"/>
  <c r="G83" i="3"/>
  <c r="J83" i="3" s="1"/>
  <c r="N82" i="3"/>
  <c r="M82" i="3"/>
  <c r="G82" i="3"/>
  <c r="J82" i="3" s="1"/>
  <c r="N81" i="3"/>
  <c r="M81" i="3"/>
  <c r="G81" i="3"/>
  <c r="J81" i="3" s="1"/>
  <c r="N80" i="3"/>
  <c r="M80" i="3"/>
  <c r="G80" i="3"/>
  <c r="J80" i="3" s="1"/>
  <c r="N79" i="3"/>
  <c r="M79" i="3"/>
  <c r="G79" i="3"/>
  <c r="J79" i="3" s="1"/>
  <c r="N78" i="3"/>
  <c r="M78" i="3"/>
  <c r="G78" i="3"/>
  <c r="J78" i="3" s="1"/>
  <c r="N77" i="3"/>
  <c r="M77" i="3"/>
  <c r="G77" i="3"/>
  <c r="J77" i="3" s="1"/>
  <c r="N76" i="3"/>
  <c r="M76" i="3"/>
  <c r="G76" i="3"/>
  <c r="J76" i="3" s="1"/>
  <c r="N75" i="3"/>
  <c r="M75" i="3"/>
  <c r="G75" i="3"/>
  <c r="J75" i="3" s="1"/>
  <c r="N74" i="3"/>
  <c r="M74" i="3"/>
  <c r="G74" i="3"/>
  <c r="J74" i="3" s="1"/>
  <c r="N73" i="3"/>
  <c r="M73" i="3"/>
  <c r="G73" i="3"/>
  <c r="J73" i="3" s="1"/>
  <c r="N72" i="3"/>
  <c r="M72" i="3"/>
  <c r="G72" i="3"/>
  <c r="J72" i="3" s="1"/>
  <c r="N71" i="3"/>
  <c r="M71" i="3"/>
  <c r="G71" i="3"/>
  <c r="J71" i="3" s="1"/>
  <c r="N70" i="3"/>
  <c r="M70" i="3"/>
  <c r="G70" i="3"/>
  <c r="J70" i="3" s="1"/>
  <c r="N69" i="3"/>
  <c r="M69" i="3"/>
  <c r="G69" i="3"/>
  <c r="J69" i="3" s="1"/>
  <c r="N68" i="3"/>
  <c r="M68" i="3"/>
  <c r="G68" i="3"/>
  <c r="J68" i="3" s="1"/>
  <c r="N67" i="3"/>
  <c r="M67" i="3"/>
  <c r="G67" i="3"/>
  <c r="J67" i="3" s="1"/>
  <c r="N66" i="3"/>
  <c r="M66" i="3"/>
  <c r="G66" i="3"/>
  <c r="J66" i="3" s="1"/>
  <c r="N65" i="3"/>
  <c r="M65" i="3"/>
  <c r="G65" i="3"/>
  <c r="J65" i="3" s="1"/>
  <c r="N64" i="3"/>
  <c r="M64" i="3"/>
  <c r="G64" i="3"/>
  <c r="J64" i="3" s="1"/>
  <c r="N63" i="3"/>
  <c r="M63" i="3"/>
  <c r="G63" i="3"/>
  <c r="J63" i="3" s="1"/>
  <c r="N62" i="3"/>
  <c r="M62" i="3"/>
  <c r="G62" i="3"/>
  <c r="J62" i="3" s="1"/>
  <c r="N61" i="3"/>
  <c r="M61" i="3"/>
  <c r="G61" i="3"/>
  <c r="J61" i="3" s="1"/>
  <c r="N60" i="3"/>
  <c r="M60" i="3"/>
  <c r="G60" i="3"/>
  <c r="J60" i="3" s="1"/>
  <c r="N59" i="3"/>
  <c r="M59" i="3"/>
  <c r="G59" i="3"/>
  <c r="J59" i="3" s="1"/>
  <c r="N58" i="3"/>
  <c r="M58" i="3"/>
  <c r="G58" i="3"/>
  <c r="J58" i="3" s="1"/>
  <c r="N57" i="3"/>
  <c r="M57" i="3"/>
  <c r="G57" i="3"/>
  <c r="J57" i="3" s="1"/>
  <c r="N56" i="3"/>
  <c r="M56" i="3"/>
  <c r="G56" i="3"/>
  <c r="J56" i="3" s="1"/>
  <c r="N55" i="3"/>
  <c r="M55" i="3"/>
  <c r="G55" i="3"/>
  <c r="J55" i="3" s="1"/>
  <c r="N54" i="3"/>
  <c r="M54" i="3"/>
  <c r="G54" i="3"/>
  <c r="J54" i="3" s="1"/>
  <c r="N53" i="3"/>
  <c r="M53" i="3"/>
  <c r="G53" i="3"/>
  <c r="J53" i="3" s="1"/>
  <c r="N52" i="3"/>
  <c r="M52" i="3"/>
  <c r="G52" i="3"/>
  <c r="J52" i="3" s="1"/>
  <c r="N51" i="3"/>
  <c r="M51" i="3"/>
  <c r="G51" i="3"/>
  <c r="J51" i="3" s="1"/>
  <c r="N50" i="3"/>
  <c r="M50" i="3"/>
  <c r="G50" i="3"/>
  <c r="J50" i="3" s="1"/>
  <c r="N49" i="3"/>
  <c r="M49" i="3"/>
  <c r="G49" i="3"/>
  <c r="J49" i="3" s="1"/>
  <c r="N48" i="3"/>
  <c r="M48" i="3"/>
  <c r="G48" i="3"/>
  <c r="J48" i="3" s="1"/>
  <c r="N47" i="3"/>
  <c r="M47" i="3"/>
  <c r="G47" i="3"/>
  <c r="J47" i="3" s="1"/>
  <c r="N46" i="3"/>
  <c r="M46" i="3"/>
  <c r="G46" i="3"/>
  <c r="J46" i="3" s="1"/>
  <c r="N45" i="3"/>
  <c r="M45" i="3"/>
  <c r="G45" i="3"/>
  <c r="J45" i="3" s="1"/>
  <c r="N44" i="3"/>
  <c r="M44" i="3"/>
  <c r="G44" i="3"/>
  <c r="J44" i="3" s="1"/>
  <c r="N43" i="3"/>
  <c r="M43" i="3"/>
  <c r="G43" i="3"/>
  <c r="J43" i="3" s="1"/>
  <c r="N42" i="3"/>
  <c r="M42" i="3"/>
  <c r="G42" i="3"/>
  <c r="J42" i="3" s="1"/>
  <c r="N41" i="3"/>
  <c r="M41" i="3"/>
  <c r="G41" i="3"/>
  <c r="J41" i="3" s="1"/>
  <c r="N40" i="3"/>
  <c r="M40" i="3"/>
  <c r="G40" i="3"/>
  <c r="J40" i="3" s="1"/>
  <c r="N39" i="3"/>
  <c r="M39" i="3"/>
  <c r="G39" i="3"/>
  <c r="J39" i="3" s="1"/>
  <c r="N38" i="3"/>
  <c r="M38" i="3"/>
  <c r="G38" i="3"/>
  <c r="J38" i="3" s="1"/>
  <c r="N37" i="3"/>
  <c r="M37" i="3"/>
  <c r="G37" i="3"/>
  <c r="J37" i="3" s="1"/>
  <c r="N36" i="3"/>
  <c r="M36" i="3"/>
  <c r="G36" i="3"/>
  <c r="J36" i="3" s="1"/>
  <c r="N35" i="3"/>
  <c r="M35" i="3"/>
  <c r="G35" i="3"/>
  <c r="J35" i="3" s="1"/>
  <c r="N34" i="3"/>
  <c r="M34" i="3"/>
  <c r="G34" i="3"/>
  <c r="J34" i="3" s="1"/>
  <c r="N33" i="3"/>
  <c r="M33" i="3"/>
  <c r="G33" i="3"/>
  <c r="J33" i="3" s="1"/>
  <c r="N32" i="3"/>
  <c r="M32" i="3"/>
  <c r="G32" i="3"/>
  <c r="J32" i="3" s="1"/>
  <c r="N31" i="3"/>
  <c r="M31" i="3"/>
  <c r="G31" i="3"/>
  <c r="J31" i="3" s="1"/>
  <c r="N30" i="3"/>
  <c r="M30" i="3"/>
  <c r="G30" i="3"/>
  <c r="J30" i="3" s="1"/>
  <c r="N29" i="3"/>
  <c r="M29" i="3"/>
  <c r="G29" i="3"/>
  <c r="J29" i="3" s="1"/>
  <c r="N28" i="3"/>
  <c r="M28" i="3"/>
  <c r="G28" i="3"/>
  <c r="J28" i="3" s="1"/>
  <c r="N27" i="3"/>
  <c r="M27" i="3"/>
  <c r="G27" i="3"/>
  <c r="J27" i="3" s="1"/>
  <c r="N26" i="3"/>
  <c r="M26" i="3"/>
  <c r="G26" i="3"/>
  <c r="J26" i="3" s="1"/>
  <c r="N25" i="3"/>
  <c r="M25" i="3"/>
  <c r="G25" i="3"/>
  <c r="J25" i="3" s="1"/>
  <c r="N24" i="3"/>
  <c r="M24" i="3"/>
  <c r="G24" i="3"/>
  <c r="J24" i="3" s="1"/>
  <c r="N23" i="3"/>
  <c r="M23" i="3"/>
  <c r="G23" i="3"/>
  <c r="J23" i="3" s="1"/>
  <c r="N22" i="3"/>
  <c r="M22" i="3"/>
  <c r="G22" i="3"/>
  <c r="J22" i="3" s="1"/>
  <c r="N21" i="3"/>
  <c r="M21" i="3"/>
  <c r="G21" i="3"/>
  <c r="J21" i="3" s="1"/>
  <c r="N20" i="3"/>
  <c r="M20" i="3"/>
  <c r="G20" i="3"/>
  <c r="J20" i="3" s="1"/>
  <c r="N19" i="3"/>
  <c r="M19" i="3"/>
  <c r="G19" i="3"/>
  <c r="J19" i="3" s="1"/>
  <c r="N18" i="3"/>
  <c r="M18" i="3"/>
  <c r="G18" i="3"/>
  <c r="J18" i="3" s="1"/>
  <c r="N17" i="3"/>
  <c r="M17" i="3"/>
  <c r="G17" i="3"/>
  <c r="J17" i="3" s="1"/>
  <c r="N16" i="3"/>
  <c r="M16" i="3"/>
  <c r="G16" i="3"/>
  <c r="J16" i="3" s="1"/>
  <c r="N15" i="3"/>
  <c r="M15" i="3"/>
  <c r="G15" i="3"/>
  <c r="J15" i="3" s="1"/>
  <c r="N14" i="3"/>
  <c r="M14" i="3"/>
  <c r="G14" i="3"/>
  <c r="J14" i="3" s="1"/>
  <c r="N13" i="3"/>
  <c r="M13" i="3"/>
  <c r="G13" i="3"/>
  <c r="J13" i="3" s="1"/>
  <c r="N12" i="3"/>
  <c r="M12" i="3"/>
  <c r="G12" i="3"/>
  <c r="J12" i="3" s="1"/>
  <c r="N11" i="3"/>
  <c r="M11" i="3"/>
  <c r="G11" i="3"/>
  <c r="J11" i="3" s="1"/>
  <c r="F277" i="2"/>
  <c r="I277" i="2" s="1"/>
  <c r="L277" i="2"/>
  <c r="M277" i="2"/>
  <c r="F278" i="2"/>
  <c r="I278" i="2"/>
  <c r="L278" i="2"/>
  <c r="M278" i="2"/>
  <c r="F279" i="2"/>
  <c r="I279" i="2" s="1"/>
  <c r="L279" i="2"/>
  <c r="M279" i="2"/>
  <c r="F280" i="2"/>
  <c r="I280" i="2" s="1"/>
  <c r="L280" i="2"/>
  <c r="M280" i="2"/>
  <c r="F281" i="2"/>
  <c r="I281" i="2" s="1"/>
  <c r="L281" i="2"/>
  <c r="M281" i="2"/>
  <c r="F282" i="2"/>
  <c r="I282" i="2" s="1"/>
  <c r="L282" i="2"/>
  <c r="M282" i="2"/>
  <c r="F283" i="2"/>
  <c r="I283" i="2" s="1"/>
  <c r="L283" i="2"/>
  <c r="M283" i="2"/>
  <c r="F284" i="2"/>
  <c r="I284" i="2"/>
  <c r="L284" i="2"/>
  <c r="M284" i="2"/>
  <c r="F285" i="2"/>
  <c r="I285" i="2" s="1"/>
  <c r="L285" i="2"/>
  <c r="M285" i="2"/>
  <c r="F263" i="2"/>
  <c r="I263" i="2" s="1"/>
  <c r="L263" i="2"/>
  <c r="M263" i="2"/>
  <c r="F264" i="2"/>
  <c r="I264" i="2" s="1"/>
  <c r="L264" i="2"/>
  <c r="M264" i="2"/>
  <c r="F265" i="2"/>
  <c r="I265" i="2" s="1"/>
  <c r="L265" i="2"/>
  <c r="M265" i="2"/>
  <c r="F266" i="2"/>
  <c r="I266" i="2" s="1"/>
  <c r="L266" i="2"/>
  <c r="M266" i="2"/>
  <c r="F267" i="2"/>
  <c r="I267" i="2" s="1"/>
  <c r="L267" i="2"/>
  <c r="M267" i="2"/>
  <c r="F268" i="2"/>
  <c r="I268" i="2" s="1"/>
  <c r="L268" i="2"/>
  <c r="M268" i="2"/>
  <c r="F269" i="2"/>
  <c r="I269" i="2" s="1"/>
  <c r="L269" i="2"/>
  <c r="M269" i="2"/>
  <c r="F270" i="2"/>
  <c r="I270" i="2" s="1"/>
  <c r="L270" i="2"/>
  <c r="M270" i="2"/>
  <c r="F271" i="2"/>
  <c r="I271" i="2" s="1"/>
  <c r="L271" i="2"/>
  <c r="M271" i="2"/>
  <c r="F272" i="2"/>
  <c r="I272" i="2" s="1"/>
  <c r="L272" i="2"/>
  <c r="M272" i="2"/>
  <c r="F273" i="2"/>
  <c r="I273" i="2" s="1"/>
  <c r="L273" i="2"/>
  <c r="M273" i="2"/>
  <c r="F274" i="2"/>
  <c r="I274" i="2" s="1"/>
  <c r="L274" i="2"/>
  <c r="M274" i="2"/>
  <c r="F275" i="2"/>
  <c r="I275" i="2" s="1"/>
  <c r="L275" i="2"/>
  <c r="M275" i="2"/>
  <c r="F276" i="2"/>
  <c r="I276" i="2" s="1"/>
  <c r="L276" i="2"/>
  <c r="M276" i="2"/>
  <c r="F256" i="2"/>
  <c r="I256" i="2" s="1"/>
  <c r="L256" i="2"/>
  <c r="M256" i="2"/>
  <c r="F257" i="2"/>
  <c r="I257" i="2" s="1"/>
  <c r="L257" i="2"/>
  <c r="M257" i="2"/>
  <c r="F258" i="2"/>
  <c r="I258" i="2" s="1"/>
  <c r="L258" i="2"/>
  <c r="M258" i="2"/>
  <c r="F259" i="2"/>
  <c r="I259" i="2" s="1"/>
  <c r="L259" i="2"/>
  <c r="M259" i="2"/>
  <c r="F260" i="2"/>
  <c r="I260" i="2" s="1"/>
  <c r="L260" i="2"/>
  <c r="M260" i="2"/>
  <c r="F261" i="2"/>
  <c r="I261" i="2" s="1"/>
  <c r="L261" i="2"/>
  <c r="M261" i="2"/>
  <c r="F262" i="2"/>
  <c r="I262" i="2" s="1"/>
  <c r="L262" i="2"/>
  <c r="M262" i="2"/>
  <c r="F224" i="2"/>
  <c r="I224" i="2" s="1"/>
  <c r="L224" i="2"/>
  <c r="M224" i="2"/>
  <c r="F225" i="2"/>
  <c r="I225" i="2" s="1"/>
  <c r="L225" i="2"/>
  <c r="M225" i="2"/>
  <c r="F226" i="2"/>
  <c r="I226" i="2" s="1"/>
  <c r="L226" i="2"/>
  <c r="M226" i="2"/>
  <c r="F227" i="2"/>
  <c r="I227" i="2" s="1"/>
  <c r="L227" i="2"/>
  <c r="M227" i="2"/>
  <c r="F228" i="2"/>
  <c r="I228" i="2" s="1"/>
  <c r="L228" i="2"/>
  <c r="M228" i="2"/>
  <c r="F229" i="2"/>
  <c r="I229" i="2" s="1"/>
  <c r="L229" i="2"/>
  <c r="M229" i="2"/>
  <c r="F230" i="2"/>
  <c r="I230" i="2" s="1"/>
  <c r="L230" i="2"/>
  <c r="M230" i="2"/>
  <c r="F231" i="2"/>
  <c r="I231" i="2" s="1"/>
  <c r="L231" i="2"/>
  <c r="M231" i="2"/>
  <c r="F232" i="2"/>
  <c r="I232" i="2" s="1"/>
  <c r="L232" i="2"/>
  <c r="M232" i="2"/>
  <c r="F233" i="2"/>
  <c r="I233" i="2" s="1"/>
  <c r="L233" i="2"/>
  <c r="M233" i="2"/>
  <c r="F234" i="2"/>
  <c r="I234" i="2" s="1"/>
  <c r="L234" i="2"/>
  <c r="M234" i="2"/>
  <c r="F235" i="2"/>
  <c r="I235" i="2" s="1"/>
  <c r="L235" i="2"/>
  <c r="M235" i="2"/>
  <c r="F236" i="2"/>
  <c r="I236" i="2" s="1"/>
  <c r="L236" i="2"/>
  <c r="M236" i="2"/>
  <c r="F237" i="2"/>
  <c r="I237" i="2" s="1"/>
  <c r="L237" i="2"/>
  <c r="M237" i="2"/>
  <c r="F238" i="2"/>
  <c r="I238" i="2" s="1"/>
  <c r="L238" i="2"/>
  <c r="M238" i="2"/>
  <c r="F239" i="2"/>
  <c r="I239" i="2" s="1"/>
  <c r="L239" i="2"/>
  <c r="M239" i="2"/>
  <c r="F240" i="2"/>
  <c r="I240" i="2" s="1"/>
  <c r="L240" i="2"/>
  <c r="M240" i="2"/>
  <c r="F241" i="2"/>
  <c r="I241" i="2"/>
  <c r="L241" i="2"/>
  <c r="M241" i="2"/>
  <c r="F242" i="2"/>
  <c r="I242" i="2" s="1"/>
  <c r="L242" i="2"/>
  <c r="M242" i="2"/>
  <c r="F243" i="2"/>
  <c r="I243" i="2" s="1"/>
  <c r="L243" i="2"/>
  <c r="M243" i="2"/>
  <c r="F244" i="2"/>
  <c r="I244" i="2" s="1"/>
  <c r="L244" i="2"/>
  <c r="M244" i="2"/>
  <c r="F245" i="2"/>
  <c r="I245" i="2" s="1"/>
  <c r="L245" i="2"/>
  <c r="M245" i="2"/>
  <c r="F246" i="2"/>
  <c r="I246" i="2" s="1"/>
  <c r="L246" i="2"/>
  <c r="M246" i="2"/>
  <c r="F247" i="2"/>
  <c r="I247" i="2" s="1"/>
  <c r="L247" i="2"/>
  <c r="M247" i="2"/>
  <c r="F248" i="2"/>
  <c r="I248" i="2" s="1"/>
  <c r="L248" i="2"/>
  <c r="M248" i="2"/>
  <c r="F249" i="2"/>
  <c r="I249" i="2" s="1"/>
  <c r="L249" i="2"/>
  <c r="M249" i="2"/>
  <c r="F250" i="2"/>
  <c r="I250" i="2" s="1"/>
  <c r="L250" i="2"/>
  <c r="M250" i="2"/>
  <c r="F251" i="2"/>
  <c r="I251" i="2" s="1"/>
  <c r="L251" i="2"/>
  <c r="M251" i="2"/>
  <c r="F252" i="2"/>
  <c r="I252" i="2"/>
  <c r="L252" i="2"/>
  <c r="M252" i="2"/>
  <c r="F253" i="2"/>
  <c r="I253" i="2" s="1"/>
  <c r="L253" i="2"/>
  <c r="M253" i="2"/>
  <c r="F254" i="2"/>
  <c r="I254" i="2" s="1"/>
  <c r="L254" i="2"/>
  <c r="M254" i="2"/>
  <c r="F255" i="2"/>
  <c r="I255" i="2" s="1"/>
  <c r="L255" i="2"/>
  <c r="M255" i="2"/>
  <c r="F207" i="2"/>
  <c r="I207" i="2" s="1"/>
  <c r="L207" i="2"/>
  <c r="M207" i="2"/>
  <c r="F208" i="2"/>
  <c r="I208" i="2"/>
  <c r="L208" i="2"/>
  <c r="M208" i="2"/>
  <c r="F209" i="2"/>
  <c r="I209" i="2" s="1"/>
  <c r="L209" i="2"/>
  <c r="M209" i="2"/>
  <c r="F210" i="2"/>
  <c r="I210" i="2" s="1"/>
  <c r="L210" i="2"/>
  <c r="M210" i="2"/>
  <c r="F211" i="2"/>
  <c r="I211" i="2" s="1"/>
  <c r="L211" i="2"/>
  <c r="M211" i="2"/>
  <c r="F212" i="2"/>
  <c r="I212" i="2" s="1"/>
  <c r="L212" i="2"/>
  <c r="M212" i="2"/>
  <c r="F213" i="2"/>
  <c r="I213" i="2" s="1"/>
  <c r="L213" i="2"/>
  <c r="M213" i="2"/>
  <c r="F214" i="2"/>
  <c r="I214" i="2" s="1"/>
  <c r="L214" i="2"/>
  <c r="M214" i="2"/>
  <c r="F215" i="2"/>
  <c r="I215" i="2" s="1"/>
  <c r="L215" i="2"/>
  <c r="M215" i="2"/>
  <c r="F216" i="2"/>
  <c r="I216" i="2"/>
  <c r="L216" i="2"/>
  <c r="M216" i="2"/>
  <c r="F217" i="2"/>
  <c r="I217" i="2" s="1"/>
  <c r="L217" i="2"/>
  <c r="M217" i="2"/>
  <c r="F218" i="2"/>
  <c r="I218" i="2" s="1"/>
  <c r="L218" i="2"/>
  <c r="M218" i="2"/>
  <c r="F219" i="2"/>
  <c r="I219" i="2" s="1"/>
  <c r="L219" i="2"/>
  <c r="M219" i="2"/>
  <c r="F220" i="2"/>
  <c r="I220" i="2" s="1"/>
  <c r="L220" i="2"/>
  <c r="M220" i="2"/>
  <c r="F221" i="2"/>
  <c r="I221" i="2" s="1"/>
  <c r="L221" i="2"/>
  <c r="M221" i="2"/>
  <c r="F222" i="2"/>
  <c r="I222" i="2" s="1"/>
  <c r="L222" i="2"/>
  <c r="M222" i="2"/>
  <c r="F223" i="2"/>
  <c r="I223" i="2" s="1"/>
  <c r="L223" i="2"/>
  <c r="M223" i="2"/>
  <c r="L145" i="2"/>
  <c r="F87" i="2"/>
  <c r="I87" i="2" s="1"/>
  <c r="L87" i="2"/>
  <c r="M87" i="2"/>
  <c r="F88" i="2"/>
  <c r="I88" i="2" s="1"/>
  <c r="L88" i="2"/>
  <c r="M88" i="2"/>
  <c r="F89" i="2"/>
  <c r="I89" i="2" s="1"/>
  <c r="L89" i="2"/>
  <c r="M89" i="2"/>
  <c r="F90" i="2"/>
  <c r="I90" i="2" s="1"/>
  <c r="L90" i="2"/>
  <c r="M90" i="2"/>
  <c r="F91" i="2"/>
  <c r="I91" i="2" s="1"/>
  <c r="L91" i="2"/>
  <c r="M91" i="2"/>
  <c r="F92" i="2"/>
  <c r="I92" i="2" s="1"/>
  <c r="L92" i="2"/>
  <c r="M92" i="2"/>
  <c r="F93" i="2"/>
  <c r="I93" i="2" s="1"/>
  <c r="L93" i="2"/>
  <c r="M93" i="2"/>
  <c r="F94" i="2"/>
  <c r="I94" i="2"/>
  <c r="L94" i="2"/>
  <c r="M94" i="2"/>
  <c r="F95" i="2"/>
  <c r="I95" i="2" s="1"/>
  <c r="L95" i="2"/>
  <c r="M95" i="2"/>
  <c r="F96" i="2"/>
  <c r="I96" i="2" s="1"/>
  <c r="L96" i="2"/>
  <c r="M96" i="2"/>
  <c r="F97" i="2"/>
  <c r="I97" i="2" s="1"/>
  <c r="L97" i="2"/>
  <c r="M97" i="2"/>
  <c r="F98" i="2"/>
  <c r="I98" i="2" s="1"/>
  <c r="L98" i="2"/>
  <c r="M98" i="2"/>
  <c r="F99" i="2"/>
  <c r="I99" i="2"/>
  <c r="L99" i="2"/>
  <c r="M99" i="2"/>
  <c r="F100" i="2"/>
  <c r="I100" i="2" s="1"/>
  <c r="L100" i="2"/>
  <c r="M100" i="2"/>
  <c r="F101" i="2"/>
  <c r="I101" i="2" s="1"/>
  <c r="L101" i="2"/>
  <c r="M101" i="2"/>
  <c r="F102" i="2"/>
  <c r="I102" i="2" s="1"/>
  <c r="L102" i="2"/>
  <c r="M102" i="2"/>
  <c r="F103" i="2"/>
  <c r="I103" i="2" s="1"/>
  <c r="L103" i="2"/>
  <c r="M103" i="2"/>
  <c r="F104" i="2"/>
  <c r="I104" i="2"/>
  <c r="L104" i="2"/>
  <c r="M104" i="2"/>
  <c r="F105" i="2"/>
  <c r="I105" i="2" s="1"/>
  <c r="L105" i="2"/>
  <c r="M105" i="2"/>
  <c r="F106" i="2"/>
  <c r="I106" i="2" s="1"/>
  <c r="L106" i="2"/>
  <c r="M106" i="2"/>
  <c r="F107" i="2"/>
  <c r="I107" i="2" s="1"/>
  <c r="L107" i="2"/>
  <c r="M107" i="2"/>
  <c r="F108" i="2"/>
  <c r="I108" i="2" s="1"/>
  <c r="L108" i="2"/>
  <c r="M108" i="2"/>
  <c r="F109" i="2"/>
  <c r="I109" i="2" s="1"/>
  <c r="L109" i="2"/>
  <c r="M109" i="2"/>
  <c r="F110" i="2"/>
  <c r="I110" i="2" s="1"/>
  <c r="L110" i="2"/>
  <c r="M110" i="2"/>
  <c r="F111" i="2"/>
  <c r="I111" i="2" s="1"/>
  <c r="L111" i="2"/>
  <c r="M111" i="2"/>
  <c r="F112" i="2"/>
  <c r="I112" i="2" s="1"/>
  <c r="L112" i="2"/>
  <c r="M112" i="2"/>
  <c r="F113" i="2"/>
  <c r="I113" i="2" s="1"/>
  <c r="L113" i="2"/>
  <c r="M113" i="2"/>
  <c r="F114" i="2"/>
  <c r="I114" i="2"/>
  <c r="L114" i="2"/>
  <c r="M114" i="2"/>
  <c r="F115" i="2"/>
  <c r="I115" i="2" s="1"/>
  <c r="L115" i="2"/>
  <c r="M115" i="2"/>
  <c r="F116" i="2"/>
  <c r="I116" i="2" s="1"/>
  <c r="L116" i="2"/>
  <c r="M116" i="2"/>
  <c r="F117" i="2"/>
  <c r="I117" i="2" s="1"/>
  <c r="L117" i="2"/>
  <c r="M117" i="2"/>
  <c r="F118" i="2"/>
  <c r="I118" i="2"/>
  <c r="L118" i="2"/>
  <c r="M118" i="2"/>
  <c r="F119" i="2"/>
  <c r="I119" i="2" s="1"/>
  <c r="L119" i="2"/>
  <c r="M119" i="2"/>
  <c r="F120" i="2"/>
  <c r="I120" i="2" s="1"/>
  <c r="L120" i="2"/>
  <c r="M120" i="2"/>
  <c r="F121" i="2"/>
  <c r="I121" i="2"/>
  <c r="L121" i="2"/>
  <c r="M121" i="2"/>
  <c r="F122" i="2"/>
  <c r="I122" i="2" s="1"/>
  <c r="L122" i="2"/>
  <c r="M122" i="2"/>
  <c r="F123" i="2"/>
  <c r="I123" i="2" s="1"/>
  <c r="L123" i="2"/>
  <c r="M123" i="2"/>
  <c r="F124" i="2"/>
  <c r="I124" i="2" s="1"/>
  <c r="L124" i="2"/>
  <c r="M124" i="2"/>
  <c r="F125" i="2"/>
  <c r="I125" i="2" s="1"/>
  <c r="L125" i="2"/>
  <c r="M125" i="2"/>
  <c r="F126" i="2"/>
  <c r="I126" i="2" s="1"/>
  <c r="L126" i="2"/>
  <c r="M126" i="2"/>
  <c r="F127" i="2"/>
  <c r="I127" i="2" s="1"/>
  <c r="L127" i="2"/>
  <c r="M127" i="2"/>
  <c r="F128" i="2"/>
  <c r="I128" i="2" s="1"/>
  <c r="L128" i="2"/>
  <c r="M128" i="2"/>
  <c r="F129" i="2"/>
  <c r="I129" i="2" s="1"/>
  <c r="L129" i="2"/>
  <c r="M129" i="2"/>
  <c r="F130" i="2"/>
  <c r="I130" i="2" s="1"/>
  <c r="L130" i="2"/>
  <c r="M130" i="2"/>
  <c r="F131" i="2"/>
  <c r="I131" i="2"/>
  <c r="L131" i="2"/>
  <c r="M131" i="2"/>
  <c r="F132" i="2"/>
  <c r="I132" i="2" s="1"/>
  <c r="L132" i="2"/>
  <c r="M132" i="2"/>
  <c r="F133" i="2"/>
  <c r="I133" i="2" s="1"/>
  <c r="L133" i="2"/>
  <c r="M133" i="2"/>
  <c r="F134" i="2"/>
  <c r="I134" i="2" s="1"/>
  <c r="L134" i="2"/>
  <c r="M134" i="2"/>
  <c r="F135" i="2"/>
  <c r="I135" i="2" s="1"/>
  <c r="L135" i="2"/>
  <c r="M135" i="2"/>
  <c r="F136" i="2"/>
  <c r="I136" i="2" s="1"/>
  <c r="L136" i="2"/>
  <c r="M136" i="2"/>
  <c r="F137" i="2"/>
  <c r="I137" i="2" s="1"/>
  <c r="L137" i="2"/>
  <c r="M137" i="2"/>
  <c r="F138" i="2"/>
  <c r="I138" i="2" s="1"/>
  <c r="L138" i="2"/>
  <c r="M138" i="2"/>
  <c r="F139" i="2"/>
  <c r="I139" i="2" s="1"/>
  <c r="L139" i="2"/>
  <c r="M139" i="2"/>
  <c r="F140" i="2"/>
  <c r="I140" i="2" s="1"/>
  <c r="L140" i="2"/>
  <c r="M140" i="2"/>
  <c r="F141" i="2"/>
  <c r="I141" i="2"/>
  <c r="L141" i="2"/>
  <c r="M141" i="2"/>
  <c r="F142" i="2"/>
  <c r="I142" i="2" s="1"/>
  <c r="L142" i="2"/>
  <c r="M142" i="2"/>
  <c r="F143" i="2"/>
  <c r="I143" i="2" s="1"/>
  <c r="L143" i="2"/>
  <c r="M143" i="2"/>
  <c r="F144" i="2"/>
  <c r="I144" i="2" s="1"/>
  <c r="L144" i="2"/>
  <c r="M144" i="2"/>
  <c r="F145" i="2"/>
  <c r="I145" i="2" s="1"/>
  <c r="M145" i="2"/>
  <c r="F146" i="2"/>
  <c r="I146" i="2" s="1"/>
  <c r="L146" i="2"/>
  <c r="M146" i="2"/>
  <c r="F147" i="2"/>
  <c r="I147" i="2" s="1"/>
  <c r="L147" i="2"/>
  <c r="M147" i="2"/>
  <c r="F148" i="2"/>
  <c r="I148" i="2" s="1"/>
  <c r="L148" i="2"/>
  <c r="M148" i="2"/>
  <c r="F149" i="2"/>
  <c r="I149" i="2" s="1"/>
  <c r="L149" i="2"/>
  <c r="M149" i="2"/>
  <c r="F150" i="2"/>
  <c r="I150" i="2" s="1"/>
  <c r="L150" i="2"/>
  <c r="M150" i="2"/>
  <c r="F151" i="2"/>
  <c r="I151" i="2" s="1"/>
  <c r="L151" i="2"/>
  <c r="M151" i="2"/>
  <c r="F152" i="2"/>
  <c r="I152" i="2" s="1"/>
  <c r="L152" i="2"/>
  <c r="M152" i="2"/>
  <c r="F153" i="2"/>
  <c r="I153" i="2"/>
  <c r="L153" i="2"/>
  <c r="M153" i="2"/>
  <c r="F154" i="2"/>
  <c r="I154" i="2" s="1"/>
  <c r="L154" i="2"/>
  <c r="M154" i="2"/>
  <c r="F155" i="2"/>
  <c r="I155" i="2" s="1"/>
  <c r="L155" i="2"/>
  <c r="M155" i="2"/>
  <c r="F156" i="2"/>
  <c r="I156" i="2" s="1"/>
  <c r="L156" i="2"/>
  <c r="M156" i="2"/>
  <c r="F157" i="2"/>
  <c r="I157" i="2" s="1"/>
  <c r="L157" i="2"/>
  <c r="M157" i="2"/>
  <c r="F158" i="2"/>
  <c r="I158" i="2" s="1"/>
  <c r="L158" i="2"/>
  <c r="M158" i="2"/>
  <c r="F159" i="2"/>
  <c r="I159" i="2" s="1"/>
  <c r="L159" i="2"/>
  <c r="M159" i="2"/>
  <c r="F160" i="2"/>
  <c r="I160" i="2" s="1"/>
  <c r="L160" i="2"/>
  <c r="M160" i="2"/>
  <c r="F161" i="2"/>
  <c r="I161" i="2" s="1"/>
  <c r="L161" i="2"/>
  <c r="M161" i="2"/>
  <c r="F162" i="2"/>
  <c r="I162" i="2" s="1"/>
  <c r="L162" i="2"/>
  <c r="M162" i="2"/>
  <c r="F163" i="2"/>
  <c r="I163" i="2"/>
  <c r="L163" i="2"/>
  <c r="M163" i="2"/>
  <c r="F164" i="2"/>
  <c r="I164" i="2" s="1"/>
  <c r="L164" i="2"/>
  <c r="M164" i="2"/>
  <c r="F165" i="2"/>
  <c r="I165" i="2" s="1"/>
  <c r="L165" i="2"/>
  <c r="M165" i="2"/>
  <c r="F166" i="2"/>
  <c r="I166" i="2" s="1"/>
  <c r="L166" i="2"/>
  <c r="M166" i="2"/>
  <c r="F167" i="2"/>
  <c r="I167" i="2" s="1"/>
  <c r="L167" i="2"/>
  <c r="M167" i="2"/>
  <c r="F168" i="2"/>
  <c r="I168" i="2" s="1"/>
  <c r="L168" i="2"/>
  <c r="M168" i="2"/>
  <c r="F169" i="2"/>
  <c r="I169" i="2" s="1"/>
  <c r="L169" i="2"/>
  <c r="M169" i="2"/>
  <c r="F170" i="2"/>
  <c r="I170" i="2" s="1"/>
  <c r="L170" i="2"/>
  <c r="M170" i="2"/>
  <c r="F171" i="2"/>
  <c r="I171" i="2" s="1"/>
  <c r="L171" i="2"/>
  <c r="M171" i="2"/>
  <c r="F172" i="2"/>
  <c r="I172" i="2" s="1"/>
  <c r="M172" i="2"/>
  <c r="F173" i="2"/>
  <c r="I173" i="2" s="1"/>
  <c r="L173" i="2"/>
  <c r="M173" i="2"/>
  <c r="F174" i="2"/>
  <c r="I174" i="2" s="1"/>
  <c r="L174" i="2"/>
  <c r="M174" i="2"/>
  <c r="F175" i="2"/>
  <c r="I175" i="2" s="1"/>
  <c r="L175" i="2"/>
  <c r="M175" i="2"/>
  <c r="F176" i="2"/>
  <c r="I176" i="2" s="1"/>
  <c r="L176" i="2"/>
  <c r="M176" i="2"/>
  <c r="F177" i="2"/>
  <c r="I177" i="2" s="1"/>
  <c r="L177" i="2"/>
  <c r="M177" i="2"/>
  <c r="F178" i="2"/>
  <c r="I178" i="2" s="1"/>
  <c r="L178" i="2"/>
  <c r="M178" i="2"/>
  <c r="F179" i="2"/>
  <c r="I179" i="2" s="1"/>
  <c r="L179" i="2"/>
  <c r="M179" i="2"/>
  <c r="F180" i="2"/>
  <c r="I180" i="2" s="1"/>
  <c r="L180" i="2"/>
  <c r="M180" i="2"/>
  <c r="F181" i="2"/>
  <c r="I181" i="2" s="1"/>
  <c r="L181" i="2"/>
  <c r="M181" i="2"/>
  <c r="F182" i="2"/>
  <c r="I182" i="2" s="1"/>
  <c r="L182" i="2"/>
  <c r="M182" i="2"/>
  <c r="F183" i="2"/>
  <c r="I183" i="2" s="1"/>
  <c r="L183" i="2"/>
  <c r="M183" i="2"/>
  <c r="F184" i="2"/>
  <c r="I184" i="2" s="1"/>
  <c r="L184" i="2"/>
  <c r="M184" i="2"/>
  <c r="F185" i="2"/>
  <c r="I185" i="2" s="1"/>
  <c r="L185" i="2"/>
  <c r="M185" i="2"/>
  <c r="F186" i="2"/>
  <c r="I186" i="2" s="1"/>
  <c r="L186" i="2"/>
  <c r="M186" i="2"/>
  <c r="F187" i="2"/>
  <c r="I187" i="2" s="1"/>
  <c r="L187" i="2"/>
  <c r="M187" i="2"/>
  <c r="F188" i="2"/>
  <c r="I188" i="2" s="1"/>
  <c r="L188" i="2"/>
  <c r="M188" i="2"/>
  <c r="F189" i="2"/>
  <c r="I189" i="2" s="1"/>
  <c r="L189" i="2"/>
  <c r="M189" i="2"/>
  <c r="F190" i="2"/>
  <c r="I190" i="2" s="1"/>
  <c r="L190" i="2"/>
  <c r="M190" i="2"/>
  <c r="F191" i="2"/>
  <c r="I191" i="2" s="1"/>
  <c r="L191" i="2"/>
  <c r="M191" i="2"/>
  <c r="F192" i="2"/>
  <c r="I192" i="2" s="1"/>
  <c r="L192" i="2"/>
  <c r="M192" i="2"/>
  <c r="F193" i="2"/>
  <c r="I193" i="2" s="1"/>
  <c r="L193" i="2"/>
  <c r="M193" i="2"/>
  <c r="F194" i="2"/>
  <c r="I194" i="2" s="1"/>
  <c r="L194" i="2"/>
  <c r="M194" i="2"/>
  <c r="F195" i="2"/>
  <c r="I195" i="2" s="1"/>
  <c r="L195" i="2"/>
  <c r="M195" i="2"/>
  <c r="F196" i="2"/>
  <c r="I196" i="2" s="1"/>
  <c r="L196" i="2"/>
  <c r="M196" i="2"/>
  <c r="F197" i="2"/>
  <c r="I197" i="2" s="1"/>
  <c r="L197" i="2"/>
  <c r="M197" i="2"/>
  <c r="F198" i="2"/>
  <c r="I198" i="2" s="1"/>
  <c r="L198" i="2"/>
  <c r="M198" i="2"/>
  <c r="F199" i="2"/>
  <c r="I199" i="2" s="1"/>
  <c r="L199" i="2"/>
  <c r="M199" i="2"/>
  <c r="F200" i="2"/>
  <c r="I200" i="2" s="1"/>
  <c r="L200" i="2"/>
  <c r="M200" i="2"/>
  <c r="F201" i="2"/>
  <c r="I201" i="2" s="1"/>
  <c r="L201" i="2"/>
  <c r="M201" i="2"/>
  <c r="F202" i="2"/>
  <c r="I202" i="2" s="1"/>
  <c r="L202" i="2"/>
  <c r="M202" i="2"/>
  <c r="F203" i="2"/>
  <c r="I203" i="2" s="1"/>
  <c r="L203" i="2"/>
  <c r="M203" i="2"/>
  <c r="F204" i="2"/>
  <c r="I204" i="2" s="1"/>
  <c r="L204" i="2"/>
  <c r="M204" i="2"/>
  <c r="F205" i="2"/>
  <c r="I205" i="2" s="1"/>
  <c r="L205" i="2"/>
  <c r="M205" i="2"/>
  <c r="F206" i="2"/>
  <c r="I206" i="2" s="1"/>
  <c r="L206" i="2"/>
  <c r="M206" i="2"/>
  <c r="F76" i="2"/>
  <c r="L4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I76" i="2"/>
  <c r="I78" i="2"/>
  <c r="I81" i="2"/>
  <c r="F74" i="2"/>
  <c r="I74" i="2" s="1"/>
  <c r="F75" i="2"/>
  <c r="I75" i="2" s="1"/>
  <c r="F77" i="2"/>
  <c r="I77" i="2" s="1"/>
  <c r="F78" i="2"/>
  <c r="F79" i="2"/>
  <c r="I79" i="2" s="1"/>
  <c r="F80" i="2"/>
  <c r="I80" i="2" s="1"/>
  <c r="F81" i="2"/>
  <c r="F82" i="2"/>
  <c r="I82" i="2" s="1"/>
  <c r="F83" i="2"/>
  <c r="I83" i="2" s="1"/>
  <c r="F84" i="2"/>
  <c r="I84" i="2" s="1"/>
  <c r="F85" i="2"/>
  <c r="I85" i="2" s="1"/>
  <c r="F86" i="2"/>
  <c r="I86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10" i="2"/>
  <c r="I10" i="2" s="1"/>
  <c r="L10" i="2"/>
  <c r="M10" i="2"/>
  <c r="K285" i="1" l="1"/>
  <c r="L285" i="1"/>
  <c r="F285" i="1"/>
  <c r="K284" i="1"/>
  <c r="L284" i="1"/>
  <c r="F284" i="1"/>
  <c r="K283" i="1"/>
  <c r="L283" i="1"/>
  <c r="F283" i="1"/>
  <c r="K282" i="1"/>
  <c r="L282" i="1"/>
  <c r="F282" i="1"/>
  <c r="K281" i="1"/>
  <c r="L281" i="1"/>
  <c r="F281" i="1"/>
  <c r="K280" i="1"/>
  <c r="L280" i="1"/>
  <c r="F280" i="1"/>
  <c r="K279" i="1"/>
  <c r="L279" i="1"/>
  <c r="F279" i="1"/>
  <c r="K278" i="1"/>
  <c r="L278" i="1"/>
  <c r="F278" i="1"/>
  <c r="K277" i="1"/>
  <c r="L277" i="1"/>
  <c r="F277" i="1"/>
  <c r="K276" i="1"/>
  <c r="L276" i="1"/>
  <c r="F276" i="1"/>
  <c r="K275" i="1"/>
  <c r="L275" i="1"/>
  <c r="F275" i="1"/>
  <c r="K274" i="1"/>
  <c r="L274" i="1"/>
  <c r="F274" i="1"/>
  <c r="K273" i="1"/>
  <c r="L273" i="1"/>
  <c r="F273" i="1"/>
  <c r="K272" i="1"/>
  <c r="L272" i="1"/>
  <c r="F272" i="1"/>
  <c r="K271" i="1"/>
  <c r="L271" i="1"/>
  <c r="F271" i="1"/>
  <c r="K270" i="1"/>
  <c r="L270" i="1"/>
  <c r="F270" i="1"/>
  <c r="K269" i="1"/>
  <c r="L269" i="1"/>
  <c r="F269" i="1"/>
  <c r="K268" i="1"/>
  <c r="L268" i="1"/>
  <c r="F268" i="1"/>
  <c r="K267" i="1"/>
  <c r="L267" i="1"/>
  <c r="F267" i="1"/>
  <c r="K266" i="1"/>
  <c r="L266" i="1"/>
  <c r="F266" i="1"/>
  <c r="K265" i="1"/>
  <c r="L265" i="1"/>
  <c r="F265" i="1"/>
  <c r="K264" i="1"/>
  <c r="L264" i="1"/>
  <c r="F264" i="1"/>
  <c r="K263" i="1"/>
  <c r="L263" i="1"/>
  <c r="F263" i="1"/>
  <c r="K262" i="1"/>
  <c r="L262" i="1"/>
  <c r="F262" i="1"/>
  <c r="K261" i="1"/>
  <c r="L261" i="1"/>
  <c r="F261" i="1"/>
  <c r="K260" i="1"/>
  <c r="L260" i="1"/>
  <c r="F260" i="1"/>
  <c r="K259" i="1"/>
  <c r="L259" i="1"/>
  <c r="F259" i="1"/>
  <c r="K258" i="1"/>
  <c r="L258" i="1"/>
  <c r="F258" i="1"/>
  <c r="K257" i="1"/>
  <c r="L257" i="1"/>
  <c r="F257" i="1"/>
  <c r="K256" i="1"/>
  <c r="L256" i="1"/>
  <c r="F256" i="1"/>
  <c r="K255" i="1"/>
  <c r="L255" i="1"/>
  <c r="F255" i="1"/>
  <c r="K254" i="1"/>
  <c r="L254" i="1"/>
  <c r="F254" i="1"/>
  <c r="K253" i="1"/>
  <c r="L253" i="1"/>
  <c r="F253" i="1"/>
  <c r="K252" i="1"/>
  <c r="L252" i="1"/>
  <c r="F252" i="1"/>
  <c r="K251" i="1"/>
  <c r="L251" i="1"/>
  <c r="F251" i="1"/>
  <c r="K250" i="1"/>
  <c r="L250" i="1"/>
  <c r="F250" i="1"/>
  <c r="K249" i="1"/>
  <c r="L249" i="1"/>
  <c r="F249" i="1"/>
  <c r="K248" i="1"/>
  <c r="L248" i="1"/>
  <c r="F248" i="1"/>
  <c r="K247" i="1"/>
  <c r="L247" i="1"/>
  <c r="F247" i="1"/>
  <c r="K246" i="1"/>
  <c r="L246" i="1"/>
  <c r="F246" i="1"/>
  <c r="K245" i="1"/>
  <c r="L245" i="1"/>
  <c r="F245" i="1"/>
  <c r="K244" i="1"/>
  <c r="L244" i="1"/>
  <c r="F244" i="1"/>
  <c r="K243" i="1"/>
  <c r="L243" i="1"/>
  <c r="F243" i="1"/>
  <c r="L242" i="1"/>
  <c r="K242" i="1"/>
  <c r="F242" i="1"/>
  <c r="K240" i="1"/>
  <c r="L240" i="1"/>
  <c r="F240" i="1"/>
  <c r="K239" i="1"/>
  <c r="L239" i="1"/>
  <c r="F239" i="1"/>
  <c r="K238" i="1"/>
  <c r="L238" i="1"/>
  <c r="F238" i="1"/>
  <c r="K237" i="1"/>
  <c r="L237" i="1"/>
  <c r="F237" i="1"/>
  <c r="K236" i="1"/>
  <c r="L236" i="1"/>
  <c r="F236" i="1"/>
  <c r="K235" i="1"/>
  <c r="L235" i="1"/>
  <c r="F235" i="1"/>
  <c r="K234" i="1"/>
  <c r="L234" i="1"/>
  <c r="F234" i="1"/>
  <c r="K205" i="1"/>
  <c r="L205" i="1"/>
  <c r="F205" i="1"/>
  <c r="F194" i="1"/>
  <c r="F178" i="1"/>
  <c r="F176" i="1"/>
  <c r="F174" i="1"/>
  <c r="K138" i="1"/>
  <c r="L138" i="1"/>
  <c r="F138" i="1"/>
  <c r="F130" i="1"/>
  <c r="F119" i="1"/>
  <c r="F107" i="1"/>
  <c r="F104" i="1"/>
  <c r="F80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7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4" i="1"/>
  <c r="F165" i="1"/>
  <c r="F166" i="1"/>
  <c r="F167" i="1"/>
  <c r="F168" i="1"/>
  <c r="F169" i="1"/>
  <c r="F170" i="1"/>
  <c r="F171" i="1"/>
  <c r="F172" i="1"/>
  <c r="F173" i="1"/>
  <c r="F175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7" i="1"/>
</calcChain>
</file>

<file path=xl/sharedStrings.xml><?xml version="1.0" encoding="utf-8"?>
<sst xmlns="http://schemas.openxmlformats.org/spreadsheetml/2006/main" count="864" uniqueCount="318">
  <si>
    <t>Teste de operações realizadas no perído de 01/09/2020 a 13/09/2021</t>
  </si>
  <si>
    <t>Backtest do Profit Chart</t>
  </si>
  <si>
    <t>ATIVO</t>
  </si>
  <si>
    <t>LOTE</t>
  </si>
  <si>
    <t>TOTAL OPERAÇÕES</t>
  </si>
  <si>
    <t>OP. VENC.</t>
  </si>
  <si>
    <t>OP. PERD.</t>
  </si>
  <si>
    <t>LUCRO BRUTO</t>
  </si>
  <si>
    <t>PREJUIZO BRUTO</t>
  </si>
  <si>
    <t>SALDO LIQUIDO</t>
  </si>
  <si>
    <t>FATOR LUCRO</t>
  </si>
  <si>
    <t>AALR3</t>
  </si>
  <si>
    <t>ABCB4</t>
  </si>
  <si>
    <t>ABEV3</t>
  </si>
  <si>
    <t>AERI3</t>
  </si>
  <si>
    <t>AGRO3</t>
  </si>
  <si>
    <t>ALPA3</t>
  </si>
  <si>
    <t>ALPA4</t>
  </si>
  <si>
    <t>ALPK3</t>
  </si>
  <si>
    <t>ALSO3</t>
  </si>
  <si>
    <t>AMAR3</t>
  </si>
  <si>
    <t>AMBP3</t>
  </si>
  <si>
    <t>AMER3</t>
  </si>
  <si>
    <t>ANIM3</t>
  </si>
  <si>
    <t>APER3</t>
  </si>
  <si>
    <t>ARZZ3</t>
  </si>
  <si>
    <t>ATMP3</t>
  </si>
  <si>
    <t>ATOM3</t>
  </si>
  <si>
    <t>AZEV3</t>
  </si>
  <si>
    <t>AZEV4</t>
  </si>
  <si>
    <t>AZUL4</t>
  </si>
  <si>
    <t>B3SA3</t>
  </si>
  <si>
    <t>BAHI3</t>
  </si>
  <si>
    <t>BBAS3</t>
  </si>
  <si>
    <t>BBDC3</t>
  </si>
  <si>
    <t>BBDC4</t>
  </si>
  <si>
    <t>BBRK3</t>
  </si>
  <si>
    <t>BBSE3</t>
  </si>
  <si>
    <t>BEEF3</t>
  </si>
  <si>
    <t>BEES3</t>
  </si>
  <si>
    <t>BEES4</t>
  </si>
  <si>
    <t>BIDI11</t>
  </si>
  <si>
    <t>BIDI3</t>
  </si>
  <si>
    <t>BIDI4</t>
  </si>
  <si>
    <t>BIOM3</t>
  </si>
  <si>
    <t>BKBR3</t>
  </si>
  <si>
    <t>BMGB4</t>
  </si>
  <si>
    <t>BOAS3</t>
  </si>
  <si>
    <t>BOVA11</t>
  </si>
  <si>
    <t>BPAC11</t>
  </si>
  <si>
    <t>BPAN4</t>
  </si>
  <si>
    <t>BRPA3</t>
  </si>
  <si>
    <t>BRAP4</t>
  </si>
  <si>
    <t>BRDT3</t>
  </si>
  <si>
    <t>BRFS3</t>
  </si>
  <si>
    <t>BRKM3</t>
  </si>
  <si>
    <t>BRKM5</t>
  </si>
  <si>
    <t>BRML3</t>
  </si>
  <si>
    <t>BRPR3</t>
  </si>
  <si>
    <t>BRSR3</t>
  </si>
  <si>
    <t>BRSR6</t>
  </si>
  <si>
    <t>CAMB3</t>
  </si>
  <si>
    <t>CAML3</t>
  </si>
  <si>
    <t>CARD3</t>
  </si>
  <si>
    <t>CASH3</t>
  </si>
  <si>
    <t>CCRO3</t>
  </si>
  <si>
    <t>CEAB3</t>
  </si>
  <si>
    <t>CEDO4</t>
  </si>
  <si>
    <t>CESP3</t>
  </si>
  <si>
    <t>CESP6</t>
  </si>
  <si>
    <t>CGAS5</t>
  </si>
  <si>
    <t>CGRA3</t>
  </si>
  <si>
    <t>CGRA4</t>
  </si>
  <si>
    <t>CIEL3</t>
  </si>
  <si>
    <t>CLSC4</t>
  </si>
  <si>
    <t>CMIG3</t>
  </si>
  <si>
    <t>CMIG4</t>
  </si>
  <si>
    <t>COCE5</t>
  </si>
  <si>
    <t>COGN3</t>
  </si>
  <si>
    <t>CPFE3</t>
  </si>
  <si>
    <t>CPLE3</t>
  </si>
  <si>
    <t>CPLE6</t>
  </si>
  <si>
    <t>CRFB3</t>
  </si>
  <si>
    <t>CSAN4</t>
  </si>
  <si>
    <t>CSMG3</t>
  </si>
  <si>
    <t>CSNA3</t>
  </si>
  <si>
    <t>CTNM4</t>
  </si>
  <si>
    <t>CURY3</t>
  </si>
  <si>
    <t>CVCB3</t>
  </si>
  <si>
    <t>CYRE3</t>
  </si>
  <si>
    <t>DASA3</t>
  </si>
  <si>
    <t>DIRR3</t>
  </si>
  <si>
    <t>DTEX3</t>
  </si>
  <si>
    <t>ECOR3</t>
  </si>
  <si>
    <t>EGIE3</t>
  </si>
  <si>
    <t>ELET3</t>
  </si>
  <si>
    <t>ELET6</t>
  </si>
  <si>
    <t>EMBR3</t>
  </si>
  <si>
    <t>ENAT3</t>
  </si>
  <si>
    <t>ENBR3</t>
  </si>
  <si>
    <t>ENEV3</t>
  </si>
  <si>
    <t>ENGI11</t>
  </si>
  <si>
    <t>ENGI3</t>
  </si>
  <si>
    <t>EQTL3</t>
  </si>
  <si>
    <t>ETER3</t>
  </si>
  <si>
    <t>EUCA4</t>
  </si>
  <si>
    <t>EVEN3</t>
  </si>
  <si>
    <t>EZTC3</t>
  </si>
  <si>
    <t>FESA4</t>
  </si>
  <si>
    <t>FHER3</t>
  </si>
  <si>
    <t>FLRY3</t>
  </si>
  <si>
    <t>GEPA4</t>
  </si>
  <si>
    <t>GFSA3</t>
  </si>
  <si>
    <t>GGBR3</t>
  </si>
  <si>
    <t>GGBR4</t>
  </si>
  <si>
    <t>GMAT3</t>
  </si>
  <si>
    <t>GNDI3</t>
  </si>
  <si>
    <t>GOAU3</t>
  </si>
  <si>
    <t>GOAU4</t>
  </si>
  <si>
    <t>GOLL4</t>
  </si>
  <si>
    <t>TESTES OPERAÇÕES REALIZADAS A PARTIR DE 01/01/2019 A 15/09/2021</t>
  </si>
  <si>
    <t>GPCP3</t>
  </si>
  <si>
    <t>GRND3</t>
  </si>
  <si>
    <t>GSHP3</t>
  </si>
  <si>
    <t>GUAR3</t>
  </si>
  <si>
    <t>HAGA4</t>
  </si>
  <si>
    <t>HAPV3</t>
  </si>
  <si>
    <t>HBOR3</t>
  </si>
  <si>
    <t>HBSA3</t>
  </si>
  <si>
    <t>HGTX3</t>
  </si>
  <si>
    <t>HOOT4</t>
  </si>
  <si>
    <t>HYPE3</t>
  </si>
  <si>
    <t>IGBR3</t>
  </si>
  <si>
    <t>IGTA3</t>
  </si>
  <si>
    <t>INEP4</t>
  </si>
  <si>
    <t>INTB3</t>
  </si>
  <si>
    <t>IRBR3</t>
  </si>
  <si>
    <t>ITSA3</t>
  </si>
  <si>
    <t>ITSA4</t>
  </si>
  <si>
    <t>ITUB3</t>
  </si>
  <si>
    <t>ITUB4</t>
  </si>
  <si>
    <t>JBDU4</t>
  </si>
  <si>
    <t>JBDU3</t>
  </si>
  <si>
    <t>JBSS3</t>
  </si>
  <si>
    <t>JFEN3</t>
  </si>
  <si>
    <t>JHSF3</t>
  </si>
  <si>
    <t>JPSA3</t>
  </si>
  <si>
    <t>JSLG3</t>
  </si>
  <si>
    <t>KEPL3</t>
  </si>
  <si>
    <t>KLBN11</t>
  </si>
  <si>
    <t>LAME3</t>
  </si>
  <si>
    <t>LAME4</t>
  </si>
  <si>
    <t>LAND3</t>
  </si>
  <si>
    <t>LAVV3</t>
  </si>
  <si>
    <t>LCAM3</t>
  </si>
  <si>
    <t>LEVE3</t>
  </si>
  <si>
    <t>LIGT3</t>
  </si>
  <si>
    <t>LJQQ3</t>
  </si>
  <si>
    <t>LLIS3</t>
  </si>
  <si>
    <t>LOGG3</t>
  </si>
  <si>
    <t>LOGN3</t>
  </si>
  <si>
    <t>LPSB3</t>
  </si>
  <si>
    <t>LREN3</t>
  </si>
  <si>
    <t>LUPA3</t>
  </si>
  <si>
    <t>LWSA3</t>
  </si>
  <si>
    <t>MAPT4</t>
  </si>
  <si>
    <t>TESTES OPERAÇÕES REALIZADAS A PARTIR DE 01/01/2018 A 15/09/2021</t>
  </si>
  <si>
    <t>MDIA3</t>
  </si>
  <si>
    <t>MDNE3</t>
  </si>
  <si>
    <t>MEAL3</t>
  </si>
  <si>
    <t>MELK3</t>
  </si>
  <si>
    <t>MGLU3</t>
  </si>
  <si>
    <t>MILS3</t>
  </si>
  <si>
    <t>MLAS3</t>
  </si>
  <si>
    <t>MNPR3</t>
  </si>
  <si>
    <t>MOVI3</t>
  </si>
  <si>
    <t>MRFG3</t>
  </si>
  <si>
    <t>MRVE3</t>
  </si>
  <si>
    <t>MTRE3</t>
  </si>
  <si>
    <t>MULT3</t>
  </si>
  <si>
    <t>MYPK3</t>
  </si>
  <si>
    <t>NEOE3</t>
  </si>
  <si>
    <t>NGRD3</t>
  </si>
  <si>
    <t>NTCO3</t>
  </si>
  <si>
    <t>ODPV3</t>
  </si>
  <si>
    <t>OFSA3</t>
  </si>
  <si>
    <t>OIBR3</t>
  </si>
  <si>
    <t>OIBR4</t>
  </si>
  <si>
    <t>OMGE3</t>
  </si>
  <si>
    <t>OSXB3</t>
  </si>
  <si>
    <t>PARD3</t>
  </si>
  <si>
    <t>PCAR3</t>
  </si>
  <si>
    <t>PDGR3</t>
  </si>
  <si>
    <t>PDTC3</t>
  </si>
  <si>
    <t>PETR3</t>
  </si>
  <si>
    <t>PETR4</t>
  </si>
  <si>
    <t>PETZ3</t>
  </si>
  <si>
    <t>PFRM3</t>
  </si>
  <si>
    <t>PGMN3</t>
  </si>
  <si>
    <t>PINE4</t>
  </si>
  <si>
    <t>PLAS3</t>
  </si>
  <si>
    <t>PLPL3</t>
  </si>
  <si>
    <t>PMAM3</t>
  </si>
  <si>
    <t>PNVL3</t>
  </si>
  <si>
    <t>POMO3</t>
  </si>
  <si>
    <t>POMO4</t>
  </si>
  <si>
    <t>POSI3</t>
  </si>
  <si>
    <t>PRNR3</t>
  </si>
  <si>
    <t>PRIO3</t>
  </si>
  <si>
    <t>PSSA3</t>
  </si>
  <si>
    <t>PTBL3</t>
  </si>
  <si>
    <t>PTNT3</t>
  </si>
  <si>
    <t>PTNT4</t>
  </si>
  <si>
    <t>QUAL3</t>
  </si>
  <si>
    <t>RADL3</t>
  </si>
  <si>
    <t>RAIL3</t>
  </si>
  <si>
    <t>RAPT4</t>
  </si>
  <si>
    <t>RCSL4</t>
  </si>
  <si>
    <t>RDNI3</t>
  </si>
  <si>
    <t>RDOR3</t>
  </si>
  <si>
    <t>RENT3</t>
  </si>
  <si>
    <t>RNEW3</t>
  </si>
  <si>
    <t>RNEW11</t>
  </si>
  <si>
    <t>RNEW4</t>
  </si>
  <si>
    <t>ROMI3</t>
  </si>
  <si>
    <t>RPMG3</t>
  </si>
  <si>
    <t>RRRP3</t>
  </si>
  <si>
    <t>RSID3</t>
  </si>
  <si>
    <t>SANB11</t>
  </si>
  <si>
    <t>SAPR11</t>
  </si>
  <si>
    <t>SAPR4</t>
  </si>
  <si>
    <t>SBSP3</t>
  </si>
  <si>
    <t>SCAR3</t>
  </si>
  <si>
    <t>SEER3</t>
  </si>
  <si>
    <t>SEQL3</t>
  </si>
  <si>
    <t>SGPS3</t>
  </si>
  <si>
    <t>SHOW3</t>
  </si>
  <si>
    <t>SHUL4</t>
  </si>
  <si>
    <t>SIMH3</t>
  </si>
  <si>
    <t>SLCE3</t>
  </si>
  <si>
    <t>SLED3</t>
  </si>
  <si>
    <t>SLED4</t>
  </si>
  <si>
    <t>SMTO3</t>
  </si>
  <si>
    <t>SOJA3</t>
  </si>
  <si>
    <t>SOMA3</t>
  </si>
  <si>
    <t>SQIA3</t>
  </si>
  <si>
    <t>STBP3</t>
  </si>
  <si>
    <t>SULA11</t>
  </si>
  <si>
    <t>SUZB3</t>
  </si>
  <si>
    <t>TAEE11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</si>
  <si>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</si>
  <si>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</si>
  <si>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</si>
  <si>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</si>
  <si>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</si>
  <si>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</si>
  <si>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</si>
  <si>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</si>
  <si>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TELB3</t>
  </si>
  <si>
    <t>TELB4</t>
  </si>
  <si>
    <t>TEND3</t>
  </si>
  <si>
    <t>TESA3</t>
  </si>
  <si>
    <t>TFCO4</t>
  </si>
  <si>
    <t>TGMA3</t>
  </si>
  <si>
    <t>TIMS3</t>
  </si>
  <si>
    <t>TOTS3</t>
  </si>
  <si>
    <t>TPIS3</t>
  </si>
  <si>
    <t>TRIS3</t>
  </si>
  <si>
    <t>TRPL4</t>
  </si>
  <si>
    <t>TUPY3</t>
  </si>
  <si>
    <t>UCAS3</t>
  </si>
  <si>
    <t>UGPA3</t>
  </si>
  <si>
    <t>UNIP3</t>
  </si>
  <si>
    <t>UNIP6</t>
  </si>
  <si>
    <t>UNIP5</t>
  </si>
  <si>
    <t>USIM3</t>
  </si>
  <si>
    <t>USIM5</t>
  </si>
  <si>
    <t>VALE3</t>
  </si>
  <si>
    <t>VIVA3</t>
  </si>
  <si>
    <t>VIIA3</t>
  </si>
  <si>
    <t>VIVR3</t>
  </si>
  <si>
    <t>VIVT3</t>
  </si>
  <si>
    <t>VLID3</t>
  </si>
  <si>
    <t>VULC3</t>
  </si>
  <si>
    <t>VVAR3</t>
  </si>
  <si>
    <t>WEGE3</t>
  </si>
  <si>
    <t>WIZS3</t>
  </si>
  <si>
    <t>YDUQ3</t>
  </si>
  <si>
    <t>% OPER. VENCEDORAS</t>
  </si>
  <si>
    <t>Backtest do Profit Chart - GRÁFICO DIÁRIO</t>
  </si>
  <si>
    <t>AESB3</t>
  </si>
  <si>
    <t>AFLT3</t>
  </si>
  <si>
    <t>ALUP11</t>
  </si>
  <si>
    <t>AVLL3</t>
  </si>
  <si>
    <t>BGIP4</t>
  </si>
  <si>
    <t>BRAP3</t>
  </si>
  <si>
    <t>CBAV3</t>
  </si>
  <si>
    <t>CGAS3</t>
  </si>
  <si>
    <t>CRDE3</t>
  </si>
  <si>
    <t>CRPG5</t>
  </si>
  <si>
    <t>CSAN3</t>
  </si>
  <si>
    <t>CTMN4</t>
  </si>
  <si>
    <t>DMMO3</t>
  </si>
  <si>
    <t>DMVF3</t>
  </si>
  <si>
    <t>EALT4</t>
  </si>
  <si>
    <t>EMBR2</t>
  </si>
  <si>
    <t>ENJU3</t>
  </si>
  <si>
    <t>GHSP3</t>
  </si>
  <si>
    <t>HAGA3</t>
  </si>
  <si>
    <t>MATB11</t>
  </si>
  <si>
    <t>MMXM3</t>
  </si>
  <si>
    <t>RCSL3</t>
  </si>
  <si>
    <t>SYNE3</t>
  </si>
  <si>
    <t>TAEE4</t>
  </si>
  <si>
    <t>TFCO3</t>
  </si>
  <si>
    <t>VAMO3</t>
  </si>
  <si>
    <t>Backtest do Profit Chart - GRÁFICO SEMANAL</t>
  </si>
  <si>
    <t>Teste de operações realizadas no perído de 01/01/2021 a 31/12/2021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</si>
</sst>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11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1" xfId="0" applyFont="1" applyBorder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8" fontId="4" fillId="0" borderId="1" xfId="0" applyNumberFormat="1" applyFont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8" fontId="4" fillId="0" borderId="8" xfId="0" applyNumberFormat="1" applyFont="1" applyFill="1" applyBorder="1" applyAlignment="1">
      <alignment horizontal="center" wrapText="1"/>
    </xf>
    <xf numFmtId="43" fontId="4" fillId="0" borderId="1" xfId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8" fontId="4" fillId="0" borderId="1" xfId="0" applyNumberFormat="1" applyFont="1" applyFill="1" applyBorder="1" applyAlignment="1">
      <alignment horizontal="center" wrapText="1"/>
    </xf>
    <xf numFmtId="43" fontId="4" fillId="0" borderId="1" xfId="1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43" fontId="4" fillId="0" borderId="8" xfId="1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43" fontId="4" fillId="0" borderId="0" xfId="1" applyFont="1" applyFill="1" applyBorder="1" applyAlignment="1">
      <alignment horizontal="center" wrapText="1"/>
    </xf>
    <xf numFmtId="43" fontId="4" fillId="0" borderId="0" xfId="1" applyNumberFormat="1" applyFont="1" applyFill="1" applyBorder="1" applyAlignment="1">
      <alignment horizontal="center" wrapText="1"/>
    </xf>
    <xf numFmtId="0" fontId="8" fillId="0" borderId="0" xfId="0" applyFont="1"/>
    <xf numFmtId="8" fontId="9" fillId="0" borderId="0" xfId="0" applyNumberFormat="1" applyFont="1"/>
    <xf numFmtId="8" fontId="9" fillId="0" borderId="0" xfId="0" applyNumberFormat="1" applyFont="1" applyFill="1"/>
    <xf numFmtId="8" fontId="9" fillId="0" borderId="0" xfId="0" applyNumberFormat="1" applyFont="1" applyFill="1" applyBorder="1"/>
    <xf numFmtId="9" fontId="0" fillId="0" borderId="0" xfId="0" applyNumberFormat="1"/>
    <xf numFmtId="0" fontId="0" fillId="6" borderId="0" xfId="0" applyFill="1"/>
    <xf numFmtId="0" fontId="8" fillId="6" borderId="0" xfId="0" applyFont="1" applyFill="1"/>
    <xf numFmtId="0" fontId="5" fillId="7" borderId="12" xfId="0" applyFont="1" applyFill="1" applyBorder="1" applyAlignment="1">
      <alignment horizontal="center" wrapText="1"/>
    </xf>
    <xf numFmtId="0" fontId="5" fillId="7" borderId="13" xfId="0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10" fillId="7" borderId="6" xfId="0" applyFont="1" applyFill="1" applyBorder="1" applyAlignment="1">
      <alignment horizontal="center" wrapText="1"/>
    </xf>
    <xf numFmtId="10" fontId="11" fillId="6" borderId="1" xfId="2" applyNumberFormat="1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4" borderId="15" xfId="0" applyFont="1" applyFill="1" applyBorder="1" applyAlignment="1">
      <alignment horizontal="center" wrapText="1"/>
    </xf>
    <xf numFmtId="0" fontId="4" fillId="5" borderId="15" xfId="0" applyFont="1" applyFill="1" applyBorder="1" applyAlignment="1">
      <alignment horizontal="center" wrapText="1"/>
    </xf>
    <xf numFmtId="10" fontId="11" fillId="6" borderId="15" xfId="2" applyNumberFormat="1" applyFont="1" applyFill="1" applyBorder="1" applyAlignment="1">
      <alignment horizontal="center" wrapText="1"/>
    </xf>
    <xf numFmtId="8" fontId="4" fillId="0" borderId="15" xfId="0" applyNumberFormat="1" applyFont="1" applyBorder="1" applyAlignment="1">
      <alignment horizontal="center" wrapText="1"/>
    </xf>
    <xf numFmtId="43" fontId="4" fillId="0" borderId="15" xfId="1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10" fontId="11" fillId="0" borderId="0" xfId="2" applyNumberFormat="1" applyFont="1" applyFill="1" applyBorder="1" applyAlignment="1">
      <alignment horizontal="center" wrapText="1"/>
    </xf>
    <xf numFmtId="0" fontId="12" fillId="7" borderId="6" xfId="0" applyFont="1" applyFill="1" applyBorder="1" applyAlignment="1">
      <alignment horizontal="center" wrapText="1"/>
    </xf>
    <xf numFmtId="0" fontId="10" fillId="7" borderId="1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1038225</xdr:colOff>
      <xdr:row>0</xdr:row>
      <xdr:rowOff>19051</xdr:rowOff>
    </xdr:from>
    <xdr:to>
      <xdr:col>9</xdr:col>
      <xdr:colOff>476250</xdr:colOff>
      <xdr:row>4</xdr:row>
      <xdr:rowOff>188473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19051"/>
          <a:ext cx="1704975" cy="931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1038225</xdr:colOff>
      <xdr:row>1</xdr:row>
      <xdr:rowOff>19051</xdr:rowOff>
    </xdr:from>
    <xdr:to>
      <xdr:col>10</xdr:col>
      <xdr:colOff>733425</xdr:colOff>
      <xdr:row>5</xdr:row>
      <xdr:rowOff>188473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19051"/>
          <a:ext cx="1704975" cy="931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285"/>
  <sheetViews>
    <sheetView topLeftCell="A69" workbookViewId="0">
      <selection activeCell="D2" sqref="D2:L83"/>
    </sheetView>
  </sheetViews>
  <sheetFormatPr defaultRowHeight="15" x14ac:dyDescent="0.25"/>
  <cols>
    <col min="5" max="5" width="11.42578125" customWidth="1"/>
    <col min="6" max="6" width="13.85546875" customWidth="1"/>
    <col min="7" max="7" width="12" customWidth="1"/>
    <col min="8" max="8" width="11.5703125" customWidth="1"/>
    <col min="9" max="9" width="13.7109375" customWidth="1"/>
    <col min="10" max="10" width="16.140625" customWidth="1"/>
    <col min="11" max="11" width="14.28515625" style="29" customWidth="1"/>
    <col min="12" max="12" width="14.85546875" customWidth="1"/>
  </cols>
  <sheetData>
    <row r="2" spans="4:12" ht="15.75" thickBot="1" x14ac:dyDescent="0.3"/>
    <row r="3" spans="4:12" ht="46.5" customHeight="1" thickBot="1" x14ac:dyDescent="0.4">
      <c r="D3" s="52" t="s">
        <v>0</v>
      </c>
      <c r="E3" s="53"/>
      <c r="F3" s="53"/>
      <c r="G3" s="53"/>
      <c r="H3" s="53"/>
      <c r="I3" s="53"/>
      <c r="J3" s="53"/>
      <c r="K3" s="53"/>
      <c r="L3" s="54"/>
    </row>
    <row r="4" spans="4:12" ht="18.75" thickBot="1" x14ac:dyDescent="0.3">
      <c r="D4" s="55" t="s">
        <v>1</v>
      </c>
      <c r="E4" s="56"/>
      <c r="F4" s="56"/>
      <c r="G4" s="56"/>
      <c r="H4" s="56"/>
      <c r="I4" s="56"/>
      <c r="J4" s="56"/>
      <c r="K4" s="56"/>
      <c r="L4" s="57"/>
    </row>
    <row r="5" spans="4:12" ht="15.75" thickBot="1" x14ac:dyDescent="0.3">
      <c r="D5" s="1"/>
      <c r="E5" s="1"/>
      <c r="F5" s="1"/>
      <c r="G5" s="1"/>
      <c r="H5" s="1"/>
      <c r="I5" s="1"/>
      <c r="J5" s="1"/>
      <c r="K5" s="1"/>
      <c r="L5" s="1"/>
    </row>
    <row r="6" spans="4:12" ht="27" thickBot="1" x14ac:dyDescent="0.3">
      <c r="D6" s="2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</row>
    <row r="7" spans="4:12" ht="15.75" thickBot="1" x14ac:dyDescent="0.3">
      <c r="D7" s="4" t="s">
        <v>11</v>
      </c>
      <c r="E7" s="5">
        <v>500</v>
      </c>
      <c r="F7" s="6">
        <f>G7+H7</f>
        <v>12</v>
      </c>
      <c r="G7" s="7">
        <v>8</v>
      </c>
      <c r="H7" s="8">
        <v>4</v>
      </c>
      <c r="I7" s="9">
        <v>1960</v>
      </c>
      <c r="J7" s="9">
        <v>1805</v>
      </c>
      <c r="K7" s="30">
        <f>I7-J7</f>
        <v>155</v>
      </c>
      <c r="L7" s="15">
        <f>I7/J7</f>
        <v>1.0858725761772854</v>
      </c>
    </row>
    <row r="8" spans="4:12" ht="15.75" thickBot="1" x14ac:dyDescent="0.3">
      <c r="D8" s="4" t="s">
        <v>12</v>
      </c>
      <c r="E8" s="5">
        <v>500</v>
      </c>
      <c r="F8" s="6">
        <f t="shared" ref="F8:F71" si="0">G8+H8</f>
        <v>8</v>
      </c>
      <c r="G8" s="7">
        <v>5</v>
      </c>
      <c r="H8" s="8">
        <v>3</v>
      </c>
      <c r="I8" s="9">
        <v>2844.55</v>
      </c>
      <c r="J8" s="9">
        <v>291.05</v>
      </c>
      <c r="K8" s="30">
        <f t="shared" ref="K8:K71" si="1">I8-J8</f>
        <v>2553.5</v>
      </c>
      <c r="L8" s="15">
        <f t="shared" ref="L8:L71" si="2">I8/J8</f>
        <v>9.7734066311630308</v>
      </c>
    </row>
    <row r="9" spans="4:12" ht="15.75" thickBot="1" x14ac:dyDescent="0.3">
      <c r="D9" s="4" t="s">
        <v>13</v>
      </c>
      <c r="E9" s="5">
        <v>500</v>
      </c>
      <c r="F9" s="6">
        <f t="shared" si="0"/>
        <v>18</v>
      </c>
      <c r="G9" s="7">
        <v>5</v>
      </c>
      <c r="H9" s="8">
        <v>13</v>
      </c>
      <c r="I9" s="9">
        <v>1944.73</v>
      </c>
      <c r="J9" s="9">
        <v>2057.6999999999998</v>
      </c>
      <c r="K9" s="30">
        <f t="shared" si="1"/>
        <v>-112.9699999999998</v>
      </c>
      <c r="L9" s="15">
        <f t="shared" si="2"/>
        <v>0.94509889682655401</v>
      </c>
    </row>
    <row r="10" spans="4:12" ht="15.75" thickBot="1" x14ac:dyDescent="0.3">
      <c r="D10" s="4" t="s">
        <v>14</v>
      </c>
      <c r="E10" s="5">
        <v>500</v>
      </c>
      <c r="F10" s="6">
        <f t="shared" si="0"/>
        <v>1</v>
      </c>
      <c r="G10" s="7">
        <v>0</v>
      </c>
      <c r="H10" s="8">
        <v>1</v>
      </c>
      <c r="I10" s="9">
        <v>0</v>
      </c>
      <c r="J10" s="9">
        <v>90</v>
      </c>
      <c r="K10" s="30">
        <f t="shared" si="1"/>
        <v>-90</v>
      </c>
      <c r="L10" s="15">
        <f t="shared" si="2"/>
        <v>0</v>
      </c>
    </row>
    <row r="11" spans="4:12" ht="15.75" thickBot="1" x14ac:dyDescent="0.3">
      <c r="D11" s="4" t="s">
        <v>15</v>
      </c>
      <c r="E11" s="5">
        <v>500</v>
      </c>
      <c r="F11" s="6">
        <f t="shared" si="0"/>
        <v>9</v>
      </c>
      <c r="G11" s="7">
        <v>5</v>
      </c>
      <c r="H11" s="8">
        <v>4</v>
      </c>
      <c r="I11" s="9">
        <v>7864.7</v>
      </c>
      <c r="J11" s="9">
        <v>1930.48</v>
      </c>
      <c r="K11" s="30">
        <f t="shared" si="1"/>
        <v>5934.2199999999993</v>
      </c>
      <c r="L11" s="15">
        <f t="shared" si="2"/>
        <v>4.0739608801955987</v>
      </c>
    </row>
    <row r="12" spans="4:12" ht="15.75" thickBot="1" x14ac:dyDescent="0.3">
      <c r="D12" s="4" t="s">
        <v>16</v>
      </c>
      <c r="E12" s="5">
        <v>500</v>
      </c>
      <c r="F12" s="6">
        <f t="shared" si="0"/>
        <v>14</v>
      </c>
      <c r="G12" s="7">
        <v>10</v>
      </c>
      <c r="H12" s="8">
        <v>4</v>
      </c>
      <c r="I12" s="9">
        <v>9145</v>
      </c>
      <c r="J12" s="9">
        <v>1465</v>
      </c>
      <c r="K12" s="30">
        <f t="shared" si="1"/>
        <v>7680</v>
      </c>
      <c r="L12" s="15">
        <f t="shared" si="2"/>
        <v>6.2423208191126278</v>
      </c>
    </row>
    <row r="13" spans="4:12" ht="15.75" thickBot="1" x14ac:dyDescent="0.3">
      <c r="D13" s="4" t="s">
        <v>17</v>
      </c>
      <c r="E13" s="5">
        <v>500</v>
      </c>
      <c r="F13" s="6">
        <f t="shared" si="0"/>
        <v>13</v>
      </c>
      <c r="G13" s="7">
        <v>5</v>
      </c>
      <c r="H13" s="8">
        <v>8</v>
      </c>
      <c r="I13" s="9">
        <v>7480</v>
      </c>
      <c r="J13" s="9">
        <v>4850</v>
      </c>
      <c r="K13" s="30">
        <f t="shared" si="1"/>
        <v>2630</v>
      </c>
      <c r="L13" s="15">
        <f t="shared" si="2"/>
        <v>1.5422680412371135</v>
      </c>
    </row>
    <row r="14" spans="4:12" ht="15.75" thickBot="1" x14ac:dyDescent="0.3">
      <c r="D14" s="4" t="s">
        <v>18</v>
      </c>
      <c r="E14" s="5">
        <v>500</v>
      </c>
      <c r="F14" s="6">
        <f t="shared" si="0"/>
        <v>9</v>
      </c>
      <c r="G14" s="7">
        <v>2</v>
      </c>
      <c r="H14" s="8">
        <v>7</v>
      </c>
      <c r="I14" s="9">
        <v>70</v>
      </c>
      <c r="J14" s="9">
        <v>680</v>
      </c>
      <c r="K14" s="30">
        <f t="shared" si="1"/>
        <v>-610</v>
      </c>
      <c r="L14" s="15">
        <f t="shared" si="2"/>
        <v>0.10294117647058823</v>
      </c>
    </row>
    <row r="15" spans="4:12" ht="15.75" thickBot="1" x14ac:dyDescent="0.3">
      <c r="D15" s="4" t="s">
        <v>19</v>
      </c>
      <c r="E15" s="5">
        <v>500</v>
      </c>
      <c r="F15" s="6">
        <f t="shared" si="0"/>
        <v>13</v>
      </c>
      <c r="G15" s="7">
        <v>4</v>
      </c>
      <c r="H15" s="8">
        <v>9</v>
      </c>
      <c r="I15" s="9">
        <v>2574.62</v>
      </c>
      <c r="J15" s="9">
        <v>3963.24</v>
      </c>
      <c r="K15" s="30">
        <f t="shared" si="1"/>
        <v>-1388.62</v>
      </c>
      <c r="L15" s="15">
        <f t="shared" si="2"/>
        <v>0.64962505424854411</v>
      </c>
    </row>
    <row r="16" spans="4:12" ht="15.75" thickBot="1" x14ac:dyDescent="0.3">
      <c r="D16" s="4" t="s">
        <v>20</v>
      </c>
      <c r="E16" s="5">
        <v>500</v>
      </c>
      <c r="F16" s="6">
        <f t="shared" si="0"/>
        <v>9</v>
      </c>
      <c r="G16" s="7">
        <v>4</v>
      </c>
      <c r="H16" s="8">
        <v>5</v>
      </c>
      <c r="I16" s="9">
        <v>1660</v>
      </c>
      <c r="J16" s="9">
        <v>685</v>
      </c>
      <c r="K16" s="30">
        <f t="shared" si="1"/>
        <v>975</v>
      </c>
      <c r="L16" s="15">
        <f t="shared" si="2"/>
        <v>2.4233576642335768</v>
      </c>
    </row>
    <row r="17" spans="4:12" ht="15.75" thickBot="1" x14ac:dyDescent="0.3">
      <c r="D17" s="4" t="s">
        <v>21</v>
      </c>
      <c r="E17" s="5">
        <v>500</v>
      </c>
      <c r="F17" s="6">
        <f t="shared" si="0"/>
        <v>7</v>
      </c>
      <c r="G17" s="7">
        <v>6</v>
      </c>
      <c r="H17" s="8">
        <v>1</v>
      </c>
      <c r="I17" s="9">
        <v>14185.42</v>
      </c>
      <c r="J17" s="9">
        <v>285</v>
      </c>
      <c r="K17" s="30">
        <f t="shared" si="1"/>
        <v>13900.42</v>
      </c>
      <c r="L17" s="15">
        <f t="shared" si="2"/>
        <v>49.773403508771928</v>
      </c>
    </row>
    <row r="18" spans="4:12" ht="15.75" thickBot="1" x14ac:dyDescent="0.3">
      <c r="D18" s="4" t="s">
        <v>22</v>
      </c>
      <c r="E18" s="5">
        <v>500</v>
      </c>
      <c r="F18" s="6">
        <f t="shared" si="0"/>
        <v>9</v>
      </c>
      <c r="G18" s="7">
        <v>5</v>
      </c>
      <c r="H18" s="8">
        <v>4</v>
      </c>
      <c r="I18" s="9">
        <v>5815</v>
      </c>
      <c r="J18" s="9">
        <v>4605</v>
      </c>
      <c r="K18" s="30">
        <f t="shared" si="1"/>
        <v>1210</v>
      </c>
      <c r="L18" s="15">
        <f t="shared" si="2"/>
        <v>1.2627578718783929</v>
      </c>
    </row>
    <row r="19" spans="4:12" ht="15.75" thickBot="1" x14ac:dyDescent="0.3">
      <c r="D19" s="4" t="s">
        <v>23</v>
      </c>
      <c r="E19" s="5">
        <v>500</v>
      </c>
      <c r="F19" s="6">
        <f t="shared" si="0"/>
        <v>10</v>
      </c>
      <c r="G19" s="7">
        <v>5</v>
      </c>
      <c r="H19" s="8">
        <v>5</v>
      </c>
      <c r="I19" s="9">
        <v>2488.33</v>
      </c>
      <c r="J19" s="9">
        <v>941.67</v>
      </c>
      <c r="K19" s="30">
        <f t="shared" si="1"/>
        <v>1546.6599999999999</v>
      </c>
      <c r="L19" s="15">
        <f t="shared" si="2"/>
        <v>2.642464982424841</v>
      </c>
    </row>
    <row r="20" spans="4:12" ht="15.75" thickBot="1" x14ac:dyDescent="0.3">
      <c r="D20" s="4" t="s">
        <v>24</v>
      </c>
      <c r="E20" s="5">
        <v>500</v>
      </c>
      <c r="F20" s="6">
        <f t="shared" si="0"/>
        <v>12</v>
      </c>
      <c r="G20" s="7">
        <v>5</v>
      </c>
      <c r="H20" s="8">
        <v>7</v>
      </c>
      <c r="I20" s="9">
        <v>10549.97</v>
      </c>
      <c r="J20" s="9">
        <v>4781.2700000000004</v>
      </c>
      <c r="K20" s="30">
        <f t="shared" si="1"/>
        <v>5768.6999999999989</v>
      </c>
      <c r="L20" s="15">
        <f t="shared" si="2"/>
        <v>2.206520443313178</v>
      </c>
    </row>
    <row r="21" spans="4:12" ht="15.75" thickBot="1" x14ac:dyDescent="0.3">
      <c r="D21" s="4" t="s">
        <v>25</v>
      </c>
      <c r="E21" s="5">
        <v>500</v>
      </c>
      <c r="F21" s="6">
        <f t="shared" si="0"/>
        <v>10</v>
      </c>
      <c r="G21" s="7">
        <v>6</v>
      </c>
      <c r="H21" s="8">
        <v>4</v>
      </c>
      <c r="I21" s="9">
        <v>15951.06</v>
      </c>
      <c r="J21" s="9">
        <v>2381.96</v>
      </c>
      <c r="K21" s="30">
        <f t="shared" si="1"/>
        <v>13569.099999999999</v>
      </c>
      <c r="L21" s="15">
        <f t="shared" si="2"/>
        <v>6.6966111941426387</v>
      </c>
    </row>
    <row r="22" spans="4:12" ht="15.75" thickBot="1" x14ac:dyDescent="0.3">
      <c r="D22" s="4" t="s">
        <v>26</v>
      </c>
      <c r="E22" s="5">
        <v>500</v>
      </c>
      <c r="F22" s="6">
        <f t="shared" si="0"/>
        <v>9</v>
      </c>
      <c r="G22" s="7">
        <v>5</v>
      </c>
      <c r="H22" s="8">
        <v>4</v>
      </c>
      <c r="I22" s="9">
        <v>2950</v>
      </c>
      <c r="J22" s="9">
        <v>485</v>
      </c>
      <c r="K22" s="30">
        <f t="shared" si="1"/>
        <v>2465</v>
      </c>
      <c r="L22" s="15">
        <f t="shared" si="2"/>
        <v>6.0824742268041234</v>
      </c>
    </row>
    <row r="23" spans="4:12" ht="15.75" thickBot="1" x14ac:dyDescent="0.3">
      <c r="D23" s="4" t="s">
        <v>27</v>
      </c>
      <c r="E23" s="5">
        <v>500</v>
      </c>
      <c r="F23" s="6">
        <f t="shared" si="0"/>
        <v>9</v>
      </c>
      <c r="G23" s="7">
        <v>2</v>
      </c>
      <c r="H23" s="8">
        <v>7</v>
      </c>
      <c r="I23" s="9">
        <v>251.43</v>
      </c>
      <c r="J23" s="9">
        <v>1224.05</v>
      </c>
      <c r="K23" s="30">
        <f t="shared" si="1"/>
        <v>-972.61999999999989</v>
      </c>
      <c r="L23" s="15">
        <f t="shared" si="2"/>
        <v>0.2054082758057269</v>
      </c>
    </row>
    <row r="24" spans="4:12" ht="15.75" thickBot="1" x14ac:dyDescent="0.3">
      <c r="D24" s="4" t="s">
        <v>28</v>
      </c>
      <c r="E24" s="5">
        <v>500</v>
      </c>
      <c r="F24" s="6">
        <f t="shared" si="0"/>
        <v>10</v>
      </c>
      <c r="G24" s="7">
        <v>6</v>
      </c>
      <c r="H24" s="8">
        <v>4</v>
      </c>
      <c r="I24" s="9">
        <v>2715.03</v>
      </c>
      <c r="J24" s="9">
        <v>394.55</v>
      </c>
      <c r="K24" s="30">
        <f t="shared" si="1"/>
        <v>2320.48</v>
      </c>
      <c r="L24" s="15">
        <f t="shared" si="2"/>
        <v>6.8813331643644657</v>
      </c>
    </row>
    <row r="25" spans="4:12" ht="15.75" thickBot="1" x14ac:dyDescent="0.3">
      <c r="D25" s="4" t="s">
        <v>29</v>
      </c>
      <c r="E25" s="5">
        <v>500</v>
      </c>
      <c r="F25" s="6">
        <f t="shared" si="0"/>
        <v>10</v>
      </c>
      <c r="G25" s="7">
        <v>7</v>
      </c>
      <c r="H25" s="8">
        <v>3</v>
      </c>
      <c r="I25" s="9">
        <v>2524.54</v>
      </c>
      <c r="J25" s="9">
        <v>276.08999999999997</v>
      </c>
      <c r="K25" s="30">
        <f t="shared" si="1"/>
        <v>2248.4499999999998</v>
      </c>
      <c r="L25" s="15">
        <f t="shared" si="2"/>
        <v>9.1439023506827493</v>
      </c>
    </row>
    <row r="26" spans="4:12" ht="15.75" thickBot="1" x14ac:dyDescent="0.3">
      <c r="D26" s="4" t="s">
        <v>30</v>
      </c>
      <c r="E26" s="5">
        <v>500</v>
      </c>
      <c r="F26" s="6">
        <f t="shared" si="0"/>
        <v>8</v>
      </c>
      <c r="G26" s="7">
        <v>4</v>
      </c>
      <c r="H26" s="8">
        <v>4</v>
      </c>
      <c r="I26" s="9">
        <v>8595</v>
      </c>
      <c r="J26" s="9">
        <v>2655</v>
      </c>
      <c r="K26" s="30">
        <f>I26-J26</f>
        <v>5940</v>
      </c>
      <c r="L26" s="15">
        <f t="shared" si="2"/>
        <v>3.2372881355932202</v>
      </c>
    </row>
    <row r="27" spans="4:12" ht="15.75" thickBot="1" x14ac:dyDescent="0.3">
      <c r="D27" s="4" t="s">
        <v>31</v>
      </c>
      <c r="E27" s="5">
        <v>500</v>
      </c>
      <c r="F27" s="6">
        <f t="shared" si="0"/>
        <v>9</v>
      </c>
      <c r="G27" s="7">
        <v>3</v>
      </c>
      <c r="H27" s="8">
        <v>6</v>
      </c>
      <c r="I27" s="9">
        <v>351.42</v>
      </c>
      <c r="J27" s="9">
        <v>1720.44</v>
      </c>
      <c r="K27" s="30">
        <f t="shared" si="1"/>
        <v>-1369.02</v>
      </c>
      <c r="L27" s="15">
        <f t="shared" si="2"/>
        <v>0.20426170049522216</v>
      </c>
    </row>
    <row r="28" spans="4:12" ht="15.75" thickBot="1" x14ac:dyDescent="0.3">
      <c r="D28" s="4" t="s">
        <v>32</v>
      </c>
      <c r="E28" s="5">
        <v>500</v>
      </c>
      <c r="F28" s="6">
        <f t="shared" si="0"/>
        <v>10</v>
      </c>
      <c r="G28" s="7">
        <v>4</v>
      </c>
      <c r="H28" s="8">
        <v>6</v>
      </c>
      <c r="I28" s="9">
        <v>872</v>
      </c>
      <c r="J28" s="9">
        <v>821</v>
      </c>
      <c r="K28" s="30">
        <f t="shared" si="1"/>
        <v>51</v>
      </c>
      <c r="L28" s="15">
        <f t="shared" si="2"/>
        <v>1.0621193666260658</v>
      </c>
    </row>
    <row r="29" spans="4:12" ht="15.75" thickBot="1" x14ac:dyDescent="0.3">
      <c r="D29" s="4" t="s">
        <v>33</v>
      </c>
      <c r="E29" s="5">
        <v>500</v>
      </c>
      <c r="F29" s="6">
        <f t="shared" si="0"/>
        <v>10</v>
      </c>
      <c r="G29" s="7">
        <v>3</v>
      </c>
      <c r="H29" s="8">
        <v>7</v>
      </c>
      <c r="I29" s="9">
        <v>4488.33</v>
      </c>
      <c r="J29" s="9">
        <v>1986.2</v>
      </c>
      <c r="K29" s="30">
        <f t="shared" si="1"/>
        <v>2502.13</v>
      </c>
      <c r="L29" s="15">
        <f t="shared" si="2"/>
        <v>2.2597573255462691</v>
      </c>
    </row>
    <row r="30" spans="4:12" ht="15.75" thickBot="1" x14ac:dyDescent="0.3">
      <c r="D30" s="4" t="s">
        <v>34</v>
      </c>
      <c r="E30" s="5">
        <v>500</v>
      </c>
      <c r="F30" s="6">
        <f t="shared" si="0"/>
        <v>12</v>
      </c>
      <c r="G30" s="7">
        <v>6</v>
      </c>
      <c r="H30" s="8">
        <v>6</v>
      </c>
      <c r="I30" s="9">
        <v>3103.58</v>
      </c>
      <c r="J30" s="9">
        <v>1040</v>
      </c>
      <c r="K30" s="30">
        <f t="shared" si="1"/>
        <v>2063.58</v>
      </c>
      <c r="L30" s="15">
        <f t="shared" si="2"/>
        <v>2.9842115384615382</v>
      </c>
    </row>
    <row r="31" spans="4:12" ht="15.75" thickBot="1" x14ac:dyDescent="0.3">
      <c r="D31" s="4" t="s">
        <v>35</v>
      </c>
      <c r="E31" s="5">
        <v>500</v>
      </c>
      <c r="F31" s="6">
        <f t="shared" si="0"/>
        <v>12</v>
      </c>
      <c r="G31" s="7">
        <v>7</v>
      </c>
      <c r="H31" s="8">
        <v>5</v>
      </c>
      <c r="I31" s="9">
        <v>3681.29</v>
      </c>
      <c r="J31" s="9">
        <v>815.25</v>
      </c>
      <c r="K31" s="30">
        <f t="shared" si="1"/>
        <v>2866.04</v>
      </c>
      <c r="L31" s="15">
        <f t="shared" si="2"/>
        <v>4.5155351119288563</v>
      </c>
    </row>
    <row r="32" spans="4:12" ht="15.75" thickBot="1" x14ac:dyDescent="0.3">
      <c r="D32" s="4" t="s">
        <v>36</v>
      </c>
      <c r="E32" s="5">
        <v>500</v>
      </c>
      <c r="F32" s="6">
        <f t="shared" si="0"/>
        <v>9</v>
      </c>
      <c r="G32" s="7">
        <v>2</v>
      </c>
      <c r="H32" s="8">
        <v>7</v>
      </c>
      <c r="I32" s="9">
        <v>655</v>
      </c>
      <c r="J32" s="9">
        <v>310</v>
      </c>
      <c r="K32" s="30">
        <f t="shared" si="1"/>
        <v>345</v>
      </c>
      <c r="L32" s="15">
        <f t="shared" si="2"/>
        <v>2.1129032258064515</v>
      </c>
    </row>
    <row r="33" spans="4:12" ht="15.75" thickBot="1" x14ac:dyDescent="0.3">
      <c r="D33" s="4" t="s">
        <v>37</v>
      </c>
      <c r="E33" s="5">
        <v>500</v>
      </c>
      <c r="F33" s="6">
        <f t="shared" si="0"/>
        <v>7</v>
      </c>
      <c r="G33" s="7">
        <v>4</v>
      </c>
      <c r="H33" s="8">
        <v>3</v>
      </c>
      <c r="I33" s="9">
        <v>2730.55</v>
      </c>
      <c r="J33" s="9">
        <v>284.55</v>
      </c>
      <c r="K33" s="30">
        <f t="shared" si="1"/>
        <v>2446</v>
      </c>
      <c r="L33" s="15">
        <f t="shared" si="2"/>
        <v>9.5960288174310318</v>
      </c>
    </row>
    <row r="34" spans="4:12" ht="15.75" thickBot="1" x14ac:dyDescent="0.3">
      <c r="D34" s="4" t="s">
        <v>38</v>
      </c>
      <c r="E34" s="5">
        <v>500</v>
      </c>
      <c r="F34" s="6">
        <f t="shared" si="0"/>
        <v>8</v>
      </c>
      <c r="G34" s="7">
        <v>2</v>
      </c>
      <c r="H34" s="8">
        <v>6</v>
      </c>
      <c r="I34" s="9">
        <v>949.01</v>
      </c>
      <c r="J34" s="9">
        <v>609.87</v>
      </c>
      <c r="K34" s="30">
        <f t="shared" si="1"/>
        <v>339.14</v>
      </c>
      <c r="L34" s="15">
        <f t="shared" si="2"/>
        <v>1.5560857231869087</v>
      </c>
    </row>
    <row r="35" spans="4:12" ht="15.75" thickBot="1" x14ac:dyDescent="0.3">
      <c r="D35" s="4" t="s">
        <v>39</v>
      </c>
      <c r="E35" s="5">
        <v>500</v>
      </c>
      <c r="F35" s="6">
        <f t="shared" si="0"/>
        <v>9</v>
      </c>
      <c r="G35" s="7">
        <v>3</v>
      </c>
      <c r="H35" s="8">
        <v>6</v>
      </c>
      <c r="I35" s="9">
        <v>232.17</v>
      </c>
      <c r="J35" s="9">
        <v>114.19</v>
      </c>
      <c r="K35" s="30">
        <f t="shared" si="1"/>
        <v>117.97999999999999</v>
      </c>
      <c r="L35" s="15">
        <f t="shared" si="2"/>
        <v>2.0331902968736317</v>
      </c>
    </row>
    <row r="36" spans="4:12" ht="15.75" thickBot="1" x14ac:dyDescent="0.3">
      <c r="D36" s="4" t="s">
        <v>40</v>
      </c>
      <c r="E36" s="5">
        <v>500</v>
      </c>
      <c r="F36" s="6">
        <f t="shared" si="0"/>
        <v>9</v>
      </c>
      <c r="G36" s="7">
        <v>2</v>
      </c>
      <c r="H36" s="8">
        <v>7</v>
      </c>
      <c r="I36" s="9">
        <v>314.22000000000003</v>
      </c>
      <c r="J36" s="9">
        <v>277.24</v>
      </c>
      <c r="K36" s="30">
        <f t="shared" si="1"/>
        <v>36.980000000000018</v>
      </c>
      <c r="L36" s="15">
        <f t="shared" si="2"/>
        <v>1.1333862357524167</v>
      </c>
    </row>
    <row r="37" spans="4:12" ht="15.75" thickBot="1" x14ac:dyDescent="0.3">
      <c r="D37" s="4" t="s">
        <v>41</v>
      </c>
      <c r="E37" s="5">
        <v>500</v>
      </c>
      <c r="F37" s="6">
        <f t="shared" si="0"/>
        <v>10</v>
      </c>
      <c r="G37" s="7">
        <v>6</v>
      </c>
      <c r="H37" s="8">
        <v>4</v>
      </c>
      <c r="I37" s="9">
        <v>25867.439999999999</v>
      </c>
      <c r="J37" s="9">
        <v>1047.72</v>
      </c>
      <c r="K37" s="30">
        <f t="shared" si="1"/>
        <v>24819.719999999998</v>
      </c>
      <c r="L37" s="15">
        <f t="shared" si="2"/>
        <v>24.689268125071582</v>
      </c>
    </row>
    <row r="38" spans="4:12" ht="15.75" thickBot="1" x14ac:dyDescent="0.3">
      <c r="D38" s="4" t="s">
        <v>42</v>
      </c>
      <c r="E38" s="5">
        <v>500</v>
      </c>
      <c r="F38" s="6">
        <f t="shared" si="0"/>
        <v>9</v>
      </c>
      <c r="G38" s="7">
        <v>7</v>
      </c>
      <c r="H38" s="8">
        <v>2</v>
      </c>
      <c r="I38" s="9">
        <v>8699.07</v>
      </c>
      <c r="J38" s="9">
        <v>351.46</v>
      </c>
      <c r="K38" s="30">
        <f t="shared" si="1"/>
        <v>8347.61</v>
      </c>
      <c r="L38" s="15">
        <f t="shared" si="2"/>
        <v>24.75123769418995</v>
      </c>
    </row>
    <row r="39" spans="4:12" ht="15.75" thickBot="1" x14ac:dyDescent="0.3">
      <c r="D39" s="4" t="s">
        <v>43</v>
      </c>
      <c r="E39" s="5">
        <v>500</v>
      </c>
      <c r="F39" s="6">
        <f t="shared" si="0"/>
        <v>10</v>
      </c>
      <c r="G39" s="7">
        <v>6</v>
      </c>
      <c r="H39" s="8">
        <v>4</v>
      </c>
      <c r="I39" s="9">
        <v>8410.8700000000008</v>
      </c>
      <c r="J39" s="9">
        <v>449.74</v>
      </c>
      <c r="K39" s="30">
        <f t="shared" si="1"/>
        <v>7961.130000000001</v>
      </c>
      <c r="L39" s="15">
        <f t="shared" si="2"/>
        <v>18.701627607061859</v>
      </c>
    </row>
    <row r="40" spans="4:12" ht="15.75" thickBot="1" x14ac:dyDescent="0.3">
      <c r="D40" s="4" t="s">
        <v>44</v>
      </c>
      <c r="E40" s="5">
        <v>500</v>
      </c>
      <c r="F40" s="6">
        <f t="shared" si="0"/>
        <v>7</v>
      </c>
      <c r="G40" s="7">
        <v>1</v>
      </c>
      <c r="H40" s="8">
        <v>6</v>
      </c>
      <c r="I40" s="9">
        <v>1125</v>
      </c>
      <c r="J40" s="9">
        <v>1280</v>
      </c>
      <c r="K40" s="30">
        <f t="shared" si="1"/>
        <v>-155</v>
      </c>
      <c r="L40" s="15">
        <f t="shared" si="2"/>
        <v>0.87890625</v>
      </c>
    </row>
    <row r="41" spans="4:12" ht="15.75" thickBot="1" x14ac:dyDescent="0.3">
      <c r="D41" s="4" t="s">
        <v>45</v>
      </c>
      <c r="E41" s="5">
        <v>500</v>
      </c>
      <c r="F41" s="6">
        <f t="shared" si="0"/>
        <v>14</v>
      </c>
      <c r="G41" s="7">
        <v>5</v>
      </c>
      <c r="H41" s="8">
        <v>9</v>
      </c>
      <c r="I41" s="9">
        <v>960</v>
      </c>
      <c r="J41" s="9">
        <v>1255</v>
      </c>
      <c r="K41" s="30">
        <f t="shared" si="1"/>
        <v>-295</v>
      </c>
      <c r="L41" s="15">
        <f t="shared" si="2"/>
        <v>0.76494023904382469</v>
      </c>
    </row>
    <row r="42" spans="4:12" ht="15.75" thickBot="1" x14ac:dyDescent="0.3">
      <c r="D42" s="4" t="s">
        <v>46</v>
      </c>
      <c r="E42" s="5">
        <v>500</v>
      </c>
      <c r="F42" s="6">
        <f t="shared" si="0"/>
        <v>10</v>
      </c>
      <c r="G42" s="7">
        <v>2</v>
      </c>
      <c r="H42" s="8">
        <v>8</v>
      </c>
      <c r="I42" s="9">
        <v>449.43</v>
      </c>
      <c r="J42" s="9">
        <v>578.49</v>
      </c>
      <c r="K42" s="30">
        <f t="shared" si="1"/>
        <v>-129.06</v>
      </c>
      <c r="L42" s="15">
        <f t="shared" si="2"/>
        <v>0.77690193434631538</v>
      </c>
    </row>
    <row r="43" spans="4:12" ht="15.75" thickBot="1" x14ac:dyDescent="0.3">
      <c r="D43" s="4" t="s">
        <v>47</v>
      </c>
      <c r="E43" s="5">
        <v>500</v>
      </c>
      <c r="F43" s="6">
        <f t="shared" si="0"/>
        <v>5</v>
      </c>
      <c r="G43" s="7">
        <v>4</v>
      </c>
      <c r="H43" s="8">
        <v>1</v>
      </c>
      <c r="I43" s="9">
        <v>660</v>
      </c>
      <c r="J43" s="9">
        <v>145</v>
      </c>
      <c r="K43" s="30">
        <f t="shared" si="1"/>
        <v>515</v>
      </c>
      <c r="L43" s="15">
        <f t="shared" si="2"/>
        <v>4.5517241379310347</v>
      </c>
    </row>
    <row r="44" spans="4:12" ht="15.75" thickBot="1" x14ac:dyDescent="0.3">
      <c r="D44" s="4" t="s">
        <v>48</v>
      </c>
      <c r="E44" s="5">
        <v>500</v>
      </c>
      <c r="F44" s="6">
        <f t="shared" si="0"/>
        <v>10</v>
      </c>
      <c r="G44" s="7">
        <v>5</v>
      </c>
      <c r="H44" s="8">
        <v>5</v>
      </c>
      <c r="I44" s="9">
        <v>136.9</v>
      </c>
      <c r="J44" s="9">
        <v>34.9</v>
      </c>
      <c r="K44" s="30">
        <f>I44-J44</f>
        <v>102</v>
      </c>
      <c r="L44" s="15">
        <f t="shared" si="2"/>
        <v>3.9226361031518628</v>
      </c>
    </row>
    <row r="45" spans="4:12" ht="15.75" thickBot="1" x14ac:dyDescent="0.3">
      <c r="D45" s="4" t="s">
        <v>49</v>
      </c>
      <c r="E45" s="5">
        <v>500</v>
      </c>
      <c r="F45" s="6">
        <f t="shared" si="0"/>
        <v>13</v>
      </c>
      <c r="G45" s="7">
        <v>5</v>
      </c>
      <c r="H45" s="8">
        <v>8</v>
      </c>
      <c r="I45" s="9">
        <v>5169.59</v>
      </c>
      <c r="J45" s="9">
        <v>2724.49</v>
      </c>
      <c r="K45" s="30">
        <f t="shared" si="1"/>
        <v>2445.1000000000004</v>
      </c>
      <c r="L45" s="15">
        <f t="shared" si="2"/>
        <v>1.8974523672320327</v>
      </c>
    </row>
    <row r="46" spans="4:12" ht="15.75" thickBot="1" x14ac:dyDescent="0.3">
      <c r="D46" s="4" t="s">
        <v>50</v>
      </c>
      <c r="E46" s="5">
        <v>500</v>
      </c>
      <c r="F46" s="6">
        <f t="shared" si="0"/>
        <v>10</v>
      </c>
      <c r="G46" s="7">
        <v>7</v>
      </c>
      <c r="H46" s="8">
        <v>3</v>
      </c>
      <c r="I46" s="9">
        <v>6686.09</v>
      </c>
      <c r="J46" s="9">
        <v>583.36</v>
      </c>
      <c r="K46" s="30">
        <f t="shared" si="1"/>
        <v>6102.7300000000005</v>
      </c>
      <c r="L46" s="15">
        <f t="shared" si="2"/>
        <v>11.461344624245749</v>
      </c>
    </row>
    <row r="47" spans="4:12" ht="15.75" thickBot="1" x14ac:dyDescent="0.3">
      <c r="D47" s="4" t="s">
        <v>51</v>
      </c>
      <c r="E47" s="5">
        <v>500</v>
      </c>
      <c r="F47" s="6">
        <f t="shared" si="0"/>
        <v>9</v>
      </c>
      <c r="G47" s="7">
        <v>6</v>
      </c>
      <c r="H47" s="8">
        <v>3</v>
      </c>
      <c r="I47" s="9">
        <v>13832.68</v>
      </c>
      <c r="J47" s="9">
        <v>1913.32</v>
      </c>
      <c r="K47" s="30">
        <f t="shared" si="1"/>
        <v>11919.36</v>
      </c>
      <c r="L47" s="15">
        <f t="shared" si="2"/>
        <v>7.2296740743837944</v>
      </c>
    </row>
    <row r="48" spans="4:12" ht="15.75" thickBot="1" x14ac:dyDescent="0.3">
      <c r="D48" s="4" t="s">
        <v>52</v>
      </c>
      <c r="E48" s="5">
        <v>500</v>
      </c>
      <c r="F48" s="6">
        <f t="shared" si="0"/>
        <v>8</v>
      </c>
      <c r="G48" s="7">
        <v>5</v>
      </c>
      <c r="H48" s="8">
        <v>3</v>
      </c>
      <c r="I48" s="9">
        <v>15481.97</v>
      </c>
      <c r="J48" s="9">
        <v>1439.65</v>
      </c>
      <c r="K48" s="30">
        <f t="shared" si="1"/>
        <v>14042.32</v>
      </c>
      <c r="L48" s="15">
        <f t="shared" si="2"/>
        <v>10.753981870593545</v>
      </c>
    </row>
    <row r="49" spans="4:12" ht="15.75" thickBot="1" x14ac:dyDescent="0.3">
      <c r="D49" s="4" t="s">
        <v>53</v>
      </c>
      <c r="E49" s="5">
        <v>500</v>
      </c>
      <c r="F49" s="6">
        <f t="shared" si="0"/>
        <v>13</v>
      </c>
      <c r="G49" s="7">
        <v>3</v>
      </c>
      <c r="H49" s="8">
        <v>10</v>
      </c>
      <c r="I49" s="9">
        <v>3513.68</v>
      </c>
      <c r="J49" s="9">
        <v>2313.4699999999998</v>
      </c>
      <c r="K49" s="30">
        <f t="shared" si="1"/>
        <v>1200.21</v>
      </c>
      <c r="L49" s="15">
        <f t="shared" si="2"/>
        <v>1.5187921174685646</v>
      </c>
    </row>
    <row r="50" spans="4:12" ht="15.75" thickBot="1" x14ac:dyDescent="0.3">
      <c r="D50" s="4" t="s">
        <v>54</v>
      </c>
      <c r="E50" s="5">
        <v>500</v>
      </c>
      <c r="F50" s="6">
        <f t="shared" si="0"/>
        <v>9</v>
      </c>
      <c r="G50" s="7">
        <v>5</v>
      </c>
      <c r="H50" s="8">
        <v>4</v>
      </c>
      <c r="I50" s="9">
        <v>2255</v>
      </c>
      <c r="J50" s="9">
        <v>855</v>
      </c>
      <c r="K50" s="30">
        <f t="shared" si="1"/>
        <v>1400</v>
      </c>
      <c r="L50" s="15">
        <f t="shared" si="2"/>
        <v>2.6374269005847952</v>
      </c>
    </row>
    <row r="51" spans="4:12" ht="15.75" thickBot="1" x14ac:dyDescent="0.3">
      <c r="D51" s="4" t="s">
        <v>55</v>
      </c>
      <c r="E51" s="5">
        <v>500</v>
      </c>
      <c r="F51" s="6">
        <f t="shared" si="0"/>
        <v>11</v>
      </c>
      <c r="G51" s="7">
        <v>7</v>
      </c>
      <c r="H51" s="8">
        <v>4</v>
      </c>
      <c r="I51" s="9">
        <v>14460</v>
      </c>
      <c r="J51" s="9">
        <v>4295</v>
      </c>
      <c r="K51" s="30">
        <f t="shared" si="1"/>
        <v>10165</v>
      </c>
      <c r="L51" s="15">
        <f t="shared" si="2"/>
        <v>3.3667054714784634</v>
      </c>
    </row>
    <row r="52" spans="4:12" ht="15.75" thickBot="1" x14ac:dyDescent="0.3">
      <c r="D52" s="4" t="s">
        <v>56</v>
      </c>
      <c r="E52" s="5">
        <v>500</v>
      </c>
      <c r="F52" s="6">
        <f t="shared" si="0"/>
        <v>14</v>
      </c>
      <c r="G52" s="7">
        <v>7</v>
      </c>
      <c r="H52" s="8">
        <v>7</v>
      </c>
      <c r="I52" s="9">
        <v>16620</v>
      </c>
      <c r="J52" s="9">
        <v>5470</v>
      </c>
      <c r="K52" s="30">
        <f t="shared" si="1"/>
        <v>11150</v>
      </c>
      <c r="L52" s="15">
        <f t="shared" si="2"/>
        <v>3.0383912248628886</v>
      </c>
    </row>
    <row r="53" spans="4:12" ht="15.75" thickBot="1" x14ac:dyDescent="0.3">
      <c r="D53" s="4" t="s">
        <v>57</v>
      </c>
      <c r="E53" s="5">
        <v>500</v>
      </c>
      <c r="F53" s="6">
        <f t="shared" si="0"/>
        <v>11</v>
      </c>
      <c r="G53" s="7">
        <v>5</v>
      </c>
      <c r="H53" s="8">
        <v>6</v>
      </c>
      <c r="I53" s="9">
        <v>845</v>
      </c>
      <c r="J53" s="9">
        <v>1200</v>
      </c>
      <c r="K53" s="30">
        <f t="shared" si="1"/>
        <v>-355</v>
      </c>
      <c r="L53" s="15">
        <f t="shared" si="2"/>
        <v>0.70416666666666672</v>
      </c>
    </row>
    <row r="54" spans="4:12" ht="15.75" thickBot="1" x14ac:dyDescent="0.3">
      <c r="D54" s="4" t="s">
        <v>58</v>
      </c>
      <c r="E54" s="5">
        <v>500</v>
      </c>
      <c r="F54" s="6">
        <f t="shared" si="0"/>
        <v>13</v>
      </c>
      <c r="G54" s="7">
        <v>5</v>
      </c>
      <c r="H54" s="8">
        <v>8</v>
      </c>
      <c r="I54" s="9">
        <v>788.64</v>
      </c>
      <c r="J54" s="9">
        <v>1131.6400000000001</v>
      </c>
      <c r="K54" s="30">
        <f t="shared" si="1"/>
        <v>-343.00000000000011</v>
      </c>
      <c r="L54" s="15">
        <f t="shared" si="2"/>
        <v>0.69690007422855316</v>
      </c>
    </row>
    <row r="55" spans="4:12" ht="15.75" thickBot="1" x14ac:dyDescent="0.3">
      <c r="D55" s="4" t="s">
        <v>59</v>
      </c>
      <c r="E55" s="5">
        <v>500</v>
      </c>
      <c r="F55" s="6">
        <f t="shared" si="0"/>
        <v>6</v>
      </c>
      <c r="G55" s="7">
        <v>3</v>
      </c>
      <c r="H55" s="8">
        <v>3</v>
      </c>
      <c r="I55" s="9">
        <v>1227.75</v>
      </c>
      <c r="J55" s="9">
        <v>472.89</v>
      </c>
      <c r="K55" s="30">
        <f t="shared" si="1"/>
        <v>754.86</v>
      </c>
      <c r="L55" s="15">
        <f t="shared" si="2"/>
        <v>2.5962697456068007</v>
      </c>
    </row>
    <row r="56" spans="4:12" ht="15.75" thickBot="1" x14ac:dyDescent="0.3">
      <c r="D56" s="4" t="s">
        <v>60</v>
      </c>
      <c r="E56" s="5">
        <v>500</v>
      </c>
      <c r="F56" s="6">
        <f t="shared" si="0"/>
        <v>9</v>
      </c>
      <c r="G56" s="7">
        <v>3</v>
      </c>
      <c r="H56" s="8">
        <v>6</v>
      </c>
      <c r="I56" s="9">
        <v>1319.86</v>
      </c>
      <c r="J56" s="9">
        <v>473.96</v>
      </c>
      <c r="K56" s="30">
        <f t="shared" si="1"/>
        <v>845.89999999999986</v>
      </c>
      <c r="L56" s="15">
        <f t="shared" si="2"/>
        <v>2.7847497679129041</v>
      </c>
    </row>
    <row r="57" spans="4:12" ht="15.75" thickBot="1" x14ac:dyDescent="0.3">
      <c r="D57" s="4" t="s">
        <v>61</v>
      </c>
      <c r="E57" s="5">
        <v>500</v>
      </c>
      <c r="F57" s="6">
        <f t="shared" si="0"/>
        <v>8</v>
      </c>
      <c r="G57" s="7">
        <v>4</v>
      </c>
      <c r="H57" s="8">
        <v>4</v>
      </c>
      <c r="I57" s="9">
        <v>915</v>
      </c>
      <c r="J57" s="9">
        <v>210</v>
      </c>
      <c r="K57" s="30">
        <f t="shared" si="1"/>
        <v>705</v>
      </c>
      <c r="L57" s="15">
        <f t="shared" si="2"/>
        <v>4.3571428571428568</v>
      </c>
    </row>
    <row r="58" spans="4:12" ht="15.75" thickBot="1" x14ac:dyDescent="0.3">
      <c r="D58" s="4" t="s">
        <v>62</v>
      </c>
      <c r="E58" s="5">
        <v>500</v>
      </c>
      <c r="F58" s="6">
        <f t="shared" si="0"/>
        <v>12</v>
      </c>
      <c r="G58" s="7">
        <v>1</v>
      </c>
      <c r="H58" s="8">
        <v>11</v>
      </c>
      <c r="I58" s="9">
        <v>32.89</v>
      </c>
      <c r="J58" s="9">
        <v>1351.53</v>
      </c>
      <c r="K58" s="30">
        <f t="shared" si="1"/>
        <v>-1318.6399999999999</v>
      </c>
      <c r="L58" s="15">
        <f t="shared" si="2"/>
        <v>2.4335382862385593E-2</v>
      </c>
    </row>
    <row r="59" spans="4:12" ht="15.75" thickBot="1" x14ac:dyDescent="0.3">
      <c r="D59" s="4" t="s">
        <v>63</v>
      </c>
      <c r="E59" s="5">
        <v>500</v>
      </c>
      <c r="F59" s="6">
        <f t="shared" si="0"/>
        <v>7</v>
      </c>
      <c r="G59" s="7">
        <v>3</v>
      </c>
      <c r="H59" s="8">
        <v>4</v>
      </c>
      <c r="I59" s="9">
        <v>5318.65</v>
      </c>
      <c r="J59" s="9">
        <v>912.03</v>
      </c>
      <c r="K59" s="30">
        <f t="shared" si="1"/>
        <v>4406.62</v>
      </c>
      <c r="L59" s="15">
        <f t="shared" si="2"/>
        <v>5.8316612392136218</v>
      </c>
    </row>
    <row r="60" spans="4:12" ht="15.75" thickBot="1" x14ac:dyDescent="0.3">
      <c r="D60" s="4" t="s">
        <v>64</v>
      </c>
      <c r="E60" s="5">
        <v>500</v>
      </c>
      <c r="F60" s="6">
        <f t="shared" si="0"/>
        <v>1</v>
      </c>
      <c r="G60" s="7">
        <v>1</v>
      </c>
      <c r="H60" s="8">
        <v>0</v>
      </c>
      <c r="I60" s="9">
        <v>1861.67</v>
      </c>
      <c r="J60" s="9">
        <v>0</v>
      </c>
      <c r="K60" s="30">
        <f t="shared" si="1"/>
        <v>1861.67</v>
      </c>
      <c r="L60" s="15" t="e">
        <f t="shared" si="2"/>
        <v>#DIV/0!</v>
      </c>
    </row>
    <row r="61" spans="4:12" ht="15.75" thickBot="1" x14ac:dyDescent="0.3">
      <c r="D61" s="4" t="s">
        <v>65</v>
      </c>
      <c r="E61" s="5">
        <v>500</v>
      </c>
      <c r="F61" s="6">
        <f t="shared" si="0"/>
        <v>12</v>
      </c>
      <c r="G61" s="7">
        <v>4</v>
      </c>
      <c r="H61" s="8">
        <v>8</v>
      </c>
      <c r="I61" s="9">
        <v>565.95000000000005</v>
      </c>
      <c r="J61" s="9">
        <v>1082.5999999999999</v>
      </c>
      <c r="K61" s="30">
        <f t="shared" si="1"/>
        <v>-516.64999999999986</v>
      </c>
      <c r="L61" s="15">
        <f t="shared" si="2"/>
        <v>0.52276925919083694</v>
      </c>
    </row>
    <row r="62" spans="4:12" ht="15.75" thickBot="1" x14ac:dyDescent="0.3">
      <c r="D62" s="4" t="s">
        <v>66</v>
      </c>
      <c r="E62" s="5">
        <v>500</v>
      </c>
      <c r="F62" s="6">
        <f t="shared" si="0"/>
        <v>10</v>
      </c>
      <c r="G62" s="7">
        <v>3</v>
      </c>
      <c r="H62" s="8">
        <v>7</v>
      </c>
      <c r="I62" s="9">
        <v>1395</v>
      </c>
      <c r="J62" s="9">
        <v>970</v>
      </c>
      <c r="K62" s="30">
        <f t="shared" si="1"/>
        <v>425</v>
      </c>
      <c r="L62" s="15">
        <f t="shared" si="2"/>
        <v>1.4381443298969072</v>
      </c>
    </row>
    <row r="63" spans="4:12" ht="15.75" thickBot="1" x14ac:dyDescent="0.3">
      <c r="D63" s="4" t="s">
        <v>67</v>
      </c>
      <c r="E63" s="5">
        <v>500</v>
      </c>
      <c r="F63" s="6">
        <f t="shared" si="0"/>
        <v>10</v>
      </c>
      <c r="G63" s="7">
        <v>4</v>
      </c>
      <c r="H63" s="8">
        <v>6</v>
      </c>
      <c r="I63" s="9">
        <v>760</v>
      </c>
      <c r="J63" s="9">
        <v>1260</v>
      </c>
      <c r="K63" s="30">
        <f t="shared" si="1"/>
        <v>-500</v>
      </c>
      <c r="L63" s="15">
        <f t="shared" si="2"/>
        <v>0.60317460317460314</v>
      </c>
    </row>
    <row r="64" spans="4:12" ht="15.75" thickBot="1" x14ac:dyDescent="0.3">
      <c r="D64" s="4" t="s">
        <v>68</v>
      </c>
      <c r="E64" s="5">
        <v>500</v>
      </c>
      <c r="F64" s="6">
        <f t="shared" si="0"/>
        <v>4</v>
      </c>
      <c r="G64" s="7">
        <v>1</v>
      </c>
      <c r="H64" s="8">
        <v>3</v>
      </c>
      <c r="I64" s="9">
        <v>1249.73</v>
      </c>
      <c r="J64" s="9">
        <v>844.6</v>
      </c>
      <c r="K64" s="30">
        <f t="shared" si="1"/>
        <v>405.13</v>
      </c>
      <c r="L64" s="15">
        <f t="shared" si="2"/>
        <v>1.4796708501065594</v>
      </c>
    </row>
    <row r="65" spans="4:12" ht="15.75" thickBot="1" x14ac:dyDescent="0.3">
      <c r="D65" s="4" t="s">
        <v>69</v>
      </c>
      <c r="E65" s="5">
        <v>500</v>
      </c>
      <c r="F65" s="6">
        <f t="shared" si="0"/>
        <v>13</v>
      </c>
      <c r="G65" s="7">
        <v>5</v>
      </c>
      <c r="H65" s="8">
        <v>8</v>
      </c>
      <c r="I65" s="9">
        <v>779.36</v>
      </c>
      <c r="J65" s="9">
        <v>1407.23</v>
      </c>
      <c r="K65" s="30">
        <f t="shared" si="1"/>
        <v>-627.87</v>
      </c>
      <c r="L65" s="15">
        <f t="shared" si="2"/>
        <v>0.55382560064808173</v>
      </c>
    </row>
    <row r="66" spans="4:12" ht="15.75" thickBot="1" x14ac:dyDescent="0.3">
      <c r="D66" s="4" t="s">
        <v>70</v>
      </c>
      <c r="E66" s="5">
        <v>500</v>
      </c>
      <c r="F66" s="6">
        <f t="shared" si="0"/>
        <v>14</v>
      </c>
      <c r="G66" s="7">
        <v>3</v>
      </c>
      <c r="H66" s="8">
        <v>11</v>
      </c>
      <c r="I66" s="9">
        <v>1545</v>
      </c>
      <c r="J66" s="9">
        <v>8719.2000000000007</v>
      </c>
      <c r="K66" s="30">
        <f t="shared" si="1"/>
        <v>-7174.2000000000007</v>
      </c>
      <c r="L66" s="15">
        <f t="shared" si="2"/>
        <v>0.17719515551885492</v>
      </c>
    </row>
    <row r="67" spans="4:12" ht="15.75" thickBot="1" x14ac:dyDescent="0.3">
      <c r="D67" s="4" t="s">
        <v>71</v>
      </c>
      <c r="E67" s="5">
        <v>500</v>
      </c>
      <c r="F67" s="6">
        <f t="shared" si="0"/>
        <v>14</v>
      </c>
      <c r="G67" s="7">
        <v>6</v>
      </c>
      <c r="H67" s="8">
        <v>8</v>
      </c>
      <c r="I67" s="9">
        <v>9145.77</v>
      </c>
      <c r="J67" s="9">
        <v>1804.78</v>
      </c>
      <c r="K67" s="30">
        <f t="shared" si="1"/>
        <v>7340.9900000000007</v>
      </c>
      <c r="L67" s="15">
        <f t="shared" si="2"/>
        <v>5.0675262358847064</v>
      </c>
    </row>
    <row r="68" spans="4:12" ht="15.75" thickBot="1" x14ac:dyDescent="0.3">
      <c r="D68" s="4" t="s">
        <v>72</v>
      </c>
      <c r="E68" s="5">
        <v>500</v>
      </c>
      <c r="F68" s="6">
        <f t="shared" si="0"/>
        <v>14</v>
      </c>
      <c r="G68" s="7">
        <v>8</v>
      </c>
      <c r="H68" s="8">
        <v>6</v>
      </c>
      <c r="I68" s="9">
        <v>9656.08</v>
      </c>
      <c r="J68" s="9">
        <v>2530.52</v>
      </c>
      <c r="K68" s="30">
        <f t="shared" si="1"/>
        <v>7125.5599999999995</v>
      </c>
      <c r="L68" s="15">
        <f t="shared" si="2"/>
        <v>3.8158481260768538</v>
      </c>
    </row>
    <row r="69" spans="4:12" ht="15.75" thickBot="1" x14ac:dyDescent="0.3">
      <c r="D69" s="4" t="s">
        <v>73</v>
      </c>
      <c r="E69" s="5">
        <v>500</v>
      </c>
      <c r="F69" s="6">
        <f t="shared" si="0"/>
        <v>11</v>
      </c>
      <c r="G69" s="7">
        <v>2</v>
      </c>
      <c r="H69" s="8">
        <v>9</v>
      </c>
      <c r="I69" s="9">
        <v>314.85000000000002</v>
      </c>
      <c r="J69" s="9">
        <v>296.35000000000002</v>
      </c>
      <c r="K69" s="30">
        <f t="shared" si="1"/>
        <v>18.5</v>
      </c>
      <c r="L69" s="15">
        <f t="shared" si="2"/>
        <v>1.0624261852539227</v>
      </c>
    </row>
    <row r="70" spans="4:12" ht="15.75" thickBot="1" x14ac:dyDescent="0.3">
      <c r="D70" s="4" t="s">
        <v>74</v>
      </c>
      <c r="E70" s="5">
        <v>500</v>
      </c>
      <c r="F70" s="6">
        <f t="shared" si="0"/>
        <v>16</v>
      </c>
      <c r="G70" s="7">
        <v>5</v>
      </c>
      <c r="H70" s="8">
        <v>11</v>
      </c>
      <c r="I70" s="9">
        <v>4358.53</v>
      </c>
      <c r="J70" s="9">
        <v>7011.91</v>
      </c>
      <c r="K70" s="30">
        <f t="shared" si="1"/>
        <v>-2653.38</v>
      </c>
      <c r="L70" s="15">
        <f t="shared" si="2"/>
        <v>0.62158955263259219</v>
      </c>
    </row>
    <row r="71" spans="4:12" ht="15.75" thickBot="1" x14ac:dyDescent="0.3">
      <c r="D71" s="4" t="s">
        <v>75</v>
      </c>
      <c r="E71" s="5">
        <v>500</v>
      </c>
      <c r="F71" s="6">
        <f t="shared" si="0"/>
        <v>11</v>
      </c>
      <c r="G71" s="7">
        <v>9</v>
      </c>
      <c r="H71" s="8">
        <v>2</v>
      </c>
      <c r="I71" s="9">
        <v>3740.96</v>
      </c>
      <c r="J71" s="9">
        <v>87.89</v>
      </c>
      <c r="K71" s="30">
        <f t="shared" si="1"/>
        <v>3653.07</v>
      </c>
      <c r="L71" s="15">
        <f t="shared" si="2"/>
        <v>42.564114233701218</v>
      </c>
    </row>
    <row r="72" spans="4:12" ht="15.75" thickBot="1" x14ac:dyDescent="0.3">
      <c r="D72" s="4" t="s">
        <v>76</v>
      </c>
      <c r="E72" s="5">
        <v>500</v>
      </c>
      <c r="F72" s="6">
        <f t="shared" ref="F72:F138" si="3">G72+H72</f>
        <v>12</v>
      </c>
      <c r="G72" s="7">
        <v>6</v>
      </c>
      <c r="H72" s="8">
        <v>6</v>
      </c>
      <c r="I72" s="9">
        <v>2887.77</v>
      </c>
      <c r="J72" s="9">
        <v>802.4</v>
      </c>
      <c r="K72" s="30">
        <f t="shared" ref="K72:K138" si="4">I72-J72</f>
        <v>2085.37</v>
      </c>
      <c r="L72" s="15">
        <f t="shared" ref="L72:L138" si="5">I72/J72</f>
        <v>3.5989157527417746</v>
      </c>
    </row>
    <row r="73" spans="4:12" ht="15.75" thickBot="1" x14ac:dyDescent="0.3">
      <c r="D73" s="4" t="s">
        <v>77</v>
      </c>
      <c r="E73" s="5">
        <v>500</v>
      </c>
      <c r="F73" s="6">
        <f t="shared" si="3"/>
        <v>13</v>
      </c>
      <c r="G73" s="7">
        <v>4</v>
      </c>
      <c r="H73" s="8">
        <v>9</v>
      </c>
      <c r="I73" s="9">
        <v>2584.77</v>
      </c>
      <c r="J73" s="9">
        <v>2717.01</v>
      </c>
      <c r="K73" s="30">
        <f t="shared" si="4"/>
        <v>-132.24000000000024</v>
      </c>
      <c r="L73" s="15">
        <f t="shared" si="5"/>
        <v>0.95132885046429705</v>
      </c>
    </row>
    <row r="74" spans="4:12" ht="15.75" thickBot="1" x14ac:dyDescent="0.3">
      <c r="D74" s="4" t="s">
        <v>78</v>
      </c>
      <c r="E74" s="5">
        <v>500</v>
      </c>
      <c r="F74" s="6">
        <f t="shared" si="3"/>
        <v>9</v>
      </c>
      <c r="G74" s="7">
        <v>3</v>
      </c>
      <c r="H74" s="8">
        <v>6</v>
      </c>
      <c r="I74" s="9">
        <v>250</v>
      </c>
      <c r="J74" s="9">
        <v>365</v>
      </c>
      <c r="K74" s="30">
        <f t="shared" si="4"/>
        <v>-115</v>
      </c>
      <c r="L74" s="15">
        <f t="shared" si="5"/>
        <v>0.68493150684931503</v>
      </c>
    </row>
    <row r="75" spans="4:12" ht="15.75" thickBot="1" x14ac:dyDescent="0.3">
      <c r="D75" s="4" t="s">
        <v>79</v>
      </c>
      <c r="E75" s="5">
        <v>500</v>
      </c>
      <c r="F75" s="6">
        <f t="shared" si="3"/>
        <v>16</v>
      </c>
      <c r="G75" s="7">
        <v>7</v>
      </c>
      <c r="H75" s="8">
        <v>9</v>
      </c>
      <c r="I75" s="9">
        <v>1948.46</v>
      </c>
      <c r="J75" s="9">
        <v>2274.65</v>
      </c>
      <c r="K75" s="30">
        <f t="shared" si="4"/>
        <v>-326.19000000000005</v>
      </c>
      <c r="L75" s="15">
        <f t="shared" si="5"/>
        <v>0.85659771833029252</v>
      </c>
    </row>
    <row r="76" spans="4:12" ht="15.75" thickBot="1" x14ac:dyDescent="0.3">
      <c r="D76" s="4" t="s">
        <v>80</v>
      </c>
      <c r="E76" s="5">
        <v>500</v>
      </c>
      <c r="F76" s="6">
        <f t="shared" si="3"/>
        <v>12</v>
      </c>
      <c r="G76" s="7">
        <v>4</v>
      </c>
      <c r="H76" s="8">
        <v>8</v>
      </c>
      <c r="I76" s="9">
        <v>488.43</v>
      </c>
      <c r="J76" s="9">
        <v>378.73</v>
      </c>
      <c r="K76" s="30">
        <f t="shared" si="4"/>
        <v>109.69999999999999</v>
      </c>
      <c r="L76" s="15">
        <f t="shared" si="5"/>
        <v>1.2896522588651544</v>
      </c>
    </row>
    <row r="77" spans="4:12" ht="15.75" thickBot="1" x14ac:dyDescent="0.3">
      <c r="D77" s="4" t="s">
        <v>81</v>
      </c>
      <c r="E77" s="5">
        <v>500</v>
      </c>
      <c r="F77" s="6">
        <f t="shared" si="3"/>
        <v>19</v>
      </c>
      <c r="G77" s="7">
        <v>6</v>
      </c>
      <c r="H77" s="8">
        <v>13</v>
      </c>
      <c r="I77" s="9">
        <v>455.27</v>
      </c>
      <c r="J77" s="9">
        <v>671.6</v>
      </c>
      <c r="K77" s="30">
        <f t="shared" si="4"/>
        <v>-216.33000000000004</v>
      </c>
      <c r="L77" s="15">
        <f t="shared" si="5"/>
        <v>0.67788862418106011</v>
      </c>
    </row>
    <row r="78" spans="4:12" ht="15.75" thickBot="1" x14ac:dyDescent="0.3">
      <c r="D78" s="4" t="s">
        <v>82</v>
      </c>
      <c r="E78" s="5">
        <v>500</v>
      </c>
      <c r="F78" s="6">
        <f t="shared" si="3"/>
        <v>8</v>
      </c>
      <c r="G78" s="7">
        <v>3</v>
      </c>
      <c r="H78" s="8">
        <v>5</v>
      </c>
      <c r="I78" s="9">
        <v>449.63</v>
      </c>
      <c r="J78" s="9">
        <v>1440.65</v>
      </c>
      <c r="K78" s="30">
        <f t="shared" si="4"/>
        <v>-991.0200000000001</v>
      </c>
      <c r="L78" s="15">
        <f t="shared" si="5"/>
        <v>0.31210217610106544</v>
      </c>
    </row>
    <row r="79" spans="4:12" ht="15.75" thickBot="1" x14ac:dyDescent="0.3">
      <c r="D79" s="10" t="s">
        <v>83</v>
      </c>
      <c r="E79" s="11">
        <v>500</v>
      </c>
      <c r="F79" s="6">
        <f t="shared" si="3"/>
        <v>12</v>
      </c>
      <c r="G79" s="7">
        <v>4</v>
      </c>
      <c r="H79" s="8">
        <v>8</v>
      </c>
      <c r="I79" s="9">
        <v>2313.73</v>
      </c>
      <c r="J79" s="9">
        <v>1620.47</v>
      </c>
      <c r="K79" s="30">
        <f t="shared" si="4"/>
        <v>693.26</v>
      </c>
      <c r="L79" s="15">
        <f t="shared" si="5"/>
        <v>1.4278141526840977</v>
      </c>
    </row>
    <row r="80" spans="4:12" ht="15.75" thickBot="1" x14ac:dyDescent="0.3">
      <c r="D80" s="10" t="s">
        <v>84</v>
      </c>
      <c r="E80" s="11">
        <v>500</v>
      </c>
      <c r="F80" s="6">
        <f t="shared" si="3"/>
        <v>12</v>
      </c>
      <c r="G80" s="7">
        <v>8</v>
      </c>
      <c r="H80" s="8">
        <v>4</v>
      </c>
      <c r="I80" s="9">
        <v>1942.26</v>
      </c>
      <c r="J80" s="9">
        <v>534.63</v>
      </c>
      <c r="K80" s="30">
        <f t="shared" si="4"/>
        <v>1407.63</v>
      </c>
      <c r="L80" s="15">
        <f t="shared" si="5"/>
        <v>3.632904999719432</v>
      </c>
    </row>
    <row r="81" spans="4:12" ht="15.75" thickBot="1" x14ac:dyDescent="0.3">
      <c r="D81" s="10" t="s">
        <v>85</v>
      </c>
      <c r="E81" s="11">
        <v>500</v>
      </c>
      <c r="F81" s="6">
        <f t="shared" si="3"/>
        <v>9</v>
      </c>
      <c r="G81" s="7">
        <v>5</v>
      </c>
      <c r="H81" s="8">
        <v>4</v>
      </c>
      <c r="I81" s="9">
        <v>12889.18</v>
      </c>
      <c r="J81" s="9">
        <v>2706.12</v>
      </c>
      <c r="K81" s="30">
        <f t="shared" si="4"/>
        <v>10183.060000000001</v>
      </c>
      <c r="L81" s="15">
        <f t="shared" si="5"/>
        <v>4.7629742953010217</v>
      </c>
    </row>
    <row r="82" spans="4:12" ht="15.75" thickBot="1" x14ac:dyDescent="0.3">
      <c r="D82" s="10" t="s">
        <v>86</v>
      </c>
      <c r="E82" s="11">
        <v>500</v>
      </c>
      <c r="F82" s="6">
        <f t="shared" si="3"/>
        <v>8</v>
      </c>
      <c r="G82" s="7">
        <v>4</v>
      </c>
      <c r="H82" s="8">
        <v>4</v>
      </c>
      <c r="I82" s="9">
        <v>855</v>
      </c>
      <c r="J82" s="9">
        <v>230</v>
      </c>
      <c r="K82" s="30">
        <f t="shared" si="4"/>
        <v>625</v>
      </c>
      <c r="L82" s="15">
        <f t="shared" si="5"/>
        <v>3.7173913043478262</v>
      </c>
    </row>
    <row r="83" spans="4:12" ht="15.75" thickBot="1" x14ac:dyDescent="0.3">
      <c r="D83" s="10" t="s">
        <v>87</v>
      </c>
      <c r="E83" s="11">
        <v>500</v>
      </c>
      <c r="F83" s="6">
        <f t="shared" si="3"/>
        <v>2</v>
      </c>
      <c r="G83" s="7">
        <v>1</v>
      </c>
      <c r="H83" s="8">
        <v>1</v>
      </c>
      <c r="I83" s="9">
        <v>215</v>
      </c>
      <c r="J83" s="9">
        <v>20</v>
      </c>
      <c r="K83" s="30">
        <f t="shared" si="4"/>
        <v>195</v>
      </c>
      <c r="L83" s="15">
        <f t="shared" si="5"/>
        <v>10.75</v>
      </c>
    </row>
    <row r="84" spans="4:12" ht="37.5" customHeight="1" thickBot="1" x14ac:dyDescent="0.3">
      <c r="D84" s="58" t="s">
        <v>120</v>
      </c>
      <c r="E84" s="59"/>
      <c r="F84" s="59"/>
      <c r="G84" s="59"/>
      <c r="H84" s="59"/>
      <c r="I84" s="59"/>
      <c r="J84" s="59"/>
      <c r="K84" s="59"/>
      <c r="L84" s="60"/>
    </row>
    <row r="85" spans="4:12" ht="15.75" thickBot="1" x14ac:dyDescent="0.3">
      <c r="D85" s="19"/>
      <c r="E85" s="11"/>
      <c r="F85" s="16"/>
      <c r="G85" s="16"/>
      <c r="H85" s="16"/>
      <c r="I85" s="17"/>
      <c r="J85" s="17"/>
      <c r="K85" s="31"/>
      <c r="L85" s="18"/>
    </row>
    <row r="86" spans="4:12" ht="15.75" thickBot="1" x14ac:dyDescent="0.3">
      <c r="D86" s="10" t="s">
        <v>88</v>
      </c>
      <c r="E86" s="11">
        <v>500</v>
      </c>
      <c r="F86" s="6">
        <f t="shared" si="3"/>
        <v>22</v>
      </c>
      <c r="G86" s="7">
        <v>14</v>
      </c>
      <c r="H86" s="8">
        <v>8</v>
      </c>
      <c r="I86" s="9">
        <v>12794.52</v>
      </c>
      <c r="J86" s="9">
        <v>3718.82</v>
      </c>
      <c r="K86" s="30">
        <f t="shared" si="4"/>
        <v>9075.7000000000007</v>
      </c>
      <c r="L86" s="15">
        <f t="shared" si="5"/>
        <v>3.440478431330368</v>
      </c>
    </row>
    <row r="87" spans="4:12" ht="15.75" thickBot="1" x14ac:dyDescent="0.3">
      <c r="D87" s="10" t="s">
        <v>89</v>
      </c>
      <c r="E87" s="11">
        <v>500</v>
      </c>
      <c r="F87" s="6">
        <f t="shared" si="3"/>
        <v>25</v>
      </c>
      <c r="G87" s="7">
        <v>12</v>
      </c>
      <c r="H87" s="8">
        <v>13</v>
      </c>
      <c r="I87" s="9">
        <v>12861.34</v>
      </c>
      <c r="J87" s="9">
        <v>3765.02</v>
      </c>
      <c r="K87" s="30">
        <f t="shared" si="4"/>
        <v>9096.32</v>
      </c>
      <c r="L87" s="15">
        <f t="shared" si="5"/>
        <v>3.4160084142979321</v>
      </c>
    </row>
    <row r="88" spans="4:12" ht="15.75" thickBot="1" x14ac:dyDescent="0.3">
      <c r="D88" s="10" t="s">
        <v>90</v>
      </c>
      <c r="E88" s="11">
        <v>500</v>
      </c>
      <c r="F88" s="6">
        <f t="shared" si="3"/>
        <v>9</v>
      </c>
      <c r="G88" s="7">
        <v>5</v>
      </c>
      <c r="H88" s="8">
        <v>4</v>
      </c>
      <c r="I88" s="9">
        <v>39557.379999999997</v>
      </c>
      <c r="J88" s="9">
        <v>6683.15</v>
      </c>
      <c r="K88" s="30">
        <f t="shared" si="4"/>
        <v>32874.229999999996</v>
      </c>
      <c r="L88" s="15">
        <f t="shared" si="5"/>
        <v>5.9189723408871568</v>
      </c>
    </row>
    <row r="89" spans="4:12" ht="15.75" thickBot="1" x14ac:dyDescent="0.3">
      <c r="D89" s="10" t="s">
        <v>91</v>
      </c>
      <c r="E89" s="11">
        <v>500</v>
      </c>
      <c r="F89" s="6">
        <f t="shared" si="3"/>
        <v>21</v>
      </c>
      <c r="G89" s="7">
        <v>12</v>
      </c>
      <c r="H89" s="8">
        <v>9</v>
      </c>
      <c r="I89" s="9">
        <v>9001.7099999999991</v>
      </c>
      <c r="J89" s="9">
        <v>854.41</v>
      </c>
      <c r="K89" s="30">
        <f t="shared" si="4"/>
        <v>8147.2999999999993</v>
      </c>
      <c r="L89" s="15">
        <f t="shared" si="5"/>
        <v>10.535585959902154</v>
      </c>
    </row>
    <row r="90" spans="4:12" ht="15.75" thickBot="1" x14ac:dyDescent="0.3">
      <c r="D90" s="10" t="s">
        <v>92</v>
      </c>
      <c r="E90" s="11">
        <v>500</v>
      </c>
      <c r="F90" s="6">
        <f t="shared" si="3"/>
        <v>38</v>
      </c>
      <c r="G90" s="7">
        <v>17</v>
      </c>
      <c r="H90" s="8">
        <v>21</v>
      </c>
      <c r="I90" s="9">
        <v>7588.79</v>
      </c>
      <c r="J90" s="9">
        <v>3671.96</v>
      </c>
      <c r="K90" s="30">
        <f t="shared" si="4"/>
        <v>3916.83</v>
      </c>
      <c r="L90" s="15">
        <f t="shared" si="5"/>
        <v>2.0666864562794802</v>
      </c>
    </row>
    <row r="91" spans="4:12" ht="15.75" thickBot="1" x14ac:dyDescent="0.3">
      <c r="D91" s="10" t="s">
        <v>93</v>
      </c>
      <c r="E91" s="11">
        <v>500</v>
      </c>
      <c r="F91" s="6">
        <f t="shared" si="3"/>
        <v>30</v>
      </c>
      <c r="G91" s="7">
        <v>15</v>
      </c>
      <c r="H91" s="8">
        <v>15</v>
      </c>
      <c r="I91" s="9">
        <v>6450</v>
      </c>
      <c r="J91" s="9">
        <v>2100</v>
      </c>
      <c r="K91" s="30">
        <f t="shared" si="4"/>
        <v>4350</v>
      </c>
      <c r="L91" s="15">
        <f t="shared" si="5"/>
        <v>3.0714285714285716</v>
      </c>
    </row>
    <row r="92" spans="4:12" ht="15.75" thickBot="1" x14ac:dyDescent="0.3">
      <c r="D92" s="10" t="s">
        <v>94</v>
      </c>
      <c r="E92" s="11">
        <v>500</v>
      </c>
      <c r="F92" s="6">
        <f t="shared" si="3"/>
        <v>31</v>
      </c>
      <c r="G92" s="7">
        <v>11</v>
      </c>
      <c r="H92" s="8">
        <v>20</v>
      </c>
      <c r="I92" s="9">
        <v>9403.7999999999993</v>
      </c>
      <c r="J92" s="9">
        <v>7229.65</v>
      </c>
      <c r="K92" s="30">
        <f t="shared" si="4"/>
        <v>2174.1499999999996</v>
      </c>
      <c r="L92" s="15">
        <f t="shared" si="5"/>
        <v>1.3007268678290096</v>
      </c>
    </row>
    <row r="93" spans="4:12" ht="15.75" thickBot="1" x14ac:dyDescent="0.3">
      <c r="D93" s="10" t="s">
        <v>95</v>
      </c>
      <c r="E93" s="11">
        <v>500</v>
      </c>
      <c r="F93" s="6">
        <f t="shared" si="3"/>
        <v>31</v>
      </c>
      <c r="G93" s="7">
        <v>16</v>
      </c>
      <c r="H93" s="8">
        <v>15</v>
      </c>
      <c r="I93" s="9">
        <v>20595.21</v>
      </c>
      <c r="J93" s="9">
        <v>5222.5</v>
      </c>
      <c r="K93" s="30">
        <f t="shared" si="4"/>
        <v>15372.71</v>
      </c>
      <c r="L93" s="15">
        <f t="shared" si="5"/>
        <v>3.9435538535184298</v>
      </c>
    </row>
    <row r="94" spans="4:12" ht="15.75" thickBot="1" x14ac:dyDescent="0.3">
      <c r="D94" s="10" t="s">
        <v>96</v>
      </c>
      <c r="E94" s="11">
        <v>500</v>
      </c>
      <c r="F94" s="6">
        <f t="shared" si="3"/>
        <v>28</v>
      </c>
      <c r="G94" s="7">
        <v>14</v>
      </c>
      <c r="H94" s="8">
        <v>14</v>
      </c>
      <c r="I94" s="9">
        <v>18431.22</v>
      </c>
      <c r="J94" s="9">
        <v>5894.39</v>
      </c>
      <c r="K94" s="30">
        <f t="shared" si="4"/>
        <v>12536.830000000002</v>
      </c>
      <c r="L94" s="15">
        <f t="shared" si="5"/>
        <v>3.1269088065092401</v>
      </c>
    </row>
    <row r="95" spans="4:12" ht="15.75" thickBot="1" x14ac:dyDescent="0.3">
      <c r="D95" s="10" t="s">
        <v>97</v>
      </c>
      <c r="E95" s="11">
        <v>500</v>
      </c>
      <c r="F95" s="6">
        <f t="shared" si="3"/>
        <v>27</v>
      </c>
      <c r="G95" s="7">
        <v>12</v>
      </c>
      <c r="H95" s="8">
        <v>15</v>
      </c>
      <c r="I95" s="9">
        <v>6915</v>
      </c>
      <c r="J95" s="9">
        <v>3310</v>
      </c>
      <c r="K95" s="30">
        <f t="shared" si="4"/>
        <v>3605</v>
      </c>
      <c r="L95" s="15">
        <f t="shared" si="5"/>
        <v>2.0891238670694863</v>
      </c>
    </row>
    <row r="96" spans="4:12" ht="15.75" thickBot="1" x14ac:dyDescent="0.3">
      <c r="D96" s="10" t="s">
        <v>98</v>
      </c>
      <c r="E96" s="11">
        <v>500</v>
      </c>
      <c r="F96" s="6">
        <f t="shared" si="3"/>
        <v>34</v>
      </c>
      <c r="G96" s="7">
        <v>18</v>
      </c>
      <c r="H96" s="8">
        <v>16</v>
      </c>
      <c r="I96" s="9">
        <v>6407.74</v>
      </c>
      <c r="J96" s="9">
        <v>2288.0300000000002</v>
      </c>
      <c r="K96" s="30">
        <f t="shared" si="4"/>
        <v>4119.7099999999991</v>
      </c>
      <c r="L96" s="15">
        <f t="shared" si="5"/>
        <v>2.8005489438512603</v>
      </c>
    </row>
    <row r="97" spans="4:12" ht="15.75" thickBot="1" x14ac:dyDescent="0.3">
      <c r="D97" s="10" t="s">
        <v>99</v>
      </c>
      <c r="E97" s="11">
        <v>500</v>
      </c>
      <c r="F97" s="6">
        <f t="shared" si="3"/>
        <v>29</v>
      </c>
      <c r="G97" s="7">
        <v>8</v>
      </c>
      <c r="H97" s="8">
        <v>21</v>
      </c>
      <c r="I97" s="9">
        <v>3219.9</v>
      </c>
      <c r="J97" s="9">
        <v>3552.79</v>
      </c>
      <c r="K97" s="30">
        <f t="shared" si="4"/>
        <v>-332.88999999999987</v>
      </c>
      <c r="L97" s="15">
        <f t="shared" si="5"/>
        <v>0.90630180787493775</v>
      </c>
    </row>
    <row r="98" spans="4:12" ht="15.75" thickBot="1" x14ac:dyDescent="0.3">
      <c r="D98" s="10" t="s">
        <v>100</v>
      </c>
      <c r="E98" s="11">
        <v>500</v>
      </c>
      <c r="F98" s="6">
        <f t="shared" si="3"/>
        <v>30</v>
      </c>
      <c r="G98" s="7">
        <v>15</v>
      </c>
      <c r="H98" s="8">
        <v>15</v>
      </c>
      <c r="I98" s="9">
        <v>6086.25</v>
      </c>
      <c r="J98" s="9">
        <v>2563.75</v>
      </c>
      <c r="K98" s="30">
        <f t="shared" si="4"/>
        <v>3522.5</v>
      </c>
      <c r="L98" s="15">
        <f t="shared" si="5"/>
        <v>2.3739639200390052</v>
      </c>
    </row>
    <row r="99" spans="4:12" ht="15.75" thickBot="1" x14ac:dyDescent="0.3">
      <c r="D99" s="10" t="s">
        <v>101</v>
      </c>
      <c r="E99" s="11">
        <v>500</v>
      </c>
      <c r="F99" s="6">
        <f t="shared" si="3"/>
        <v>35</v>
      </c>
      <c r="G99" s="7">
        <v>15</v>
      </c>
      <c r="H99" s="8">
        <v>20</v>
      </c>
      <c r="I99" s="9">
        <v>12005.35</v>
      </c>
      <c r="J99" s="9">
        <v>7081.51</v>
      </c>
      <c r="K99" s="30">
        <f t="shared" si="4"/>
        <v>4923.84</v>
      </c>
      <c r="L99" s="15">
        <f t="shared" si="5"/>
        <v>1.6953093337437919</v>
      </c>
    </row>
    <row r="100" spans="4:12" ht="15.75" thickBot="1" x14ac:dyDescent="0.3">
      <c r="D100" s="10" t="s">
        <v>102</v>
      </c>
      <c r="E100" s="11">
        <v>500</v>
      </c>
      <c r="F100" s="6">
        <f t="shared" si="3"/>
        <v>27</v>
      </c>
      <c r="G100" s="7">
        <v>11</v>
      </c>
      <c r="H100" s="8">
        <v>16</v>
      </c>
      <c r="I100" s="9">
        <v>5710.86</v>
      </c>
      <c r="J100" s="9">
        <v>2869.25</v>
      </c>
      <c r="K100" s="30">
        <f t="shared" si="4"/>
        <v>2841.6099999999997</v>
      </c>
      <c r="L100" s="15">
        <f t="shared" si="5"/>
        <v>1.990366820597717</v>
      </c>
    </row>
    <row r="101" spans="4:12" ht="15.75" thickBot="1" x14ac:dyDescent="0.3">
      <c r="D101" s="10" t="s">
        <v>103</v>
      </c>
      <c r="E101" s="11">
        <v>500</v>
      </c>
      <c r="F101" s="6">
        <f t="shared" si="3"/>
        <v>33</v>
      </c>
      <c r="G101" s="7">
        <v>16</v>
      </c>
      <c r="H101" s="8">
        <v>17</v>
      </c>
      <c r="I101" s="9">
        <v>8431.9699999999993</v>
      </c>
      <c r="J101" s="9">
        <v>3823.56</v>
      </c>
      <c r="K101" s="30">
        <f t="shared" si="4"/>
        <v>4608.41</v>
      </c>
      <c r="L101" s="15">
        <f t="shared" si="5"/>
        <v>2.205266819403906</v>
      </c>
    </row>
    <row r="102" spans="4:12" ht="15.75" thickBot="1" x14ac:dyDescent="0.3">
      <c r="D102" s="10" t="s">
        <v>104</v>
      </c>
      <c r="E102" s="11">
        <v>500</v>
      </c>
      <c r="F102" s="6">
        <f t="shared" si="3"/>
        <v>23</v>
      </c>
      <c r="G102" s="7">
        <v>16</v>
      </c>
      <c r="H102" s="8">
        <v>7</v>
      </c>
      <c r="I102" s="9">
        <v>14062.96</v>
      </c>
      <c r="J102" s="9">
        <v>954.41</v>
      </c>
      <c r="K102" s="30">
        <f t="shared" si="4"/>
        <v>13108.55</v>
      </c>
      <c r="L102" s="15">
        <f t="shared" si="5"/>
        <v>14.734715688226233</v>
      </c>
    </row>
    <row r="103" spans="4:12" ht="15.75" thickBot="1" x14ac:dyDescent="0.3">
      <c r="D103" s="10" t="s">
        <v>105</v>
      </c>
      <c r="E103" s="11">
        <v>500</v>
      </c>
      <c r="F103" s="6">
        <f t="shared" si="3"/>
        <v>23</v>
      </c>
      <c r="G103" s="7">
        <v>9</v>
      </c>
      <c r="H103" s="8">
        <v>14</v>
      </c>
      <c r="I103" s="9">
        <v>4899.33</v>
      </c>
      <c r="J103" s="9">
        <v>1643.76</v>
      </c>
      <c r="K103" s="30">
        <f t="shared" si="4"/>
        <v>3255.5699999999997</v>
      </c>
      <c r="L103" s="15">
        <f t="shared" si="5"/>
        <v>2.980562855891371</v>
      </c>
    </row>
    <row r="104" spans="4:12" ht="15.75" thickBot="1" x14ac:dyDescent="0.3">
      <c r="D104" s="10" t="s">
        <v>106</v>
      </c>
      <c r="E104" s="11">
        <v>500</v>
      </c>
      <c r="F104" s="6">
        <f t="shared" si="3"/>
        <v>28</v>
      </c>
      <c r="G104" s="12">
        <v>13</v>
      </c>
      <c r="H104" s="13">
        <v>15</v>
      </c>
      <c r="I104" s="14">
        <v>8170.67</v>
      </c>
      <c r="J104" s="14">
        <v>2283.9699999999998</v>
      </c>
      <c r="K104" s="30">
        <f t="shared" si="4"/>
        <v>5886.7000000000007</v>
      </c>
      <c r="L104" s="15">
        <f t="shared" si="5"/>
        <v>3.5773981269456256</v>
      </c>
    </row>
    <row r="105" spans="4:12" ht="15.75" thickBot="1" x14ac:dyDescent="0.3">
      <c r="D105" s="10" t="s">
        <v>107</v>
      </c>
      <c r="E105" s="11">
        <v>500</v>
      </c>
      <c r="F105" s="6">
        <f t="shared" si="3"/>
        <v>25</v>
      </c>
      <c r="G105" s="12">
        <v>14</v>
      </c>
      <c r="H105" s="13">
        <v>11</v>
      </c>
      <c r="I105" s="14">
        <v>21421.89</v>
      </c>
      <c r="J105" s="14">
        <v>8207.61</v>
      </c>
      <c r="K105" s="30">
        <v>8207.61</v>
      </c>
      <c r="L105" s="15">
        <f t="shared" si="5"/>
        <v>2.6100033992843223</v>
      </c>
    </row>
    <row r="106" spans="4:12" ht="15.75" thickBot="1" x14ac:dyDescent="0.3">
      <c r="D106" s="10" t="s">
        <v>108</v>
      </c>
      <c r="E106" s="11">
        <v>500</v>
      </c>
      <c r="F106" s="6">
        <f t="shared" si="3"/>
        <v>29</v>
      </c>
      <c r="G106" s="12">
        <v>14</v>
      </c>
      <c r="H106" s="13">
        <v>15</v>
      </c>
      <c r="I106" s="14">
        <v>18297.919999999998</v>
      </c>
      <c r="J106" s="14">
        <v>6310.99</v>
      </c>
      <c r="K106" s="30">
        <f t="shared" si="4"/>
        <v>11986.929999999998</v>
      </c>
      <c r="L106" s="15">
        <f t="shared" si="5"/>
        <v>2.8993739492536035</v>
      </c>
    </row>
    <row r="107" spans="4:12" ht="15.75" thickBot="1" x14ac:dyDescent="0.3">
      <c r="D107" s="10" t="s">
        <v>109</v>
      </c>
      <c r="E107" s="11">
        <v>500</v>
      </c>
      <c r="F107" s="6">
        <f t="shared" si="3"/>
        <v>28</v>
      </c>
      <c r="G107" s="12">
        <v>13</v>
      </c>
      <c r="H107" s="13">
        <v>15</v>
      </c>
      <c r="I107" s="14">
        <v>18285</v>
      </c>
      <c r="J107" s="14">
        <v>1290</v>
      </c>
      <c r="K107" s="30">
        <f t="shared" si="4"/>
        <v>16995</v>
      </c>
      <c r="L107" s="15">
        <f t="shared" si="5"/>
        <v>14.174418604651162</v>
      </c>
    </row>
    <row r="108" spans="4:12" ht="15.75" thickBot="1" x14ac:dyDescent="0.3">
      <c r="D108" s="10" t="s">
        <v>110</v>
      </c>
      <c r="E108" s="11">
        <v>500</v>
      </c>
      <c r="F108" s="6">
        <f t="shared" si="3"/>
        <v>35</v>
      </c>
      <c r="G108" s="12">
        <v>16</v>
      </c>
      <c r="H108" s="13">
        <v>19</v>
      </c>
      <c r="I108" s="14">
        <v>8010.34</v>
      </c>
      <c r="J108" s="14">
        <v>5526.3</v>
      </c>
      <c r="K108" s="30">
        <f t="shared" si="4"/>
        <v>2484.04</v>
      </c>
      <c r="L108" s="15">
        <f t="shared" si="5"/>
        <v>1.4494942366501999</v>
      </c>
    </row>
    <row r="109" spans="4:12" ht="15.75" thickBot="1" x14ac:dyDescent="0.3">
      <c r="D109" s="10" t="s">
        <v>111</v>
      </c>
      <c r="E109" s="11">
        <v>500</v>
      </c>
      <c r="F109" s="6">
        <f t="shared" si="3"/>
        <v>36</v>
      </c>
      <c r="G109" s="12">
        <v>10</v>
      </c>
      <c r="H109" s="13">
        <v>26</v>
      </c>
      <c r="I109" s="14">
        <v>6404.41</v>
      </c>
      <c r="J109" s="14">
        <v>7190.78</v>
      </c>
      <c r="K109" s="30">
        <f t="shared" si="4"/>
        <v>-786.36999999999989</v>
      </c>
      <c r="L109" s="15">
        <f t="shared" si="5"/>
        <v>0.89064190532876819</v>
      </c>
    </row>
    <row r="110" spans="4:12" ht="15.75" thickBot="1" x14ac:dyDescent="0.3">
      <c r="D110" s="10" t="s">
        <v>112</v>
      </c>
      <c r="E110" s="11">
        <v>500</v>
      </c>
      <c r="F110" s="6">
        <f t="shared" si="3"/>
        <v>19</v>
      </c>
      <c r="G110" s="12">
        <v>9</v>
      </c>
      <c r="H110" s="13">
        <v>10</v>
      </c>
      <c r="I110" s="14">
        <v>3538.42</v>
      </c>
      <c r="J110" s="14">
        <v>1404.91</v>
      </c>
      <c r="K110" s="30">
        <f t="shared" si="4"/>
        <v>2133.5100000000002</v>
      </c>
      <c r="L110" s="15">
        <f t="shared" si="5"/>
        <v>2.5186097330078083</v>
      </c>
    </row>
    <row r="111" spans="4:12" ht="15.75" thickBot="1" x14ac:dyDescent="0.3">
      <c r="D111" s="10" t="s">
        <v>113</v>
      </c>
      <c r="E111" s="11">
        <v>500</v>
      </c>
      <c r="F111" s="6">
        <f t="shared" si="3"/>
        <v>32</v>
      </c>
      <c r="G111" s="12">
        <v>17</v>
      </c>
      <c r="H111" s="13">
        <v>15</v>
      </c>
      <c r="I111" s="14">
        <v>10292.469999999999</v>
      </c>
      <c r="J111" s="14">
        <v>2039.71</v>
      </c>
      <c r="K111" s="30">
        <f t="shared" si="4"/>
        <v>8252.7599999999984</v>
      </c>
      <c r="L111" s="15">
        <f t="shared" si="5"/>
        <v>5.0460457614072585</v>
      </c>
    </row>
    <row r="112" spans="4:12" ht="15.75" thickBot="1" x14ac:dyDescent="0.3">
      <c r="D112" s="10" t="s">
        <v>114</v>
      </c>
      <c r="E112" s="11">
        <v>500</v>
      </c>
      <c r="F112" s="6">
        <f t="shared" si="3"/>
        <v>35</v>
      </c>
      <c r="G112" s="12">
        <v>17</v>
      </c>
      <c r="H112" s="13">
        <v>18</v>
      </c>
      <c r="I112" s="14">
        <v>13334.43</v>
      </c>
      <c r="J112" s="14">
        <v>4680.53</v>
      </c>
      <c r="K112" s="30">
        <f t="shared" si="4"/>
        <v>8653.9000000000015</v>
      </c>
      <c r="L112" s="15">
        <f t="shared" si="5"/>
        <v>2.8489145460022693</v>
      </c>
    </row>
    <row r="113" spans="4:12" ht="15.75" thickBot="1" x14ac:dyDescent="0.3">
      <c r="D113" s="10" t="s">
        <v>115</v>
      </c>
      <c r="E113" s="11">
        <v>500</v>
      </c>
      <c r="F113" s="6">
        <f t="shared" si="3"/>
        <v>1</v>
      </c>
      <c r="G113" s="12">
        <v>0</v>
      </c>
      <c r="H113" s="13">
        <v>1</v>
      </c>
      <c r="I113" s="14">
        <v>0</v>
      </c>
      <c r="J113" s="14">
        <v>100</v>
      </c>
      <c r="K113" s="30">
        <f t="shared" si="4"/>
        <v>-100</v>
      </c>
      <c r="L113" s="15">
        <f t="shared" si="5"/>
        <v>0</v>
      </c>
    </row>
    <row r="114" spans="4:12" ht="15.75" thickBot="1" x14ac:dyDescent="0.3">
      <c r="D114" s="10" t="s">
        <v>116</v>
      </c>
      <c r="E114" s="11">
        <v>500</v>
      </c>
      <c r="F114" s="6">
        <f t="shared" si="3"/>
        <v>34</v>
      </c>
      <c r="G114" s="12">
        <v>20</v>
      </c>
      <c r="H114" s="13">
        <v>14</v>
      </c>
      <c r="I114" s="14">
        <v>30221.05</v>
      </c>
      <c r="J114" s="14">
        <v>7282.34</v>
      </c>
      <c r="K114" s="30">
        <f t="shared" si="4"/>
        <v>22938.71</v>
      </c>
      <c r="L114" s="15">
        <f t="shared" si="5"/>
        <v>4.1499092324719804</v>
      </c>
    </row>
    <row r="115" spans="4:12" ht="15.75" thickBot="1" x14ac:dyDescent="0.3">
      <c r="D115" s="10" t="s">
        <v>117</v>
      </c>
      <c r="E115" s="11">
        <v>500</v>
      </c>
      <c r="F115" s="6">
        <f t="shared" si="3"/>
        <v>28</v>
      </c>
      <c r="G115" s="12">
        <v>16</v>
      </c>
      <c r="H115" s="13">
        <v>12</v>
      </c>
      <c r="I115" s="14">
        <v>5478.31</v>
      </c>
      <c r="J115" s="14">
        <v>1139.6099999999999</v>
      </c>
      <c r="K115" s="30">
        <f t="shared" si="4"/>
        <v>4338.7000000000007</v>
      </c>
      <c r="L115" s="15">
        <f t="shared" si="5"/>
        <v>4.8071796491782282</v>
      </c>
    </row>
    <row r="116" spans="4:12" ht="15.75" thickBot="1" x14ac:dyDescent="0.3">
      <c r="D116" s="10" t="s">
        <v>118</v>
      </c>
      <c r="E116" s="11">
        <v>500</v>
      </c>
      <c r="F116" s="6">
        <f t="shared" si="3"/>
        <v>34</v>
      </c>
      <c r="G116" s="12">
        <v>13</v>
      </c>
      <c r="H116" s="13">
        <v>21</v>
      </c>
      <c r="I116" s="14">
        <v>5291.39</v>
      </c>
      <c r="J116" s="14">
        <v>1961.86</v>
      </c>
      <c r="K116" s="30">
        <f t="shared" si="4"/>
        <v>3329.5300000000007</v>
      </c>
      <c r="L116" s="15">
        <f t="shared" si="5"/>
        <v>2.697129254890767</v>
      </c>
    </row>
    <row r="117" spans="4:12" ht="15.75" thickBot="1" x14ac:dyDescent="0.3">
      <c r="D117" s="10" t="s">
        <v>119</v>
      </c>
      <c r="E117" s="11">
        <v>500</v>
      </c>
      <c r="F117" s="6">
        <f t="shared" si="3"/>
        <v>33</v>
      </c>
      <c r="G117" s="12">
        <v>15</v>
      </c>
      <c r="H117" s="13">
        <v>18</v>
      </c>
      <c r="I117" s="14">
        <v>16860.919999999998</v>
      </c>
      <c r="J117" s="14">
        <v>8123.12</v>
      </c>
      <c r="K117" s="30">
        <f t="shared" si="4"/>
        <v>8737.7999999999993</v>
      </c>
      <c r="L117" s="15">
        <f t="shared" si="5"/>
        <v>2.0756704320507389</v>
      </c>
    </row>
    <row r="118" spans="4:12" ht="15.75" thickBot="1" x14ac:dyDescent="0.3">
      <c r="D118" s="10" t="s">
        <v>121</v>
      </c>
      <c r="E118" s="11">
        <v>500</v>
      </c>
      <c r="F118" s="6">
        <f t="shared" si="3"/>
        <v>32</v>
      </c>
      <c r="G118" s="12">
        <v>16</v>
      </c>
      <c r="H118" s="13">
        <v>16</v>
      </c>
      <c r="I118" s="14">
        <v>43980</v>
      </c>
      <c r="J118" s="14">
        <v>7145</v>
      </c>
      <c r="K118" s="30">
        <f t="shared" si="4"/>
        <v>36835</v>
      </c>
      <c r="L118" s="15">
        <f t="shared" si="5"/>
        <v>6.1553533939818053</v>
      </c>
    </row>
    <row r="119" spans="4:12" ht="15.75" thickBot="1" x14ac:dyDescent="0.3">
      <c r="D119" s="10" t="s">
        <v>122</v>
      </c>
      <c r="E119" s="11">
        <v>500</v>
      </c>
      <c r="F119" s="6">
        <f t="shared" si="3"/>
        <v>26</v>
      </c>
      <c r="G119" s="12">
        <v>14</v>
      </c>
      <c r="H119" s="13">
        <v>12</v>
      </c>
      <c r="I119" s="14">
        <v>4708.3</v>
      </c>
      <c r="J119" s="14">
        <v>889.1</v>
      </c>
      <c r="K119" s="30">
        <f t="shared" si="4"/>
        <v>3819.2000000000003</v>
      </c>
      <c r="L119" s="15">
        <f t="shared" si="5"/>
        <v>5.2955797997975482</v>
      </c>
    </row>
    <row r="120" spans="4:12" ht="15.75" thickBot="1" x14ac:dyDescent="0.3">
      <c r="D120" s="10" t="s">
        <v>123</v>
      </c>
      <c r="E120" s="11">
        <v>500</v>
      </c>
      <c r="F120" s="6">
        <f t="shared" si="3"/>
        <v>14</v>
      </c>
      <c r="G120" s="12">
        <v>8</v>
      </c>
      <c r="H120" s="13">
        <v>6</v>
      </c>
      <c r="I120" s="14">
        <v>54565.26</v>
      </c>
      <c r="J120" s="14">
        <v>1798.75</v>
      </c>
      <c r="K120" s="30">
        <f t="shared" si="4"/>
        <v>52766.51</v>
      </c>
      <c r="L120" s="15">
        <f t="shared" si="5"/>
        <v>30.335099374565672</v>
      </c>
    </row>
    <row r="121" spans="4:12" ht="15.75" thickBot="1" x14ac:dyDescent="0.3">
      <c r="D121" s="10" t="s">
        <v>124</v>
      </c>
      <c r="E121" s="11">
        <v>500</v>
      </c>
      <c r="F121" s="6">
        <f t="shared" si="3"/>
        <v>27</v>
      </c>
      <c r="G121" s="12">
        <v>10</v>
      </c>
      <c r="H121" s="13">
        <v>17</v>
      </c>
      <c r="I121" s="14">
        <v>12673.5</v>
      </c>
      <c r="J121" s="14">
        <v>3954.03</v>
      </c>
      <c r="K121" s="30">
        <f t="shared" si="4"/>
        <v>8719.4699999999993</v>
      </c>
      <c r="L121" s="15">
        <f t="shared" si="5"/>
        <v>3.2052108861086031</v>
      </c>
    </row>
    <row r="122" spans="4:12" ht="15.75" thickBot="1" x14ac:dyDescent="0.3">
      <c r="D122" s="10" t="s">
        <v>125</v>
      </c>
      <c r="E122" s="11">
        <v>500</v>
      </c>
      <c r="F122" s="6">
        <f t="shared" si="3"/>
        <v>28</v>
      </c>
      <c r="G122" s="12">
        <v>9</v>
      </c>
      <c r="H122" s="13">
        <v>19</v>
      </c>
      <c r="I122" s="14">
        <v>1425</v>
      </c>
      <c r="J122" s="14">
        <v>710</v>
      </c>
      <c r="K122" s="30">
        <f t="shared" si="4"/>
        <v>715</v>
      </c>
      <c r="L122" s="15">
        <f t="shared" si="5"/>
        <v>2.007042253521127</v>
      </c>
    </row>
    <row r="123" spans="4:12" ht="15.75" thickBot="1" x14ac:dyDescent="0.3">
      <c r="D123" s="10" t="s">
        <v>126</v>
      </c>
      <c r="E123" s="11">
        <v>500</v>
      </c>
      <c r="F123" s="6">
        <f t="shared" si="3"/>
        <v>34</v>
      </c>
      <c r="G123" s="12">
        <v>15</v>
      </c>
      <c r="H123" s="13">
        <v>19</v>
      </c>
      <c r="I123" s="14">
        <v>4367.41</v>
      </c>
      <c r="J123" s="14">
        <v>2330.92</v>
      </c>
      <c r="K123" s="30">
        <f t="shared" si="4"/>
        <v>2036.4899999999998</v>
      </c>
      <c r="L123" s="15">
        <f t="shared" si="5"/>
        <v>1.8736850685566213</v>
      </c>
    </row>
    <row r="124" spans="4:12" ht="15.75" thickBot="1" x14ac:dyDescent="0.3">
      <c r="D124" s="10" t="s">
        <v>127</v>
      </c>
      <c r="E124" s="11">
        <v>500</v>
      </c>
      <c r="F124" s="6">
        <f t="shared" si="3"/>
        <v>26</v>
      </c>
      <c r="G124" s="12">
        <v>15</v>
      </c>
      <c r="H124" s="13">
        <v>11</v>
      </c>
      <c r="I124" s="14">
        <v>10138.33</v>
      </c>
      <c r="J124" s="14">
        <v>2959.15</v>
      </c>
      <c r="K124" s="30">
        <f t="shared" si="4"/>
        <v>7179.18</v>
      </c>
      <c r="L124" s="15">
        <f t="shared" si="5"/>
        <v>3.4260953314296332</v>
      </c>
    </row>
    <row r="125" spans="4:12" ht="15.75" thickBot="1" x14ac:dyDescent="0.3">
      <c r="D125" s="10" t="s">
        <v>128</v>
      </c>
      <c r="E125" s="11">
        <v>500</v>
      </c>
      <c r="F125" s="6">
        <f t="shared" si="3"/>
        <v>4</v>
      </c>
      <c r="G125" s="12">
        <v>0</v>
      </c>
      <c r="H125" s="13">
        <v>4</v>
      </c>
      <c r="I125" s="14">
        <v>0</v>
      </c>
      <c r="J125" s="14">
        <v>420</v>
      </c>
      <c r="K125" s="30">
        <f t="shared" si="4"/>
        <v>-420</v>
      </c>
      <c r="L125" s="15">
        <f t="shared" si="5"/>
        <v>0</v>
      </c>
    </row>
    <row r="126" spans="4:12" ht="15.75" thickBot="1" x14ac:dyDescent="0.3">
      <c r="D126" s="10" t="s">
        <v>129</v>
      </c>
      <c r="E126" s="11">
        <v>500</v>
      </c>
      <c r="F126" s="6">
        <f t="shared" si="3"/>
        <v>35</v>
      </c>
      <c r="G126" s="12">
        <v>13</v>
      </c>
      <c r="H126" s="13">
        <v>22</v>
      </c>
      <c r="I126" s="14">
        <v>15724.17</v>
      </c>
      <c r="J126" s="14">
        <v>7037.86</v>
      </c>
      <c r="K126" s="30">
        <f t="shared" si="4"/>
        <v>8686.3100000000013</v>
      </c>
      <c r="L126" s="15">
        <f t="shared" si="5"/>
        <v>2.2342260289349318</v>
      </c>
    </row>
    <row r="127" spans="4:12" ht="15.75" thickBot="1" x14ac:dyDescent="0.3">
      <c r="D127" s="10" t="s">
        <v>130</v>
      </c>
      <c r="E127" s="11">
        <v>500</v>
      </c>
      <c r="F127" s="6">
        <f t="shared" si="3"/>
        <v>25</v>
      </c>
      <c r="G127" s="12">
        <v>8</v>
      </c>
      <c r="H127" s="13">
        <v>17</v>
      </c>
      <c r="I127" s="14">
        <v>2040</v>
      </c>
      <c r="J127" s="14">
        <v>685</v>
      </c>
      <c r="K127" s="30">
        <f t="shared" si="4"/>
        <v>1355</v>
      </c>
      <c r="L127" s="15">
        <f t="shared" si="5"/>
        <v>2.9781021897810218</v>
      </c>
    </row>
    <row r="128" spans="4:12" ht="15.75" thickBot="1" x14ac:dyDescent="0.3">
      <c r="D128" s="10" t="s">
        <v>131</v>
      </c>
      <c r="E128" s="11">
        <v>500</v>
      </c>
      <c r="F128" s="6">
        <f t="shared" si="3"/>
        <v>39</v>
      </c>
      <c r="G128" s="12">
        <v>19</v>
      </c>
      <c r="H128" s="13">
        <v>20</v>
      </c>
      <c r="I128" s="14">
        <v>8241.42</v>
      </c>
      <c r="J128" s="14">
        <v>7173.33</v>
      </c>
      <c r="K128" s="30">
        <f t="shared" si="4"/>
        <v>1068.0900000000001</v>
      </c>
      <c r="L128" s="15">
        <f t="shared" si="5"/>
        <v>1.1488973740229433</v>
      </c>
    </row>
    <row r="129" spans="4:12" ht="15.75" thickBot="1" x14ac:dyDescent="0.3">
      <c r="D129" s="10" t="s">
        <v>132</v>
      </c>
      <c r="E129" s="11">
        <v>500</v>
      </c>
      <c r="F129" s="6">
        <f t="shared" si="3"/>
        <v>25</v>
      </c>
      <c r="G129" s="12">
        <v>13</v>
      </c>
      <c r="H129" s="13">
        <v>12</v>
      </c>
      <c r="I129" s="14">
        <v>6676.9</v>
      </c>
      <c r="J129" s="14">
        <v>2005.3</v>
      </c>
      <c r="K129" s="30">
        <f t="shared" si="4"/>
        <v>4671.5999999999995</v>
      </c>
      <c r="L129" s="15">
        <f t="shared" si="5"/>
        <v>3.3296264898020245</v>
      </c>
    </row>
    <row r="130" spans="4:12" ht="15.75" thickBot="1" x14ac:dyDescent="0.3">
      <c r="D130" s="10" t="s">
        <v>133</v>
      </c>
      <c r="E130" s="11">
        <v>500</v>
      </c>
      <c r="F130" s="6">
        <f t="shared" si="3"/>
        <v>27</v>
      </c>
      <c r="G130" s="12">
        <v>10</v>
      </c>
      <c r="H130" s="13">
        <v>17</v>
      </c>
      <c r="I130" s="14">
        <v>13993.31</v>
      </c>
      <c r="J130" s="14">
        <v>9766.0300000000007</v>
      </c>
      <c r="K130" s="30">
        <f t="shared" si="4"/>
        <v>4227.2799999999988</v>
      </c>
      <c r="L130" s="15">
        <f t="shared" si="5"/>
        <v>1.4328555206158489</v>
      </c>
    </row>
    <row r="131" spans="4:12" ht="15.75" thickBot="1" x14ac:dyDescent="0.3">
      <c r="D131" s="10" t="s">
        <v>134</v>
      </c>
      <c r="E131" s="11">
        <v>500</v>
      </c>
      <c r="F131" s="6">
        <f t="shared" si="3"/>
        <v>16</v>
      </c>
      <c r="G131" s="12">
        <v>10</v>
      </c>
      <c r="H131" s="13">
        <v>6</v>
      </c>
      <c r="I131" s="14">
        <v>1258.51</v>
      </c>
      <c r="J131" s="14">
        <v>117.16</v>
      </c>
      <c r="K131" s="30">
        <f t="shared" si="4"/>
        <v>1141.3499999999999</v>
      </c>
      <c r="L131" s="15">
        <f t="shared" si="5"/>
        <v>10.74180607715944</v>
      </c>
    </row>
    <row r="132" spans="4:12" ht="15.75" thickBot="1" x14ac:dyDescent="0.3">
      <c r="D132" s="10" t="s">
        <v>135</v>
      </c>
      <c r="E132" s="11">
        <v>500</v>
      </c>
      <c r="F132" s="6">
        <f t="shared" si="3"/>
        <v>1</v>
      </c>
      <c r="G132" s="12">
        <v>0</v>
      </c>
      <c r="H132" s="13">
        <v>1</v>
      </c>
      <c r="I132" s="14">
        <v>0</v>
      </c>
      <c r="J132" s="14">
        <v>60</v>
      </c>
      <c r="K132" s="30">
        <f t="shared" si="4"/>
        <v>-60</v>
      </c>
      <c r="L132" s="15">
        <f t="shared" si="5"/>
        <v>0</v>
      </c>
    </row>
    <row r="133" spans="4:12" ht="15.75" thickBot="1" x14ac:dyDescent="0.3">
      <c r="D133" s="10" t="s">
        <v>136</v>
      </c>
      <c r="E133" s="11">
        <v>500</v>
      </c>
      <c r="F133" s="6">
        <f t="shared" si="3"/>
        <v>32</v>
      </c>
      <c r="G133" s="12">
        <v>16</v>
      </c>
      <c r="H133" s="13">
        <v>16</v>
      </c>
      <c r="I133" s="14">
        <v>5094.7</v>
      </c>
      <c r="J133" s="14">
        <v>2993.58</v>
      </c>
      <c r="K133" s="30">
        <f t="shared" si="4"/>
        <v>2101.12</v>
      </c>
      <c r="L133" s="15">
        <f t="shared" si="5"/>
        <v>1.7018753465750038</v>
      </c>
    </row>
    <row r="134" spans="4:12" ht="15.75" thickBot="1" x14ac:dyDescent="0.3">
      <c r="D134" s="10" t="s">
        <v>137</v>
      </c>
      <c r="E134" s="11">
        <v>500</v>
      </c>
      <c r="F134" s="6">
        <f t="shared" si="3"/>
        <v>27</v>
      </c>
      <c r="G134" s="12">
        <v>10</v>
      </c>
      <c r="H134" s="13">
        <v>17</v>
      </c>
      <c r="I134" s="14">
        <v>2056.89</v>
      </c>
      <c r="J134" s="14">
        <v>1921.7</v>
      </c>
      <c r="K134" s="30">
        <f t="shared" si="4"/>
        <v>135.18999999999983</v>
      </c>
      <c r="L134" s="15">
        <f t="shared" si="5"/>
        <v>1.0703491700057239</v>
      </c>
    </row>
    <row r="135" spans="4:12" ht="15.75" thickBot="1" x14ac:dyDescent="0.3">
      <c r="D135" s="10" t="s">
        <v>138</v>
      </c>
      <c r="E135" s="11">
        <v>500</v>
      </c>
      <c r="F135" s="6">
        <f t="shared" si="3"/>
        <v>29</v>
      </c>
      <c r="G135" s="12">
        <v>13</v>
      </c>
      <c r="H135" s="13">
        <v>16</v>
      </c>
      <c r="I135" s="14">
        <v>3406.71</v>
      </c>
      <c r="J135" s="14">
        <v>1346.16</v>
      </c>
      <c r="K135" s="30">
        <f t="shared" si="4"/>
        <v>2060.5500000000002</v>
      </c>
      <c r="L135" s="15">
        <f t="shared" si="5"/>
        <v>2.530687288286682</v>
      </c>
    </row>
    <row r="136" spans="4:12" ht="15.75" thickBot="1" x14ac:dyDescent="0.3">
      <c r="D136" s="10" t="s">
        <v>139</v>
      </c>
      <c r="E136" s="11">
        <v>500</v>
      </c>
      <c r="F136" s="6">
        <f t="shared" si="3"/>
        <v>40</v>
      </c>
      <c r="G136" s="12">
        <v>11</v>
      </c>
      <c r="H136" s="13">
        <v>29</v>
      </c>
      <c r="I136" s="14">
        <v>6733.07</v>
      </c>
      <c r="J136" s="14">
        <v>7342.34</v>
      </c>
      <c r="K136" s="30">
        <f t="shared" si="4"/>
        <v>-609.27000000000044</v>
      </c>
      <c r="L136" s="15">
        <f t="shared" si="5"/>
        <v>0.91701964223939503</v>
      </c>
    </row>
    <row r="137" spans="4:12" ht="15.75" thickBot="1" x14ac:dyDescent="0.3">
      <c r="D137" s="10" t="s">
        <v>140</v>
      </c>
      <c r="E137" s="11">
        <v>500</v>
      </c>
      <c r="F137" s="6">
        <f t="shared" si="3"/>
        <v>37</v>
      </c>
      <c r="G137" s="12">
        <v>13</v>
      </c>
      <c r="H137" s="13">
        <v>24</v>
      </c>
      <c r="I137" s="14">
        <v>9436.1200000000008</v>
      </c>
      <c r="J137" s="14">
        <v>6568.81</v>
      </c>
      <c r="K137" s="30">
        <f t="shared" si="4"/>
        <v>2867.3100000000004</v>
      </c>
      <c r="L137" s="15">
        <f t="shared" si="5"/>
        <v>1.4365037198518453</v>
      </c>
    </row>
    <row r="138" spans="4:12" ht="15.75" thickBot="1" x14ac:dyDescent="0.3">
      <c r="D138" s="10" t="s">
        <v>142</v>
      </c>
      <c r="E138" s="11">
        <v>500</v>
      </c>
      <c r="F138" s="6">
        <f t="shared" si="3"/>
        <v>20</v>
      </c>
      <c r="G138" s="12">
        <v>9</v>
      </c>
      <c r="H138" s="13">
        <v>11</v>
      </c>
      <c r="I138" s="14">
        <v>1677.5</v>
      </c>
      <c r="J138" s="14">
        <v>348.75</v>
      </c>
      <c r="K138" s="30">
        <f t="shared" si="4"/>
        <v>1328.75</v>
      </c>
      <c r="L138" s="15">
        <f t="shared" si="5"/>
        <v>4.8100358422939067</v>
      </c>
    </row>
    <row r="139" spans="4:12" ht="15.75" thickBot="1" x14ac:dyDescent="0.3">
      <c r="D139" s="10" t="s">
        <v>141</v>
      </c>
      <c r="E139" s="11">
        <v>500</v>
      </c>
      <c r="F139" s="6">
        <f t="shared" ref="F139:F205" si="6">G139+H139</f>
        <v>14</v>
      </c>
      <c r="G139" s="12">
        <v>7</v>
      </c>
      <c r="H139" s="13">
        <v>7</v>
      </c>
      <c r="I139" s="14">
        <v>831.25</v>
      </c>
      <c r="J139" s="14">
        <v>397.5</v>
      </c>
      <c r="K139" s="30">
        <f t="shared" ref="K139:K205" si="7">I139-J139</f>
        <v>433.75</v>
      </c>
      <c r="L139" s="15">
        <f t="shared" ref="L139:L205" si="8">I139/J139</f>
        <v>2.091194968553459</v>
      </c>
    </row>
    <row r="140" spans="4:12" ht="15.75" thickBot="1" x14ac:dyDescent="0.3">
      <c r="D140" s="10" t="s">
        <v>143</v>
      </c>
      <c r="E140" s="11">
        <v>500</v>
      </c>
      <c r="F140" s="6">
        <f t="shared" si="6"/>
        <v>33</v>
      </c>
      <c r="G140" s="12">
        <v>18</v>
      </c>
      <c r="H140" s="13">
        <v>15</v>
      </c>
      <c r="I140" s="14">
        <v>11859.3</v>
      </c>
      <c r="J140" s="14">
        <v>3521.56</v>
      </c>
      <c r="K140" s="30">
        <f t="shared" si="7"/>
        <v>8337.74</v>
      </c>
      <c r="L140" s="15">
        <f t="shared" si="8"/>
        <v>3.3676268471927213</v>
      </c>
    </row>
    <row r="141" spans="4:12" ht="15.75" thickBot="1" x14ac:dyDescent="0.3">
      <c r="D141" s="10" t="s">
        <v>144</v>
      </c>
      <c r="E141" s="11">
        <v>500</v>
      </c>
      <c r="F141" s="6">
        <f t="shared" si="6"/>
        <v>11</v>
      </c>
      <c r="G141" s="12">
        <v>7</v>
      </c>
      <c r="H141" s="13">
        <v>4</v>
      </c>
      <c r="I141" s="14">
        <v>5245</v>
      </c>
      <c r="J141" s="14">
        <v>480</v>
      </c>
      <c r="K141" s="30">
        <f t="shared" si="7"/>
        <v>4765</v>
      </c>
      <c r="L141" s="15">
        <f t="shared" si="8"/>
        <v>10.927083333333334</v>
      </c>
    </row>
    <row r="142" spans="4:12" ht="15.75" thickBot="1" x14ac:dyDescent="0.3">
      <c r="D142" s="10" t="s">
        <v>145</v>
      </c>
      <c r="E142" s="11">
        <v>500</v>
      </c>
      <c r="F142" s="6">
        <f t="shared" si="6"/>
        <v>28</v>
      </c>
      <c r="G142" s="12">
        <v>12</v>
      </c>
      <c r="H142" s="13">
        <v>16</v>
      </c>
      <c r="I142" s="14">
        <v>5534.13</v>
      </c>
      <c r="J142" s="14">
        <v>1459.39</v>
      </c>
      <c r="K142" s="30">
        <f t="shared" si="7"/>
        <v>4074.74</v>
      </c>
      <c r="L142" s="15">
        <f t="shared" si="8"/>
        <v>3.7920843640151021</v>
      </c>
    </row>
    <row r="143" spans="4:12" ht="15.75" thickBot="1" x14ac:dyDescent="0.3">
      <c r="D143" s="10" t="s">
        <v>146</v>
      </c>
      <c r="E143" s="11">
        <v>500</v>
      </c>
      <c r="F143" s="6">
        <f t="shared" si="6"/>
        <v>28</v>
      </c>
      <c r="G143" s="12">
        <v>11</v>
      </c>
      <c r="H143" s="13">
        <v>17</v>
      </c>
      <c r="I143" s="14">
        <v>13340.71</v>
      </c>
      <c r="J143" s="14">
        <v>5073.18</v>
      </c>
      <c r="K143" s="30">
        <f t="shared" si="7"/>
        <v>8267.5299999999988</v>
      </c>
      <c r="L143" s="15">
        <f t="shared" si="8"/>
        <v>2.6296543785160389</v>
      </c>
    </row>
    <row r="144" spans="4:12" ht="15.75" thickBot="1" x14ac:dyDescent="0.3">
      <c r="D144" s="10" t="s">
        <v>147</v>
      </c>
      <c r="E144" s="11">
        <v>500</v>
      </c>
      <c r="F144" s="6">
        <f t="shared" si="6"/>
        <v>4</v>
      </c>
      <c r="G144" s="12">
        <v>2</v>
      </c>
      <c r="H144" s="13">
        <v>2</v>
      </c>
      <c r="I144" s="14">
        <v>724.4</v>
      </c>
      <c r="J144" s="14">
        <v>95</v>
      </c>
      <c r="K144" s="30">
        <f t="shared" si="7"/>
        <v>629.4</v>
      </c>
      <c r="L144" s="15">
        <f t="shared" si="8"/>
        <v>7.6252631578947367</v>
      </c>
    </row>
    <row r="145" spans="4:12" ht="15.75" thickBot="1" x14ac:dyDescent="0.3">
      <c r="D145" s="10" t="s">
        <v>148</v>
      </c>
      <c r="E145" s="11">
        <v>500</v>
      </c>
      <c r="F145" s="6">
        <f t="shared" si="6"/>
        <v>23</v>
      </c>
      <c r="G145" s="12">
        <v>10</v>
      </c>
      <c r="H145" s="13">
        <v>13</v>
      </c>
      <c r="I145" s="14">
        <v>14193.54</v>
      </c>
      <c r="J145" s="14">
        <v>4549</v>
      </c>
      <c r="K145" s="30">
        <f t="shared" si="7"/>
        <v>9644.5400000000009</v>
      </c>
      <c r="L145" s="15">
        <f t="shared" si="8"/>
        <v>3.1201450868322711</v>
      </c>
    </row>
    <row r="146" spans="4:12" ht="15.75" thickBot="1" x14ac:dyDescent="0.3">
      <c r="D146" s="10" t="s">
        <v>149</v>
      </c>
      <c r="E146" s="11">
        <v>500</v>
      </c>
      <c r="F146" s="6">
        <f t="shared" si="6"/>
        <v>27</v>
      </c>
      <c r="G146" s="12">
        <v>11</v>
      </c>
      <c r="H146" s="13">
        <v>16</v>
      </c>
      <c r="I146" s="14">
        <v>9915.7800000000007</v>
      </c>
      <c r="J146" s="14">
        <v>5256.99</v>
      </c>
      <c r="K146" s="30">
        <f t="shared" si="7"/>
        <v>4658.7900000000009</v>
      </c>
      <c r="L146" s="15">
        <f t="shared" si="8"/>
        <v>1.8862086479144913</v>
      </c>
    </row>
    <row r="147" spans="4:12" ht="15.75" thickBot="1" x14ac:dyDescent="0.3">
      <c r="D147" s="10" t="s">
        <v>150</v>
      </c>
      <c r="E147" s="11">
        <v>500</v>
      </c>
      <c r="F147" s="6">
        <f t="shared" si="6"/>
        <v>35</v>
      </c>
      <c r="G147" s="12">
        <v>13</v>
      </c>
      <c r="H147" s="13">
        <v>22</v>
      </c>
      <c r="I147" s="14">
        <v>4914.95</v>
      </c>
      <c r="J147" s="14">
        <v>2344.8000000000002</v>
      </c>
      <c r="K147" s="30">
        <f t="shared" si="7"/>
        <v>2570.1499999999996</v>
      </c>
      <c r="L147" s="15">
        <f t="shared" si="8"/>
        <v>2.0961062777209141</v>
      </c>
    </row>
    <row r="148" spans="4:12" ht="15.75" thickBot="1" x14ac:dyDescent="0.3">
      <c r="D148" s="10" t="s">
        <v>151</v>
      </c>
      <c r="E148" s="11">
        <v>500</v>
      </c>
      <c r="F148" s="6">
        <f t="shared" si="6"/>
        <v>38</v>
      </c>
      <c r="G148" s="12">
        <v>22</v>
      </c>
      <c r="H148" s="13">
        <v>16</v>
      </c>
      <c r="I148" s="14">
        <v>4962.17</v>
      </c>
      <c r="J148" s="14">
        <v>2182.17</v>
      </c>
      <c r="K148" s="30">
        <f t="shared" si="7"/>
        <v>2780</v>
      </c>
      <c r="L148" s="15">
        <f t="shared" si="8"/>
        <v>2.2739612404166496</v>
      </c>
    </row>
    <row r="149" spans="4:12" ht="15.75" thickBot="1" x14ac:dyDescent="0.3">
      <c r="D149" s="10" t="s">
        <v>152</v>
      </c>
      <c r="E149" s="11">
        <v>500</v>
      </c>
      <c r="F149" s="6">
        <f t="shared" si="6"/>
        <v>25</v>
      </c>
      <c r="G149" s="12">
        <v>12</v>
      </c>
      <c r="H149" s="13">
        <v>13</v>
      </c>
      <c r="I149" s="14">
        <v>5561.11</v>
      </c>
      <c r="J149" s="14">
        <v>1574.24</v>
      </c>
      <c r="K149" s="30">
        <f t="shared" si="7"/>
        <v>3986.87</v>
      </c>
      <c r="L149" s="15">
        <f t="shared" si="8"/>
        <v>3.5325680963512549</v>
      </c>
    </row>
    <row r="150" spans="4:12" ht="15.75" thickBot="1" x14ac:dyDescent="0.3">
      <c r="D150" s="10" t="s">
        <v>153</v>
      </c>
      <c r="E150" s="11">
        <v>500</v>
      </c>
      <c r="F150" s="6">
        <f t="shared" si="6"/>
        <v>3</v>
      </c>
      <c r="G150" s="12">
        <v>2</v>
      </c>
      <c r="H150" s="13">
        <v>1</v>
      </c>
      <c r="I150" s="14">
        <v>94.51</v>
      </c>
      <c r="J150" s="14">
        <v>70</v>
      </c>
      <c r="K150" s="30">
        <f t="shared" si="7"/>
        <v>24.510000000000005</v>
      </c>
      <c r="L150" s="15">
        <f t="shared" si="8"/>
        <v>1.3501428571428573</v>
      </c>
    </row>
    <row r="151" spans="4:12" ht="15.75" thickBot="1" x14ac:dyDescent="0.3">
      <c r="D151" s="10" t="s">
        <v>154</v>
      </c>
      <c r="E151" s="11">
        <v>500</v>
      </c>
      <c r="F151" s="6">
        <f t="shared" si="6"/>
        <v>33</v>
      </c>
      <c r="G151" s="12">
        <v>16</v>
      </c>
      <c r="H151" s="13">
        <v>17</v>
      </c>
      <c r="I151" s="14">
        <v>9387.35</v>
      </c>
      <c r="J151" s="14">
        <v>3765.84</v>
      </c>
      <c r="K151" s="30">
        <f t="shared" si="7"/>
        <v>5621.51</v>
      </c>
      <c r="L151" s="15">
        <f t="shared" si="8"/>
        <v>2.4927638986255389</v>
      </c>
    </row>
    <row r="152" spans="4:12" ht="15.75" thickBot="1" x14ac:dyDescent="0.3">
      <c r="D152" s="10" t="s">
        <v>155</v>
      </c>
      <c r="E152" s="11">
        <v>500</v>
      </c>
      <c r="F152" s="6">
        <f t="shared" si="6"/>
        <v>33</v>
      </c>
      <c r="G152" s="12">
        <v>13</v>
      </c>
      <c r="H152" s="13">
        <v>20</v>
      </c>
      <c r="I152" s="14">
        <v>14622.91</v>
      </c>
      <c r="J152" s="14">
        <v>5298.19</v>
      </c>
      <c r="K152" s="30">
        <f t="shared" si="7"/>
        <v>9324.7200000000012</v>
      </c>
      <c r="L152" s="15">
        <f t="shared" si="8"/>
        <v>2.7599821825944333</v>
      </c>
    </row>
    <row r="153" spans="4:12" ht="15.75" thickBot="1" x14ac:dyDescent="0.3">
      <c r="D153" s="10" t="s">
        <v>156</v>
      </c>
      <c r="E153" s="11">
        <v>500</v>
      </c>
      <c r="F153" s="6">
        <f t="shared" si="6"/>
        <v>25</v>
      </c>
      <c r="G153" s="12">
        <v>10</v>
      </c>
      <c r="H153" s="13">
        <v>15</v>
      </c>
      <c r="I153" s="14">
        <v>9913.0400000000009</v>
      </c>
      <c r="J153" s="14">
        <v>4102.1099999999997</v>
      </c>
      <c r="K153" s="30">
        <f t="shared" si="7"/>
        <v>5810.9300000000012</v>
      </c>
      <c r="L153" s="15">
        <f t="shared" si="8"/>
        <v>2.4165709842008143</v>
      </c>
    </row>
    <row r="154" spans="4:12" ht="15.75" thickBot="1" x14ac:dyDescent="0.3">
      <c r="D154" s="10" t="s">
        <v>157</v>
      </c>
      <c r="E154" s="11">
        <v>500</v>
      </c>
      <c r="F154" s="6">
        <f t="shared" si="6"/>
        <v>3</v>
      </c>
      <c r="G154" s="12">
        <v>3</v>
      </c>
      <c r="H154" s="13">
        <v>0</v>
      </c>
      <c r="I154" s="14">
        <v>3323.68</v>
      </c>
      <c r="J154" s="14">
        <v>0</v>
      </c>
      <c r="K154" s="30">
        <f t="shared" si="7"/>
        <v>3323.68</v>
      </c>
      <c r="L154" s="15" t="e">
        <f t="shared" si="8"/>
        <v>#DIV/0!</v>
      </c>
    </row>
    <row r="155" spans="4:12" ht="15.75" thickBot="1" x14ac:dyDescent="0.3">
      <c r="D155" s="10" t="s">
        <v>158</v>
      </c>
      <c r="E155" s="11">
        <v>500</v>
      </c>
      <c r="F155" s="6">
        <f t="shared" si="6"/>
        <v>22</v>
      </c>
      <c r="G155" s="12">
        <v>4</v>
      </c>
      <c r="H155" s="13">
        <v>18</v>
      </c>
      <c r="I155" s="14">
        <v>3530.63</v>
      </c>
      <c r="J155" s="14">
        <v>5063.3900000000003</v>
      </c>
      <c r="K155" s="30">
        <f t="shared" si="7"/>
        <v>-1532.7600000000002</v>
      </c>
      <c r="L155" s="15">
        <f t="shared" si="8"/>
        <v>0.69728581049455007</v>
      </c>
    </row>
    <row r="156" spans="4:12" ht="15.75" thickBot="1" x14ac:dyDescent="0.3">
      <c r="D156" s="10" t="s">
        <v>159</v>
      </c>
      <c r="E156" s="11">
        <v>500</v>
      </c>
      <c r="F156" s="6">
        <f t="shared" si="6"/>
        <v>24</v>
      </c>
      <c r="G156" s="12">
        <v>12</v>
      </c>
      <c r="H156" s="13">
        <v>12</v>
      </c>
      <c r="I156" s="14">
        <v>11064.42</v>
      </c>
      <c r="J156" s="14">
        <v>4553.88</v>
      </c>
      <c r="K156" s="30">
        <f t="shared" si="7"/>
        <v>6510.54</v>
      </c>
      <c r="L156" s="15">
        <f t="shared" si="8"/>
        <v>2.4296687659753879</v>
      </c>
    </row>
    <row r="157" spans="4:12" ht="15.75" thickBot="1" x14ac:dyDescent="0.3">
      <c r="D157" s="10" t="s">
        <v>160</v>
      </c>
      <c r="E157" s="11">
        <v>500</v>
      </c>
      <c r="F157" s="6">
        <f t="shared" si="6"/>
        <v>21</v>
      </c>
      <c r="G157" s="12">
        <v>8</v>
      </c>
      <c r="H157" s="13">
        <v>13</v>
      </c>
      <c r="I157" s="14">
        <v>11605</v>
      </c>
      <c r="J157" s="14">
        <v>4090</v>
      </c>
      <c r="K157" s="30">
        <f t="shared" si="7"/>
        <v>7515</v>
      </c>
      <c r="L157" s="15">
        <f t="shared" si="8"/>
        <v>2.8374083129584351</v>
      </c>
    </row>
    <row r="158" spans="4:12" ht="15.75" thickBot="1" x14ac:dyDescent="0.3">
      <c r="D158" s="10" t="s">
        <v>161</v>
      </c>
      <c r="E158" s="11">
        <v>500</v>
      </c>
      <c r="F158" s="6">
        <f t="shared" si="6"/>
        <v>30</v>
      </c>
      <c r="G158" s="12">
        <v>13</v>
      </c>
      <c r="H158" s="13">
        <v>17</v>
      </c>
      <c r="I158" s="14">
        <v>3335</v>
      </c>
      <c r="J158" s="14">
        <v>1325</v>
      </c>
      <c r="K158" s="30">
        <f t="shared" si="7"/>
        <v>2010</v>
      </c>
      <c r="L158" s="15">
        <f t="shared" si="8"/>
        <v>2.5169811320754718</v>
      </c>
    </row>
    <row r="159" spans="4:12" ht="15.75" thickBot="1" x14ac:dyDescent="0.3">
      <c r="D159" s="10" t="s">
        <v>162</v>
      </c>
      <c r="E159" s="11">
        <v>500</v>
      </c>
      <c r="F159" s="6">
        <f t="shared" si="6"/>
        <v>30</v>
      </c>
      <c r="G159" s="12">
        <v>12</v>
      </c>
      <c r="H159" s="13">
        <v>18</v>
      </c>
      <c r="I159" s="14">
        <v>11462.97</v>
      </c>
      <c r="J159" s="14">
        <v>7536.07</v>
      </c>
      <c r="K159" s="30">
        <f t="shared" si="7"/>
        <v>3926.8999999999996</v>
      </c>
      <c r="L159" s="15">
        <f t="shared" si="8"/>
        <v>1.5210806162893922</v>
      </c>
    </row>
    <row r="160" spans="4:12" ht="15.75" thickBot="1" x14ac:dyDescent="0.3">
      <c r="D160" s="10" t="s">
        <v>163</v>
      </c>
      <c r="E160" s="11">
        <v>500</v>
      </c>
      <c r="F160" s="6">
        <f t="shared" si="6"/>
        <v>24</v>
      </c>
      <c r="G160" s="12">
        <v>11</v>
      </c>
      <c r="H160" s="13">
        <v>13</v>
      </c>
      <c r="I160" s="14">
        <v>4276.38</v>
      </c>
      <c r="J160" s="14">
        <v>408.91</v>
      </c>
      <c r="K160" s="30">
        <f t="shared" si="7"/>
        <v>3867.4700000000003</v>
      </c>
      <c r="L160" s="15">
        <f t="shared" si="8"/>
        <v>10.45799809248979</v>
      </c>
    </row>
    <row r="161" spans="4:15" ht="15.75" thickBot="1" x14ac:dyDescent="0.3">
      <c r="D161" s="10" t="s">
        <v>164</v>
      </c>
      <c r="E161" s="11">
        <v>500</v>
      </c>
      <c r="F161" s="6">
        <f t="shared" si="6"/>
        <v>9</v>
      </c>
      <c r="G161" s="12">
        <v>5</v>
      </c>
      <c r="H161" s="13">
        <v>4</v>
      </c>
      <c r="I161" s="14">
        <v>4773.91</v>
      </c>
      <c r="J161" s="14">
        <v>1655</v>
      </c>
      <c r="K161" s="30">
        <f t="shared" si="7"/>
        <v>3118.91</v>
      </c>
      <c r="L161" s="15">
        <f t="shared" si="8"/>
        <v>2.8845377643504531</v>
      </c>
    </row>
    <row r="162" spans="4:15" ht="45.75" customHeight="1" thickBot="1" x14ac:dyDescent="0.3">
      <c r="D162" s="58" t="s">
        <v>166</v>
      </c>
      <c r="E162" s="59"/>
      <c r="F162" s="59"/>
      <c r="G162" s="59"/>
      <c r="H162" s="59"/>
      <c r="I162" s="59"/>
      <c r="J162" s="59"/>
      <c r="K162" s="59"/>
      <c r="L162" s="60"/>
    </row>
    <row r="163" spans="4:15" ht="15.75" thickBot="1" x14ac:dyDescent="0.3">
      <c r="D163" s="10"/>
      <c r="E163" s="11"/>
      <c r="F163" s="6"/>
      <c r="G163" s="12"/>
      <c r="H163" s="13"/>
      <c r="I163" s="14"/>
      <c r="J163" s="20"/>
      <c r="K163" s="30"/>
      <c r="L163" s="15"/>
    </row>
    <row r="164" spans="4:15" ht="15.75" thickBot="1" x14ac:dyDescent="0.3">
      <c r="D164" s="10" t="s">
        <v>165</v>
      </c>
      <c r="E164" s="11">
        <v>500</v>
      </c>
      <c r="F164" s="6">
        <f t="shared" si="6"/>
        <v>2</v>
      </c>
      <c r="G164" s="12">
        <v>1</v>
      </c>
      <c r="H164" s="13">
        <v>1</v>
      </c>
      <c r="I164" s="14">
        <v>24745</v>
      </c>
      <c r="J164" s="20">
        <v>370</v>
      </c>
      <c r="K164" s="30">
        <f t="shared" si="7"/>
        <v>24375</v>
      </c>
      <c r="L164" s="15">
        <f t="shared" si="8"/>
        <v>66.878378378378372</v>
      </c>
    </row>
    <row r="165" spans="4:15" ht="15.75" thickBot="1" x14ac:dyDescent="0.3">
      <c r="D165" s="10" t="s">
        <v>167</v>
      </c>
      <c r="E165" s="11">
        <v>500</v>
      </c>
      <c r="F165" s="6">
        <f t="shared" si="6"/>
        <v>40</v>
      </c>
      <c r="G165" s="12">
        <v>17</v>
      </c>
      <c r="H165" s="13">
        <v>23</v>
      </c>
      <c r="I165" s="14">
        <v>17027.48</v>
      </c>
      <c r="J165" s="20">
        <v>8923.4599999999991</v>
      </c>
      <c r="K165" s="30">
        <f t="shared" si="7"/>
        <v>8104.02</v>
      </c>
      <c r="L165" s="15">
        <f t="shared" si="8"/>
        <v>1.9081701492470411</v>
      </c>
      <c r="O165">
        <v>1.1499999999999999</v>
      </c>
    </row>
    <row r="166" spans="4:15" ht="15.75" thickBot="1" x14ac:dyDescent="0.3">
      <c r="D166" s="10" t="s">
        <v>168</v>
      </c>
      <c r="E166" s="11">
        <v>500</v>
      </c>
      <c r="F166" s="6">
        <f t="shared" si="6"/>
        <v>8</v>
      </c>
      <c r="G166" s="12">
        <v>4</v>
      </c>
      <c r="H166" s="13">
        <v>4</v>
      </c>
      <c r="I166" s="14">
        <v>1115</v>
      </c>
      <c r="J166" s="20">
        <v>815</v>
      </c>
      <c r="K166" s="30">
        <f t="shared" si="7"/>
        <v>300</v>
      </c>
      <c r="L166" s="15">
        <f t="shared" si="8"/>
        <v>1.3680981595092025</v>
      </c>
    </row>
    <row r="167" spans="4:15" ht="15.75" thickBot="1" x14ac:dyDescent="0.3">
      <c r="D167" s="10" t="s">
        <v>169</v>
      </c>
      <c r="E167" s="11">
        <v>500</v>
      </c>
      <c r="F167" s="6">
        <f t="shared" si="6"/>
        <v>38</v>
      </c>
      <c r="G167" s="12">
        <v>16</v>
      </c>
      <c r="H167" s="13">
        <v>22</v>
      </c>
      <c r="I167" s="14">
        <v>3637.64</v>
      </c>
      <c r="J167" s="20">
        <v>2128.8000000000002</v>
      </c>
      <c r="K167" s="30">
        <f t="shared" si="7"/>
        <v>1508.8399999999997</v>
      </c>
      <c r="L167" s="15">
        <f t="shared" si="8"/>
        <v>1.7087748966553924</v>
      </c>
      <c r="O167">
        <v>1.27</v>
      </c>
    </row>
    <row r="168" spans="4:15" ht="15.75" thickBot="1" x14ac:dyDescent="0.3">
      <c r="D168" s="10" t="s">
        <v>170</v>
      </c>
      <c r="E168" s="11">
        <v>500</v>
      </c>
      <c r="F168" s="6">
        <f t="shared" si="6"/>
        <v>2</v>
      </c>
      <c r="G168" s="12">
        <v>1</v>
      </c>
      <c r="H168" s="13">
        <v>1</v>
      </c>
      <c r="I168" s="14">
        <v>60</v>
      </c>
      <c r="J168" s="20">
        <v>110</v>
      </c>
      <c r="K168" s="30">
        <f t="shared" si="7"/>
        <v>-50</v>
      </c>
      <c r="L168" s="15">
        <f t="shared" si="8"/>
        <v>0.54545454545454541</v>
      </c>
    </row>
    <row r="169" spans="4:15" ht="15.75" thickBot="1" x14ac:dyDescent="0.3">
      <c r="D169" s="10" t="s">
        <v>171</v>
      </c>
      <c r="E169" s="11">
        <v>500</v>
      </c>
      <c r="F169" s="6">
        <f t="shared" si="6"/>
        <v>48</v>
      </c>
      <c r="G169" s="12">
        <v>19</v>
      </c>
      <c r="H169" s="13">
        <v>29</v>
      </c>
      <c r="I169" s="14">
        <v>8598.57</v>
      </c>
      <c r="J169" s="20">
        <v>4146.3900000000003</v>
      </c>
      <c r="K169" s="30">
        <f t="shared" si="7"/>
        <v>4452.1799999999994</v>
      </c>
      <c r="L169" s="15">
        <f t="shared" si="8"/>
        <v>2.0737484896500327</v>
      </c>
      <c r="O169">
        <v>2.39</v>
      </c>
    </row>
    <row r="170" spans="4:15" ht="15.75" thickBot="1" x14ac:dyDescent="0.3">
      <c r="D170" s="10" t="s">
        <v>172</v>
      </c>
      <c r="E170" s="11">
        <v>500</v>
      </c>
      <c r="F170" s="6">
        <f t="shared" si="6"/>
        <v>31</v>
      </c>
      <c r="G170" s="12">
        <v>17</v>
      </c>
      <c r="H170" s="13">
        <v>14</v>
      </c>
      <c r="I170" s="14">
        <v>5948.42</v>
      </c>
      <c r="J170" s="20">
        <v>1298.8399999999999</v>
      </c>
      <c r="K170" s="30">
        <f t="shared" si="7"/>
        <v>4649.58</v>
      </c>
      <c r="L170" s="15">
        <f t="shared" si="8"/>
        <v>4.5797942779711134</v>
      </c>
      <c r="O170">
        <v>3.4</v>
      </c>
    </row>
    <row r="171" spans="4:15" ht="15.75" thickBot="1" x14ac:dyDescent="0.3">
      <c r="D171" s="10" t="s">
        <v>173</v>
      </c>
      <c r="E171" s="11">
        <v>0</v>
      </c>
      <c r="F171" s="6">
        <f t="shared" si="6"/>
        <v>0</v>
      </c>
      <c r="K171" s="30">
        <f t="shared" si="7"/>
        <v>0</v>
      </c>
      <c r="L171" s="15" t="e">
        <f t="shared" si="8"/>
        <v>#DIV/0!</v>
      </c>
    </row>
    <row r="172" spans="4:15" ht="15.75" thickBot="1" x14ac:dyDescent="0.3">
      <c r="D172" s="10" t="s">
        <v>174</v>
      </c>
      <c r="E172" s="11">
        <v>500</v>
      </c>
      <c r="F172" s="6">
        <f t="shared" si="6"/>
        <v>44</v>
      </c>
      <c r="G172" s="21">
        <v>16</v>
      </c>
      <c r="H172" s="22">
        <v>28</v>
      </c>
      <c r="I172" s="20">
        <v>9080</v>
      </c>
      <c r="J172" s="20">
        <v>2505</v>
      </c>
      <c r="K172" s="30">
        <f t="shared" si="7"/>
        <v>6575</v>
      </c>
      <c r="L172" s="15">
        <f t="shared" si="8"/>
        <v>3.6247504990019959</v>
      </c>
    </row>
    <row r="173" spans="4:15" ht="15.75" thickBot="1" x14ac:dyDescent="0.3">
      <c r="D173" s="10" t="s">
        <v>175</v>
      </c>
      <c r="E173" s="11">
        <v>500</v>
      </c>
      <c r="F173" s="6">
        <f t="shared" si="6"/>
        <v>42</v>
      </c>
      <c r="G173" s="21">
        <v>18</v>
      </c>
      <c r="H173" s="22">
        <v>24</v>
      </c>
      <c r="I173" s="20">
        <v>9939.5300000000007</v>
      </c>
      <c r="J173" s="20">
        <v>4660.8</v>
      </c>
      <c r="K173" s="30">
        <f t="shared" si="7"/>
        <v>5278.7300000000005</v>
      </c>
      <c r="L173" s="15">
        <f t="shared" si="8"/>
        <v>2.132580243734981</v>
      </c>
    </row>
    <row r="174" spans="4:15" ht="15.75" thickBot="1" x14ac:dyDescent="0.3">
      <c r="D174" s="10" t="s">
        <v>176</v>
      </c>
      <c r="E174" s="11">
        <v>500</v>
      </c>
      <c r="F174" s="6">
        <f t="shared" si="6"/>
        <v>32</v>
      </c>
      <c r="G174" s="21">
        <v>14</v>
      </c>
      <c r="H174" s="22">
        <v>18</v>
      </c>
      <c r="I174" s="20">
        <v>10030.93</v>
      </c>
      <c r="J174" s="20">
        <v>1928.87</v>
      </c>
      <c r="K174" s="30">
        <f t="shared" si="7"/>
        <v>8102.06</v>
      </c>
      <c r="L174" s="15">
        <f t="shared" si="8"/>
        <v>5.2004178612348166</v>
      </c>
    </row>
    <row r="175" spans="4:15" ht="15.75" thickBot="1" x14ac:dyDescent="0.3">
      <c r="D175" s="10" t="s">
        <v>177</v>
      </c>
      <c r="E175" s="11">
        <v>500</v>
      </c>
      <c r="F175" s="6">
        <f t="shared" si="6"/>
        <v>46</v>
      </c>
      <c r="G175" s="21">
        <v>15</v>
      </c>
      <c r="H175" s="22">
        <v>31</v>
      </c>
      <c r="I175" s="20">
        <v>9157.9599999999991</v>
      </c>
      <c r="J175" s="20">
        <v>6460.26</v>
      </c>
      <c r="K175" s="30">
        <f t="shared" si="7"/>
        <v>2697.6999999999989</v>
      </c>
      <c r="L175" s="15">
        <f t="shared" si="8"/>
        <v>1.4175838124162183</v>
      </c>
    </row>
    <row r="176" spans="4:15" ht="15.75" thickBot="1" x14ac:dyDescent="0.3">
      <c r="D176" s="10" t="s">
        <v>178</v>
      </c>
      <c r="E176" s="11">
        <v>500</v>
      </c>
      <c r="F176" s="6">
        <f t="shared" si="6"/>
        <v>10</v>
      </c>
      <c r="G176" s="21">
        <v>3</v>
      </c>
      <c r="H176" s="22">
        <v>7</v>
      </c>
      <c r="I176" s="20">
        <v>761.73</v>
      </c>
      <c r="J176" s="20">
        <v>671.17</v>
      </c>
      <c r="K176" s="30">
        <f t="shared" si="7"/>
        <v>90.560000000000059</v>
      </c>
      <c r="L176" s="15">
        <f t="shared" si="8"/>
        <v>1.1349285575934562</v>
      </c>
    </row>
    <row r="177" spans="4:15" ht="15.75" thickBot="1" x14ac:dyDescent="0.3">
      <c r="D177" s="10" t="s">
        <v>179</v>
      </c>
      <c r="E177" s="11">
        <v>500</v>
      </c>
      <c r="F177" s="6">
        <f t="shared" si="6"/>
        <v>46</v>
      </c>
      <c r="G177" s="21">
        <v>18</v>
      </c>
      <c r="H177" s="22">
        <v>28</v>
      </c>
      <c r="I177" s="20">
        <v>10398.65</v>
      </c>
      <c r="J177" s="20">
        <v>8481</v>
      </c>
      <c r="K177" s="30">
        <f t="shared" si="7"/>
        <v>1917.6499999999996</v>
      </c>
      <c r="L177" s="15">
        <f t="shared" si="8"/>
        <v>1.2261113076288173</v>
      </c>
    </row>
    <row r="178" spans="4:15" ht="15.75" thickBot="1" x14ac:dyDescent="0.3">
      <c r="D178" s="10" t="s">
        <v>180</v>
      </c>
      <c r="E178" s="11">
        <v>500</v>
      </c>
      <c r="F178" s="6">
        <f t="shared" si="6"/>
        <v>37</v>
      </c>
      <c r="G178" s="21">
        <v>16</v>
      </c>
      <c r="H178" s="22">
        <v>21</v>
      </c>
      <c r="I178" s="20">
        <v>9385.75</v>
      </c>
      <c r="J178" s="20">
        <v>4387.5</v>
      </c>
      <c r="K178" s="30">
        <f t="shared" si="7"/>
        <v>4998.25</v>
      </c>
      <c r="L178" s="15">
        <f t="shared" si="8"/>
        <v>2.1392022792022791</v>
      </c>
    </row>
    <row r="179" spans="4:15" ht="15.75" thickBot="1" x14ac:dyDescent="0.3">
      <c r="D179" s="10" t="s">
        <v>181</v>
      </c>
      <c r="E179" s="11">
        <v>500</v>
      </c>
      <c r="F179" s="6">
        <f t="shared" si="6"/>
        <v>19</v>
      </c>
      <c r="G179" s="21">
        <v>8</v>
      </c>
      <c r="H179" s="22">
        <v>11</v>
      </c>
      <c r="I179" s="20">
        <v>2882.73</v>
      </c>
      <c r="J179" s="20">
        <v>2822.08</v>
      </c>
      <c r="K179" s="30">
        <f t="shared" si="7"/>
        <v>60.650000000000091</v>
      </c>
      <c r="L179" s="15">
        <f t="shared" si="8"/>
        <v>1.0214912405034584</v>
      </c>
    </row>
    <row r="180" spans="4:15" ht="15.75" thickBot="1" x14ac:dyDescent="0.3">
      <c r="D180" s="10" t="s">
        <v>182</v>
      </c>
      <c r="E180" s="11">
        <v>500</v>
      </c>
      <c r="F180" s="6">
        <f t="shared" si="6"/>
        <v>0</v>
      </c>
      <c r="K180" s="30">
        <f t="shared" si="7"/>
        <v>0</v>
      </c>
      <c r="L180" s="15" t="e">
        <f t="shared" si="8"/>
        <v>#DIV/0!</v>
      </c>
    </row>
    <row r="181" spans="4:15" ht="15.75" thickBot="1" x14ac:dyDescent="0.3">
      <c r="D181" s="10" t="s">
        <v>183</v>
      </c>
      <c r="E181" s="11">
        <v>500</v>
      </c>
      <c r="F181" s="6">
        <f t="shared" si="6"/>
        <v>34</v>
      </c>
      <c r="G181" s="21">
        <v>15</v>
      </c>
      <c r="H181" s="22">
        <v>19</v>
      </c>
      <c r="I181">
        <v>27236.79</v>
      </c>
      <c r="J181" s="20">
        <v>11504.3</v>
      </c>
      <c r="K181" s="30">
        <f t="shared" si="7"/>
        <v>15732.490000000002</v>
      </c>
      <c r="L181" s="15">
        <f t="shared" si="8"/>
        <v>2.3675312709160923</v>
      </c>
    </row>
    <row r="182" spans="4:15" ht="15.75" thickBot="1" x14ac:dyDescent="0.3">
      <c r="D182" s="10" t="s">
        <v>184</v>
      </c>
      <c r="E182" s="11">
        <v>500</v>
      </c>
      <c r="F182" s="6">
        <f t="shared" si="6"/>
        <v>44</v>
      </c>
      <c r="G182" s="21">
        <v>13</v>
      </c>
      <c r="H182" s="22">
        <v>31</v>
      </c>
      <c r="I182" s="20">
        <v>3619.59</v>
      </c>
      <c r="J182" s="20">
        <v>2988.88</v>
      </c>
      <c r="K182" s="30">
        <f t="shared" si="7"/>
        <v>630.71</v>
      </c>
      <c r="L182" s="15">
        <f t="shared" si="8"/>
        <v>1.2110188431787159</v>
      </c>
    </row>
    <row r="183" spans="4:15" ht="15.75" thickBot="1" x14ac:dyDescent="0.3">
      <c r="D183" s="10" t="s">
        <v>185</v>
      </c>
      <c r="E183" s="11">
        <v>500</v>
      </c>
      <c r="F183" s="6">
        <f t="shared" si="6"/>
        <v>22</v>
      </c>
      <c r="G183" s="21">
        <v>16</v>
      </c>
      <c r="H183" s="22">
        <v>6</v>
      </c>
      <c r="I183" s="20">
        <v>21431.72</v>
      </c>
      <c r="J183" s="20">
        <v>1912.41</v>
      </c>
      <c r="K183" s="30">
        <f t="shared" si="7"/>
        <v>19519.310000000001</v>
      </c>
      <c r="L183" s="15">
        <f t="shared" si="8"/>
        <v>11.206655476597591</v>
      </c>
      <c r="O183" s="33">
        <v>1</v>
      </c>
    </row>
    <row r="184" spans="4:15" ht="15.75" thickBot="1" x14ac:dyDescent="0.3">
      <c r="D184" s="10" t="s">
        <v>186</v>
      </c>
      <c r="E184" s="11">
        <v>500</v>
      </c>
      <c r="F184" s="6">
        <f t="shared" si="6"/>
        <v>36</v>
      </c>
      <c r="G184" s="21">
        <v>9</v>
      </c>
      <c r="H184" s="22">
        <v>27</v>
      </c>
      <c r="I184" s="20">
        <v>783.96</v>
      </c>
      <c r="J184" s="20">
        <v>859.18</v>
      </c>
      <c r="K184" s="30">
        <f t="shared" si="7"/>
        <v>-75.219999999999914</v>
      </c>
      <c r="L184" s="15">
        <f t="shared" si="8"/>
        <v>0.91245140715566009</v>
      </c>
    </row>
    <row r="185" spans="4:15" ht="15.75" thickBot="1" x14ac:dyDescent="0.3">
      <c r="D185" s="10" t="s">
        <v>187</v>
      </c>
      <c r="E185" s="11">
        <v>500</v>
      </c>
      <c r="F185" s="6">
        <f t="shared" si="6"/>
        <v>36</v>
      </c>
      <c r="G185" s="21">
        <v>11</v>
      </c>
      <c r="H185" s="22">
        <v>25</v>
      </c>
      <c r="I185" s="20">
        <v>1255.1400000000001</v>
      </c>
      <c r="J185" s="20">
        <v>766.12</v>
      </c>
      <c r="K185" s="30">
        <f t="shared" si="7"/>
        <v>489.0200000000001</v>
      </c>
      <c r="L185" s="15">
        <f t="shared" si="8"/>
        <v>1.6383073147809744</v>
      </c>
    </row>
    <row r="186" spans="4:15" ht="15.75" thickBot="1" x14ac:dyDescent="0.3">
      <c r="D186" s="10" t="s">
        <v>188</v>
      </c>
      <c r="E186" s="11">
        <v>500</v>
      </c>
      <c r="F186" s="6">
        <f t="shared" si="6"/>
        <v>36</v>
      </c>
      <c r="G186" s="21">
        <v>22</v>
      </c>
      <c r="H186" s="22">
        <v>14</v>
      </c>
      <c r="I186" s="20">
        <v>15265</v>
      </c>
      <c r="J186" s="20">
        <v>3300</v>
      </c>
      <c r="K186" s="30">
        <f t="shared" si="7"/>
        <v>11965</v>
      </c>
      <c r="L186" s="15">
        <f t="shared" si="8"/>
        <v>4.625757575757576</v>
      </c>
    </row>
    <row r="187" spans="4:15" ht="15.75" thickBot="1" x14ac:dyDescent="0.3">
      <c r="D187" s="10" t="s">
        <v>189</v>
      </c>
      <c r="E187" s="11">
        <v>500</v>
      </c>
      <c r="F187" s="6">
        <f t="shared" si="6"/>
        <v>23</v>
      </c>
      <c r="G187" s="21">
        <v>8</v>
      </c>
      <c r="H187" s="22">
        <v>15</v>
      </c>
      <c r="I187" s="20">
        <v>4575</v>
      </c>
      <c r="J187" s="20">
        <v>6965</v>
      </c>
      <c r="K187" s="30">
        <f t="shared" si="7"/>
        <v>-2390</v>
      </c>
      <c r="L187" s="15">
        <f t="shared" si="8"/>
        <v>0.65685570710696339</v>
      </c>
    </row>
    <row r="188" spans="4:15" ht="15.75" thickBot="1" x14ac:dyDescent="0.3">
      <c r="D188" s="10" t="s">
        <v>190</v>
      </c>
      <c r="E188" s="11">
        <v>500</v>
      </c>
      <c r="F188" s="6">
        <f t="shared" si="6"/>
        <v>43</v>
      </c>
      <c r="G188" s="21">
        <v>17</v>
      </c>
      <c r="H188" s="22">
        <v>26</v>
      </c>
      <c r="I188" s="20">
        <v>11167.98</v>
      </c>
      <c r="J188" s="20">
        <v>6015.92</v>
      </c>
      <c r="K188" s="30">
        <f t="shared" si="7"/>
        <v>5152.0599999999995</v>
      </c>
      <c r="L188" s="15">
        <f t="shared" si="8"/>
        <v>1.8564043404832511</v>
      </c>
    </row>
    <row r="189" spans="4:15" ht="15.75" thickBot="1" x14ac:dyDescent="0.3">
      <c r="D189" s="10" t="s">
        <v>191</v>
      </c>
      <c r="E189" s="11">
        <v>500</v>
      </c>
      <c r="F189" s="6">
        <f t="shared" si="6"/>
        <v>16</v>
      </c>
      <c r="G189" s="21">
        <v>7</v>
      </c>
      <c r="H189" s="22">
        <v>9</v>
      </c>
      <c r="I189" s="20">
        <v>9272.7999999999993</v>
      </c>
      <c r="J189" s="20">
        <v>3734.83</v>
      </c>
      <c r="K189" s="30">
        <f t="shared" si="7"/>
        <v>5537.9699999999993</v>
      </c>
      <c r="L189" s="15">
        <f t="shared" si="8"/>
        <v>2.4827903813560455</v>
      </c>
    </row>
    <row r="190" spans="4:15" ht="15.75" thickBot="1" x14ac:dyDescent="0.3">
      <c r="D190" s="10" t="s">
        <v>192</v>
      </c>
      <c r="E190" s="11">
        <v>500</v>
      </c>
      <c r="F190" s="6">
        <f t="shared" si="6"/>
        <v>30</v>
      </c>
      <c r="G190" s="21">
        <v>14</v>
      </c>
      <c r="H190" s="22">
        <v>16</v>
      </c>
      <c r="I190" s="20">
        <v>7754.84</v>
      </c>
      <c r="J190" s="20">
        <v>2079.39</v>
      </c>
      <c r="K190" s="30">
        <f t="shared" si="7"/>
        <v>5675.4500000000007</v>
      </c>
      <c r="L190" s="15">
        <f t="shared" si="8"/>
        <v>3.7293821745800453</v>
      </c>
    </row>
    <row r="191" spans="4:15" ht="15.75" thickBot="1" x14ac:dyDescent="0.3">
      <c r="D191" s="10" t="s">
        <v>193</v>
      </c>
      <c r="E191" s="11">
        <v>500</v>
      </c>
      <c r="F191" s="6">
        <f t="shared" si="6"/>
        <v>31</v>
      </c>
      <c r="G191" s="21">
        <v>12</v>
      </c>
      <c r="H191" s="22">
        <v>19</v>
      </c>
      <c r="I191" s="20">
        <v>3255</v>
      </c>
      <c r="J191" s="20">
        <v>2640</v>
      </c>
      <c r="K191" s="30">
        <f t="shared" si="7"/>
        <v>615</v>
      </c>
      <c r="L191" s="15">
        <f t="shared" si="8"/>
        <v>1.2329545454545454</v>
      </c>
    </row>
    <row r="192" spans="4:15" ht="15.75" thickBot="1" x14ac:dyDescent="0.3">
      <c r="D192" s="10" t="s">
        <v>194</v>
      </c>
      <c r="E192" s="11">
        <v>500</v>
      </c>
      <c r="F192" s="6">
        <f t="shared" si="6"/>
        <v>44</v>
      </c>
      <c r="G192" s="21">
        <v>17</v>
      </c>
      <c r="H192" s="22">
        <v>27</v>
      </c>
      <c r="I192" s="20">
        <v>15117.78</v>
      </c>
      <c r="J192" s="20">
        <v>8480.74</v>
      </c>
      <c r="K192" s="30">
        <f t="shared" si="7"/>
        <v>6637.0400000000009</v>
      </c>
      <c r="L192" s="15">
        <f t="shared" si="8"/>
        <v>1.7826015182637365</v>
      </c>
    </row>
    <row r="193" spans="4:12" ht="15.75" thickBot="1" x14ac:dyDescent="0.3">
      <c r="D193" s="10" t="s">
        <v>195</v>
      </c>
      <c r="E193" s="11">
        <v>500</v>
      </c>
      <c r="F193" s="6">
        <f t="shared" si="6"/>
        <v>44</v>
      </c>
      <c r="G193" s="21">
        <v>18</v>
      </c>
      <c r="H193" s="22">
        <v>26</v>
      </c>
      <c r="I193" s="20">
        <v>14924.66</v>
      </c>
      <c r="J193" s="20">
        <v>5803.92</v>
      </c>
      <c r="K193" s="30">
        <f t="shared" si="7"/>
        <v>9120.74</v>
      </c>
      <c r="L193" s="15">
        <f t="shared" si="8"/>
        <v>2.5714792760754799</v>
      </c>
    </row>
    <row r="194" spans="4:12" ht="15.75" thickBot="1" x14ac:dyDescent="0.3">
      <c r="D194" s="10" t="s">
        <v>196</v>
      </c>
      <c r="E194" s="11">
        <v>500</v>
      </c>
      <c r="F194" s="6">
        <f t="shared" si="6"/>
        <v>5</v>
      </c>
      <c r="G194" s="21">
        <v>4</v>
      </c>
      <c r="H194" s="22">
        <v>1</v>
      </c>
      <c r="I194" s="20">
        <v>1322.89</v>
      </c>
      <c r="J194" s="20">
        <v>385</v>
      </c>
      <c r="K194" s="30">
        <f t="shared" si="7"/>
        <v>937.8900000000001</v>
      </c>
      <c r="L194" s="15">
        <f t="shared" si="8"/>
        <v>3.4360779220779225</v>
      </c>
    </row>
    <row r="195" spans="4:12" ht="15.75" thickBot="1" x14ac:dyDescent="0.3">
      <c r="D195" s="10" t="s">
        <v>197</v>
      </c>
      <c r="E195" s="11">
        <v>500</v>
      </c>
      <c r="F195" s="6">
        <f t="shared" si="6"/>
        <v>40</v>
      </c>
      <c r="G195" s="21">
        <v>14</v>
      </c>
      <c r="H195" s="22">
        <v>26</v>
      </c>
      <c r="I195" s="20">
        <v>3950</v>
      </c>
      <c r="J195" s="20">
        <v>2048.42</v>
      </c>
      <c r="K195" s="30">
        <f t="shared" si="7"/>
        <v>1901.58</v>
      </c>
      <c r="L195" s="15">
        <f t="shared" si="8"/>
        <v>1.9283154821765067</v>
      </c>
    </row>
    <row r="196" spans="4:12" ht="15.75" thickBot="1" x14ac:dyDescent="0.3">
      <c r="D196" s="10" t="s">
        <v>198</v>
      </c>
      <c r="E196" s="11">
        <v>500</v>
      </c>
      <c r="F196" s="6">
        <f t="shared" si="6"/>
        <v>4</v>
      </c>
      <c r="G196" s="21">
        <v>3</v>
      </c>
      <c r="H196" s="22">
        <v>1</v>
      </c>
      <c r="I196" s="20">
        <v>1265</v>
      </c>
      <c r="J196" s="20">
        <v>160</v>
      </c>
      <c r="K196" s="30">
        <f t="shared" si="7"/>
        <v>1105</v>
      </c>
      <c r="L196" s="15">
        <f t="shared" si="8"/>
        <v>7.90625</v>
      </c>
    </row>
    <row r="197" spans="4:12" ht="15.75" thickBot="1" x14ac:dyDescent="0.3">
      <c r="D197" s="10" t="s">
        <v>199</v>
      </c>
      <c r="E197" s="11">
        <v>500</v>
      </c>
      <c r="F197" s="6">
        <f t="shared" si="6"/>
        <v>36</v>
      </c>
      <c r="G197" s="21">
        <v>14</v>
      </c>
      <c r="H197" s="22">
        <v>22</v>
      </c>
      <c r="I197" s="20">
        <v>2270</v>
      </c>
      <c r="J197" s="20">
        <v>1155</v>
      </c>
      <c r="K197" s="30">
        <f t="shared" si="7"/>
        <v>1115</v>
      </c>
      <c r="L197" s="15">
        <f t="shared" si="8"/>
        <v>1.9653679653679654</v>
      </c>
    </row>
    <row r="198" spans="4:12" ht="15.75" thickBot="1" x14ac:dyDescent="0.3">
      <c r="D198" s="10" t="s">
        <v>200</v>
      </c>
      <c r="E198" s="11">
        <v>500</v>
      </c>
      <c r="F198" s="6">
        <f t="shared" si="6"/>
        <v>21</v>
      </c>
      <c r="G198" s="21">
        <v>13</v>
      </c>
      <c r="H198" s="22">
        <v>8</v>
      </c>
      <c r="I198" s="20">
        <v>11425</v>
      </c>
      <c r="J198" s="20">
        <v>1150</v>
      </c>
      <c r="K198" s="30">
        <f t="shared" si="7"/>
        <v>10275</v>
      </c>
      <c r="L198" s="15">
        <f t="shared" si="8"/>
        <v>9.9347826086956523</v>
      </c>
    </row>
    <row r="199" spans="4:12" ht="15.75" thickBot="1" x14ac:dyDescent="0.3">
      <c r="D199" s="10" t="s">
        <v>201</v>
      </c>
      <c r="E199" s="11">
        <v>500</v>
      </c>
      <c r="F199" s="6">
        <f t="shared" si="6"/>
        <v>3</v>
      </c>
      <c r="G199" s="21">
        <v>1</v>
      </c>
      <c r="H199" s="22">
        <v>2</v>
      </c>
      <c r="I199" s="20">
        <v>10</v>
      </c>
      <c r="J199" s="20">
        <v>265</v>
      </c>
      <c r="K199" s="30">
        <f t="shared" si="7"/>
        <v>-255</v>
      </c>
      <c r="L199" s="15">
        <f t="shared" si="8"/>
        <v>3.7735849056603772E-2</v>
      </c>
    </row>
    <row r="200" spans="4:12" ht="15.75" thickBot="1" x14ac:dyDescent="0.3">
      <c r="D200" s="10" t="s">
        <v>202</v>
      </c>
      <c r="E200" s="11">
        <v>500</v>
      </c>
      <c r="F200" s="6">
        <f t="shared" si="6"/>
        <v>33</v>
      </c>
      <c r="G200" s="21">
        <v>11</v>
      </c>
      <c r="H200" s="22">
        <v>22</v>
      </c>
      <c r="I200" s="20">
        <v>16920</v>
      </c>
      <c r="J200" s="20">
        <v>5790</v>
      </c>
      <c r="K200" s="30">
        <f t="shared" si="7"/>
        <v>11130</v>
      </c>
      <c r="L200" s="15">
        <f t="shared" si="8"/>
        <v>2.9222797927461142</v>
      </c>
    </row>
    <row r="201" spans="4:12" ht="15.75" thickBot="1" x14ac:dyDescent="0.3">
      <c r="D201" s="10" t="s">
        <v>203</v>
      </c>
      <c r="E201" s="11">
        <v>500</v>
      </c>
      <c r="F201" s="6">
        <f t="shared" si="6"/>
        <v>21</v>
      </c>
      <c r="G201" s="21">
        <v>8</v>
      </c>
      <c r="H201" s="22">
        <v>13</v>
      </c>
      <c r="I201" s="20">
        <v>9408.9</v>
      </c>
      <c r="J201" s="20">
        <v>4249.4399999999996</v>
      </c>
      <c r="K201" s="30">
        <f t="shared" si="7"/>
        <v>5159.46</v>
      </c>
      <c r="L201" s="15">
        <f t="shared" si="8"/>
        <v>2.2141505704281035</v>
      </c>
    </row>
    <row r="202" spans="4:12" ht="15.75" thickBot="1" x14ac:dyDescent="0.3">
      <c r="D202" s="10" t="s">
        <v>204</v>
      </c>
      <c r="E202" s="11">
        <v>500</v>
      </c>
      <c r="F202" s="6">
        <f t="shared" si="6"/>
        <v>40</v>
      </c>
      <c r="G202" s="21">
        <v>16</v>
      </c>
      <c r="H202" s="22">
        <v>24</v>
      </c>
      <c r="I202" s="20">
        <v>1585.35</v>
      </c>
      <c r="J202" s="20">
        <v>678.65</v>
      </c>
      <c r="K202" s="30">
        <f t="shared" si="7"/>
        <v>906.69999999999993</v>
      </c>
      <c r="L202" s="15">
        <f t="shared" si="8"/>
        <v>2.3360347749207988</v>
      </c>
    </row>
    <row r="203" spans="4:12" ht="15.75" thickBot="1" x14ac:dyDescent="0.3">
      <c r="D203" s="10" t="s">
        <v>205</v>
      </c>
      <c r="E203" s="11">
        <v>500</v>
      </c>
      <c r="F203" s="6">
        <f t="shared" si="6"/>
        <v>41</v>
      </c>
      <c r="G203" s="21">
        <v>14</v>
      </c>
      <c r="H203" s="22">
        <v>27</v>
      </c>
      <c r="I203" s="20">
        <v>1655.29</v>
      </c>
      <c r="J203" s="20">
        <v>1113.5999999999999</v>
      </c>
      <c r="K203" s="30">
        <f t="shared" si="7"/>
        <v>541.69000000000005</v>
      </c>
      <c r="L203" s="15">
        <f t="shared" si="8"/>
        <v>1.486431393678161</v>
      </c>
    </row>
    <row r="204" spans="4:12" ht="15.75" thickBot="1" x14ac:dyDescent="0.3">
      <c r="D204" s="10" t="s">
        <v>206</v>
      </c>
      <c r="E204" s="11">
        <v>500</v>
      </c>
      <c r="F204" s="6">
        <f t="shared" si="6"/>
        <v>34</v>
      </c>
      <c r="G204" s="21">
        <v>20</v>
      </c>
      <c r="H204" s="22">
        <v>14</v>
      </c>
      <c r="I204" s="20">
        <v>8123.13</v>
      </c>
      <c r="J204" s="20">
        <v>1799.75</v>
      </c>
      <c r="K204" s="30">
        <f t="shared" si="7"/>
        <v>6323.38</v>
      </c>
      <c r="L204" s="15">
        <f t="shared" si="8"/>
        <v>4.5134768717877485</v>
      </c>
    </row>
    <row r="205" spans="4:12" ht="15.75" thickBot="1" x14ac:dyDescent="0.3">
      <c r="D205" s="10" t="s">
        <v>208</v>
      </c>
      <c r="E205" s="11">
        <v>500</v>
      </c>
      <c r="F205" s="6">
        <f t="shared" si="6"/>
        <v>41</v>
      </c>
      <c r="G205" s="21">
        <v>22</v>
      </c>
      <c r="H205" s="22">
        <v>19</v>
      </c>
      <c r="I205" s="20">
        <v>10438.4</v>
      </c>
      <c r="J205" s="20">
        <v>3405.8</v>
      </c>
      <c r="K205" s="30">
        <f t="shared" si="7"/>
        <v>7032.5999999999995</v>
      </c>
      <c r="L205" s="15">
        <f t="shared" si="8"/>
        <v>3.0648893064771858</v>
      </c>
    </row>
    <row r="206" spans="4:12" ht="15.75" thickBot="1" x14ac:dyDescent="0.3">
      <c r="D206" s="10" t="s">
        <v>207</v>
      </c>
      <c r="E206" s="11">
        <v>500</v>
      </c>
      <c r="F206" s="6">
        <f t="shared" ref="F206:F285" si="9">G206+H206</f>
        <v>9</v>
      </c>
      <c r="G206" s="21">
        <v>2</v>
      </c>
      <c r="H206" s="22">
        <v>7</v>
      </c>
      <c r="I206" s="20">
        <v>1230</v>
      </c>
      <c r="J206" s="20">
        <v>1155</v>
      </c>
      <c r="K206" s="30">
        <f t="shared" ref="K206:K285" si="10">I206-J206</f>
        <v>75</v>
      </c>
      <c r="L206" s="15">
        <f t="shared" ref="L206:L285" si="11">I206/J206</f>
        <v>1.0649350649350648</v>
      </c>
    </row>
    <row r="207" spans="4:12" ht="15.75" thickBot="1" x14ac:dyDescent="0.3">
      <c r="D207" s="10" t="s">
        <v>209</v>
      </c>
      <c r="E207" s="11">
        <v>500</v>
      </c>
      <c r="F207" s="6">
        <f t="shared" si="9"/>
        <v>49</v>
      </c>
      <c r="G207" s="21">
        <v>19</v>
      </c>
      <c r="H207" s="22">
        <v>30</v>
      </c>
      <c r="I207" s="20">
        <v>23481.79</v>
      </c>
      <c r="J207" s="20">
        <v>13597.91</v>
      </c>
      <c r="K207" s="30">
        <f t="shared" si="10"/>
        <v>9883.880000000001</v>
      </c>
      <c r="L207" s="15">
        <f t="shared" si="11"/>
        <v>1.726867584797958</v>
      </c>
    </row>
    <row r="208" spans="4:12" ht="15.75" thickBot="1" x14ac:dyDescent="0.3">
      <c r="D208" s="10" t="s">
        <v>210</v>
      </c>
      <c r="E208" s="11">
        <v>500</v>
      </c>
      <c r="F208" s="6">
        <f t="shared" si="9"/>
        <v>40</v>
      </c>
      <c r="G208" s="21">
        <v>17</v>
      </c>
      <c r="H208" s="22">
        <v>23</v>
      </c>
      <c r="I208" s="20">
        <v>7363.88</v>
      </c>
      <c r="J208" s="20">
        <v>1688.53</v>
      </c>
      <c r="K208" s="30">
        <f t="shared" si="10"/>
        <v>5675.35</v>
      </c>
      <c r="L208" s="15">
        <f t="shared" si="11"/>
        <v>4.3611188430172989</v>
      </c>
    </row>
    <row r="209" spans="4:12" ht="15.75" thickBot="1" x14ac:dyDescent="0.3">
      <c r="D209" s="10" t="s">
        <v>211</v>
      </c>
      <c r="E209" s="11">
        <v>500</v>
      </c>
      <c r="F209" s="6">
        <f t="shared" si="9"/>
        <v>12</v>
      </c>
      <c r="G209" s="21">
        <v>5</v>
      </c>
      <c r="H209" s="22">
        <v>7</v>
      </c>
      <c r="I209" s="20">
        <v>5379.05</v>
      </c>
      <c r="J209" s="20">
        <v>2160</v>
      </c>
      <c r="K209" s="30">
        <f t="shared" si="10"/>
        <v>3219.05</v>
      </c>
      <c r="L209" s="15">
        <f t="shared" si="11"/>
        <v>2.4903009259259261</v>
      </c>
    </row>
    <row r="210" spans="4:12" ht="15.75" thickBot="1" x14ac:dyDescent="0.3">
      <c r="D210" s="10" t="s">
        <v>212</v>
      </c>
      <c r="E210" s="11">
        <v>500</v>
      </c>
      <c r="F210" s="6">
        <f t="shared" si="9"/>
        <v>50</v>
      </c>
      <c r="G210" s="21">
        <v>18</v>
      </c>
      <c r="H210" s="22">
        <v>32</v>
      </c>
      <c r="I210" s="20">
        <v>3134.68</v>
      </c>
      <c r="J210" s="20">
        <v>1519.52</v>
      </c>
      <c r="K210" s="30">
        <f t="shared" si="10"/>
        <v>1615.1599999999999</v>
      </c>
      <c r="L210" s="15">
        <f t="shared" si="11"/>
        <v>2.0629409287143305</v>
      </c>
    </row>
    <row r="211" spans="4:12" ht="15.75" thickBot="1" x14ac:dyDescent="0.3">
      <c r="D211" s="10" t="s">
        <v>213</v>
      </c>
      <c r="E211" s="11">
        <v>500</v>
      </c>
      <c r="F211" s="6">
        <f t="shared" si="9"/>
        <v>43</v>
      </c>
      <c r="G211" s="21">
        <v>20</v>
      </c>
      <c r="H211" s="22">
        <v>23</v>
      </c>
      <c r="I211" s="20">
        <v>14348.06</v>
      </c>
      <c r="J211" s="20">
        <v>6591.45</v>
      </c>
      <c r="K211" s="30">
        <f t="shared" si="10"/>
        <v>7756.61</v>
      </c>
      <c r="L211" s="15">
        <f t="shared" si="11"/>
        <v>2.176768389352874</v>
      </c>
    </row>
    <row r="212" spans="4:12" ht="15.75" thickBot="1" x14ac:dyDescent="0.3">
      <c r="D212" s="10" t="s">
        <v>214</v>
      </c>
      <c r="E212" s="11">
        <v>500</v>
      </c>
      <c r="F212" s="6">
        <f t="shared" si="9"/>
        <v>48</v>
      </c>
      <c r="G212" s="21">
        <v>22</v>
      </c>
      <c r="H212" s="22">
        <v>26</v>
      </c>
      <c r="I212" s="20">
        <v>8305.5</v>
      </c>
      <c r="J212" s="20">
        <v>6766.74</v>
      </c>
      <c r="K212" s="30">
        <f t="shared" si="10"/>
        <v>1538.7600000000002</v>
      </c>
      <c r="L212" s="15">
        <f t="shared" si="11"/>
        <v>1.2274004912262035</v>
      </c>
    </row>
    <row r="213" spans="4:12" ht="15.75" thickBot="1" x14ac:dyDescent="0.3">
      <c r="D213" s="10" t="s">
        <v>215</v>
      </c>
      <c r="E213" s="11">
        <v>500</v>
      </c>
      <c r="F213" s="6">
        <f t="shared" si="9"/>
        <v>49</v>
      </c>
      <c r="G213" s="21">
        <v>19</v>
      </c>
      <c r="H213" s="22">
        <v>30</v>
      </c>
      <c r="I213" s="20">
        <v>6995</v>
      </c>
      <c r="J213" s="20">
        <v>6530</v>
      </c>
      <c r="K213" s="30">
        <f t="shared" si="10"/>
        <v>465</v>
      </c>
      <c r="L213" s="15">
        <f t="shared" si="11"/>
        <v>1.0712098009188362</v>
      </c>
    </row>
    <row r="214" spans="4:12" ht="15.75" thickBot="1" x14ac:dyDescent="0.3">
      <c r="D214" s="10" t="s">
        <v>216</v>
      </c>
      <c r="E214" s="11">
        <v>500</v>
      </c>
      <c r="F214" s="6">
        <f t="shared" si="9"/>
        <v>46</v>
      </c>
      <c r="G214" s="21">
        <v>24</v>
      </c>
      <c r="H214" s="22">
        <v>22</v>
      </c>
      <c r="I214" s="20">
        <v>6761.53</v>
      </c>
      <c r="J214" s="20">
        <v>2881.12</v>
      </c>
      <c r="K214" s="30">
        <f t="shared" si="10"/>
        <v>3880.41</v>
      </c>
      <c r="L214" s="15">
        <f t="shared" si="11"/>
        <v>2.346840811906481</v>
      </c>
    </row>
    <row r="215" spans="4:12" ht="15.75" thickBot="1" x14ac:dyDescent="0.3">
      <c r="D215" s="10" t="s">
        <v>217</v>
      </c>
      <c r="E215" s="11">
        <v>500</v>
      </c>
      <c r="F215" s="6">
        <f t="shared" si="9"/>
        <v>32</v>
      </c>
      <c r="G215" s="21">
        <v>12</v>
      </c>
      <c r="H215" s="22">
        <v>20</v>
      </c>
      <c r="I215" s="20">
        <v>1562.13</v>
      </c>
      <c r="J215" s="20">
        <v>635.38</v>
      </c>
      <c r="K215" s="30">
        <f t="shared" si="10"/>
        <v>926.75000000000011</v>
      </c>
      <c r="L215" s="15">
        <f t="shared" si="11"/>
        <v>2.4585759702854988</v>
      </c>
    </row>
    <row r="216" spans="4:12" ht="15.75" thickBot="1" x14ac:dyDescent="0.3">
      <c r="D216" s="10" t="s">
        <v>218</v>
      </c>
      <c r="E216" s="11">
        <v>500</v>
      </c>
      <c r="F216" s="6">
        <f t="shared" si="9"/>
        <v>39</v>
      </c>
      <c r="G216" s="21">
        <v>19</v>
      </c>
      <c r="H216" s="22">
        <v>20</v>
      </c>
      <c r="I216" s="20">
        <v>8431.23</v>
      </c>
      <c r="J216" s="20">
        <v>2162.75</v>
      </c>
      <c r="K216" s="30">
        <f t="shared" si="10"/>
        <v>6268.48</v>
      </c>
      <c r="L216" s="15">
        <f t="shared" si="11"/>
        <v>3.8983840018494971</v>
      </c>
    </row>
    <row r="217" spans="4:12" ht="15.75" thickBot="1" x14ac:dyDescent="0.3">
      <c r="D217" s="10" t="s">
        <v>219</v>
      </c>
      <c r="E217" s="11">
        <v>500</v>
      </c>
      <c r="F217" s="6">
        <f t="shared" si="9"/>
        <v>2</v>
      </c>
      <c r="G217" s="21">
        <v>1</v>
      </c>
      <c r="H217" s="22">
        <v>1</v>
      </c>
      <c r="I217" s="20">
        <v>1556.12</v>
      </c>
      <c r="J217" s="20">
        <v>374.35</v>
      </c>
      <c r="K217" s="30">
        <f t="shared" si="10"/>
        <v>1181.77</v>
      </c>
      <c r="L217" s="15">
        <f t="shared" si="11"/>
        <v>4.1568585548283687</v>
      </c>
    </row>
    <row r="218" spans="4:12" ht="15.75" thickBot="1" x14ac:dyDescent="0.3">
      <c r="D218" s="10" t="s">
        <v>220</v>
      </c>
      <c r="E218" s="11">
        <v>500</v>
      </c>
      <c r="F218" s="6">
        <f t="shared" si="9"/>
        <v>49</v>
      </c>
      <c r="G218" s="21">
        <v>32</v>
      </c>
      <c r="H218" s="22">
        <v>17</v>
      </c>
      <c r="I218" s="20">
        <v>25570.03</v>
      </c>
      <c r="J218" s="20">
        <v>8836.39</v>
      </c>
      <c r="K218" s="30">
        <f t="shared" si="10"/>
        <v>16733.64</v>
      </c>
      <c r="L218" s="15">
        <f t="shared" si="11"/>
        <v>2.8937190413732305</v>
      </c>
    </row>
    <row r="219" spans="4:12" ht="15.75" thickBot="1" x14ac:dyDescent="0.3">
      <c r="D219" s="10" t="s">
        <v>222</v>
      </c>
      <c r="E219" s="11">
        <v>500</v>
      </c>
      <c r="F219" s="6">
        <f t="shared" si="9"/>
        <v>26</v>
      </c>
      <c r="G219" s="21">
        <v>13</v>
      </c>
      <c r="H219" s="22">
        <v>13</v>
      </c>
      <c r="I219" s="20">
        <v>14645</v>
      </c>
      <c r="J219" s="20">
        <v>5260</v>
      </c>
      <c r="K219" s="30">
        <f t="shared" si="10"/>
        <v>9385</v>
      </c>
      <c r="L219" s="15">
        <f t="shared" si="11"/>
        <v>2.7842205323193916</v>
      </c>
    </row>
    <row r="220" spans="4:12" ht="15.75" thickBot="1" x14ac:dyDescent="0.3">
      <c r="D220" s="10" t="s">
        <v>221</v>
      </c>
      <c r="E220" s="11">
        <v>500</v>
      </c>
      <c r="F220" s="6">
        <f t="shared" si="9"/>
        <v>23</v>
      </c>
      <c r="G220" s="21">
        <v>10</v>
      </c>
      <c r="H220" s="22">
        <v>13</v>
      </c>
      <c r="I220" s="20">
        <v>5295</v>
      </c>
      <c r="J220" s="20">
        <v>1760</v>
      </c>
      <c r="K220" s="30">
        <f t="shared" si="10"/>
        <v>3535</v>
      </c>
      <c r="L220" s="15">
        <f t="shared" si="11"/>
        <v>3.0085227272727271</v>
      </c>
    </row>
    <row r="221" spans="4:12" ht="15.75" thickBot="1" x14ac:dyDescent="0.3">
      <c r="D221" s="10" t="s">
        <v>223</v>
      </c>
      <c r="E221" s="11">
        <v>500</v>
      </c>
      <c r="F221" s="6">
        <f t="shared" si="9"/>
        <v>26</v>
      </c>
      <c r="G221" s="21">
        <v>9</v>
      </c>
      <c r="H221" s="22">
        <v>17</v>
      </c>
      <c r="I221" s="20">
        <v>3880</v>
      </c>
      <c r="J221" s="20">
        <v>1445</v>
      </c>
      <c r="K221" s="30">
        <f t="shared" si="10"/>
        <v>2435</v>
      </c>
      <c r="L221" s="15">
        <f t="shared" si="11"/>
        <v>2.6851211072664358</v>
      </c>
    </row>
    <row r="222" spans="4:12" ht="15.75" thickBot="1" x14ac:dyDescent="0.3">
      <c r="D222" s="10" t="s">
        <v>224</v>
      </c>
      <c r="E222" s="11">
        <v>500</v>
      </c>
      <c r="F222" s="6">
        <f t="shared" si="9"/>
        <v>40</v>
      </c>
      <c r="G222" s="21">
        <v>21</v>
      </c>
      <c r="H222" s="22">
        <v>19</v>
      </c>
      <c r="I222" s="20">
        <v>13850.69</v>
      </c>
      <c r="J222" s="20">
        <v>1782.36</v>
      </c>
      <c r="K222" s="30">
        <f t="shared" si="10"/>
        <v>12068.33</v>
      </c>
      <c r="L222" s="15">
        <f t="shared" si="11"/>
        <v>7.7709834152472013</v>
      </c>
    </row>
    <row r="223" spans="4:12" ht="15.75" thickBot="1" x14ac:dyDescent="0.3">
      <c r="D223" s="10" t="s">
        <v>225</v>
      </c>
      <c r="E223" s="11">
        <v>500</v>
      </c>
      <c r="F223" s="6">
        <f t="shared" si="9"/>
        <v>24</v>
      </c>
      <c r="G223" s="21">
        <v>7</v>
      </c>
      <c r="H223" s="22">
        <v>17</v>
      </c>
      <c r="I223" s="20">
        <v>3235</v>
      </c>
      <c r="J223" s="20">
        <v>1125</v>
      </c>
      <c r="K223" s="30">
        <f t="shared" si="10"/>
        <v>2110</v>
      </c>
      <c r="L223" s="15">
        <f t="shared" si="11"/>
        <v>2.8755555555555556</v>
      </c>
    </row>
    <row r="224" spans="4:12" ht="15.75" thickBot="1" x14ac:dyDescent="0.3">
      <c r="D224" s="10" t="s">
        <v>226</v>
      </c>
      <c r="E224" s="11">
        <v>500</v>
      </c>
      <c r="F224" s="6">
        <f t="shared" si="9"/>
        <v>2</v>
      </c>
      <c r="G224" s="21">
        <v>0</v>
      </c>
      <c r="H224" s="22">
        <v>2</v>
      </c>
      <c r="I224" s="20">
        <v>0</v>
      </c>
      <c r="J224" s="20">
        <v>660</v>
      </c>
      <c r="K224" s="30">
        <f t="shared" si="10"/>
        <v>-660</v>
      </c>
      <c r="L224" s="15">
        <f t="shared" si="11"/>
        <v>0</v>
      </c>
    </row>
    <row r="225" spans="4:12" ht="15.75" thickBot="1" x14ac:dyDescent="0.3">
      <c r="D225" s="10" t="s">
        <v>227</v>
      </c>
      <c r="E225" s="11">
        <v>500</v>
      </c>
      <c r="F225" s="6">
        <f t="shared" si="9"/>
        <v>25</v>
      </c>
      <c r="G225" s="21">
        <v>17</v>
      </c>
      <c r="H225" s="22">
        <v>8</v>
      </c>
      <c r="I225" s="20">
        <v>9040</v>
      </c>
      <c r="J225" s="20">
        <v>1015</v>
      </c>
      <c r="K225" s="30">
        <f t="shared" si="10"/>
        <v>8025</v>
      </c>
      <c r="L225" s="15">
        <f t="shared" si="11"/>
        <v>8.9064039408866993</v>
      </c>
    </row>
    <row r="226" spans="4:12" ht="15.75" thickBot="1" x14ac:dyDescent="0.3">
      <c r="D226" s="10" t="s">
        <v>228</v>
      </c>
      <c r="E226" s="11">
        <v>500</v>
      </c>
      <c r="F226" s="6">
        <f t="shared" si="9"/>
        <v>39</v>
      </c>
      <c r="G226" s="21">
        <v>20</v>
      </c>
      <c r="H226" s="22">
        <v>19</v>
      </c>
      <c r="I226" s="20">
        <v>16636.22</v>
      </c>
      <c r="J226" s="20">
        <v>8325.2900000000009</v>
      </c>
      <c r="K226" s="30">
        <f t="shared" si="10"/>
        <v>8310.93</v>
      </c>
      <c r="L226" s="15">
        <f t="shared" si="11"/>
        <v>1.9982751351604569</v>
      </c>
    </row>
    <row r="227" spans="4:12" ht="15.75" thickBot="1" x14ac:dyDescent="0.3">
      <c r="D227" s="10" t="s">
        <v>229</v>
      </c>
      <c r="E227" s="11">
        <v>500</v>
      </c>
      <c r="F227" s="6">
        <f t="shared" si="9"/>
        <v>35</v>
      </c>
      <c r="G227" s="21">
        <v>15</v>
      </c>
      <c r="H227" s="22">
        <v>20</v>
      </c>
      <c r="I227" s="20">
        <v>10658.22</v>
      </c>
      <c r="J227" s="20">
        <v>3855.57</v>
      </c>
      <c r="K227" s="30">
        <f t="shared" si="10"/>
        <v>6802.65</v>
      </c>
      <c r="L227" s="15">
        <f t="shared" si="11"/>
        <v>2.7643694706619253</v>
      </c>
    </row>
    <row r="228" spans="4:12" ht="15.75" thickBot="1" x14ac:dyDescent="0.3">
      <c r="D228" s="10" t="s">
        <v>230</v>
      </c>
      <c r="E228" s="11">
        <v>500</v>
      </c>
      <c r="F228" s="6">
        <f t="shared" si="9"/>
        <v>37</v>
      </c>
      <c r="G228" s="21">
        <v>15</v>
      </c>
      <c r="H228" s="22">
        <v>22</v>
      </c>
      <c r="I228" s="20">
        <v>1973.34</v>
      </c>
      <c r="J228" s="20">
        <v>944.41</v>
      </c>
      <c r="K228" s="30">
        <f t="shared" si="10"/>
        <v>1028.9299999999998</v>
      </c>
      <c r="L228" s="15">
        <f t="shared" si="11"/>
        <v>2.0894950286422209</v>
      </c>
    </row>
    <row r="229" spans="4:12" ht="15.75" thickBot="1" x14ac:dyDescent="0.3">
      <c r="D229" s="10" t="s">
        <v>231</v>
      </c>
      <c r="E229" s="11">
        <v>500</v>
      </c>
      <c r="F229" s="6">
        <f t="shared" si="9"/>
        <v>44</v>
      </c>
      <c r="G229" s="21">
        <v>20</v>
      </c>
      <c r="H229" s="22">
        <v>24</v>
      </c>
      <c r="I229" s="20">
        <v>26800.720000000001</v>
      </c>
      <c r="J229" s="20">
        <v>15061.72</v>
      </c>
      <c r="K229" s="30">
        <f t="shared" si="10"/>
        <v>11739.000000000002</v>
      </c>
      <c r="L229" s="15">
        <f t="shared" si="11"/>
        <v>1.7793930573666223</v>
      </c>
    </row>
    <row r="230" spans="4:12" ht="15.75" thickBot="1" x14ac:dyDescent="0.3">
      <c r="D230" s="10" t="s">
        <v>232</v>
      </c>
      <c r="E230" s="11">
        <v>500</v>
      </c>
      <c r="F230" s="6">
        <f t="shared" si="9"/>
        <v>55</v>
      </c>
      <c r="G230" s="21">
        <v>19</v>
      </c>
      <c r="H230" s="22">
        <v>36</v>
      </c>
      <c r="I230" s="20">
        <v>19487.79</v>
      </c>
      <c r="J230" s="20">
        <v>16147.41</v>
      </c>
      <c r="K230" s="30">
        <f t="shared" si="10"/>
        <v>3340.380000000001</v>
      </c>
      <c r="L230" s="15">
        <f t="shared" si="11"/>
        <v>1.206867850633631</v>
      </c>
    </row>
    <row r="231" spans="4:12" ht="15.75" thickBot="1" x14ac:dyDescent="0.3">
      <c r="D231" s="10" t="s">
        <v>233</v>
      </c>
      <c r="E231" s="11">
        <v>500</v>
      </c>
      <c r="F231" s="6">
        <f t="shared" si="9"/>
        <v>46</v>
      </c>
      <c r="G231" s="21">
        <v>13</v>
      </c>
      <c r="H231" s="22">
        <v>33</v>
      </c>
      <c r="I231" s="20">
        <v>11551.75</v>
      </c>
      <c r="J231" s="20">
        <v>10286.64</v>
      </c>
      <c r="K231" s="30">
        <f t="shared" si="10"/>
        <v>1265.1100000000006</v>
      </c>
      <c r="L231" s="15">
        <f t="shared" si="11"/>
        <v>1.1229857368392402</v>
      </c>
    </row>
    <row r="232" spans="4:12" ht="15.75" thickBot="1" x14ac:dyDescent="0.3">
      <c r="D232" s="10" t="s">
        <v>234</v>
      </c>
      <c r="E232" s="11">
        <v>500</v>
      </c>
      <c r="F232" s="6">
        <f t="shared" si="9"/>
        <v>2</v>
      </c>
      <c r="G232" s="21">
        <v>2</v>
      </c>
      <c r="H232" s="22">
        <v>0</v>
      </c>
      <c r="I232" s="20">
        <v>1540</v>
      </c>
      <c r="J232" s="20">
        <v>0</v>
      </c>
      <c r="K232" s="30">
        <f t="shared" si="10"/>
        <v>1540</v>
      </c>
      <c r="L232" s="15" t="e">
        <f t="shared" si="11"/>
        <v>#DIV/0!</v>
      </c>
    </row>
    <row r="233" spans="4:12" ht="15.75" thickBot="1" x14ac:dyDescent="0.3">
      <c r="D233" s="10" t="s">
        <v>235</v>
      </c>
      <c r="E233" s="11">
        <v>500</v>
      </c>
      <c r="F233" s="6">
        <f t="shared" si="9"/>
        <v>35</v>
      </c>
      <c r="G233" s="21">
        <v>15</v>
      </c>
      <c r="H233" s="22">
        <v>20</v>
      </c>
      <c r="I233" s="20">
        <v>9405</v>
      </c>
      <c r="J233" s="20">
        <v>3755</v>
      </c>
      <c r="K233" s="30">
        <f t="shared" si="10"/>
        <v>5650</v>
      </c>
      <c r="L233" s="15">
        <f t="shared" si="11"/>
        <v>2.5046604527296936</v>
      </c>
    </row>
    <row r="234" spans="4:12" x14ac:dyDescent="0.25">
      <c r="D234" s="10" t="s">
        <v>236</v>
      </c>
      <c r="E234" s="11">
        <v>500</v>
      </c>
      <c r="F234" s="23">
        <f t="shared" si="9"/>
        <v>36</v>
      </c>
      <c r="G234" s="21">
        <v>12</v>
      </c>
      <c r="H234" s="22">
        <v>24</v>
      </c>
      <c r="I234" s="20">
        <v>4378.28</v>
      </c>
      <c r="J234" s="20">
        <v>1417.23</v>
      </c>
      <c r="K234" s="30">
        <f t="shared" si="10"/>
        <v>2961.0499999999997</v>
      </c>
      <c r="L234" s="24">
        <f t="shared" si="11"/>
        <v>3.0893221283771863</v>
      </c>
    </row>
    <row r="235" spans="4:12" x14ac:dyDescent="0.25">
      <c r="D235" s="10" t="s">
        <v>237</v>
      </c>
      <c r="E235" s="11">
        <v>500</v>
      </c>
      <c r="F235" s="23">
        <f t="shared" si="9"/>
        <v>38</v>
      </c>
      <c r="G235" s="21">
        <v>24</v>
      </c>
      <c r="H235" s="22">
        <v>14</v>
      </c>
      <c r="I235" s="20">
        <v>4501.68</v>
      </c>
      <c r="J235" s="20">
        <v>727.21</v>
      </c>
      <c r="K235" s="30">
        <f t="shared" si="10"/>
        <v>3774.4700000000003</v>
      </c>
      <c r="L235" s="24">
        <f t="shared" si="11"/>
        <v>6.1903439171628554</v>
      </c>
    </row>
    <row r="236" spans="4:12" x14ac:dyDescent="0.25">
      <c r="D236" s="10" t="s">
        <v>238</v>
      </c>
      <c r="E236" s="11">
        <v>500</v>
      </c>
      <c r="F236" s="23">
        <f t="shared" si="9"/>
        <v>40</v>
      </c>
      <c r="G236" s="21">
        <v>25</v>
      </c>
      <c r="H236" s="22">
        <v>15</v>
      </c>
      <c r="I236" s="20">
        <v>8132.96</v>
      </c>
      <c r="J236" s="20">
        <v>953.12</v>
      </c>
      <c r="K236" s="30">
        <f t="shared" si="10"/>
        <v>7179.84</v>
      </c>
      <c r="L236" s="24">
        <f t="shared" si="11"/>
        <v>8.5329864025516198</v>
      </c>
    </row>
    <row r="237" spans="4:12" x14ac:dyDescent="0.25">
      <c r="D237" s="10" t="s">
        <v>239</v>
      </c>
      <c r="E237" s="11">
        <v>500</v>
      </c>
      <c r="F237" s="23">
        <f t="shared" si="9"/>
        <v>38</v>
      </c>
      <c r="G237" s="21">
        <v>16</v>
      </c>
      <c r="H237" s="22">
        <v>22</v>
      </c>
      <c r="I237" s="20">
        <v>18143.740000000002</v>
      </c>
      <c r="J237" s="20">
        <v>9054.1299999999992</v>
      </c>
      <c r="K237" s="30">
        <f t="shared" si="10"/>
        <v>9089.6100000000024</v>
      </c>
      <c r="L237" s="24">
        <f t="shared" si="11"/>
        <v>2.0039186536972635</v>
      </c>
    </row>
    <row r="238" spans="4:12" x14ac:dyDescent="0.25">
      <c r="D238" s="10" t="s">
        <v>240</v>
      </c>
      <c r="E238" s="11">
        <v>500</v>
      </c>
      <c r="F238" s="23">
        <f t="shared" si="9"/>
        <v>19</v>
      </c>
      <c r="G238" s="21">
        <v>8</v>
      </c>
      <c r="H238" s="22">
        <v>11</v>
      </c>
      <c r="I238" s="20">
        <v>2220.02</v>
      </c>
      <c r="J238" s="20">
        <v>882.74</v>
      </c>
      <c r="K238" s="30">
        <f t="shared" si="10"/>
        <v>1337.28</v>
      </c>
      <c r="L238" s="24">
        <f t="shared" si="11"/>
        <v>2.5149194553322607</v>
      </c>
    </row>
    <row r="239" spans="4:12" x14ac:dyDescent="0.25">
      <c r="D239" s="10" t="s">
        <v>241</v>
      </c>
      <c r="E239" s="11">
        <v>500</v>
      </c>
      <c r="F239" s="23">
        <f t="shared" si="9"/>
        <v>27</v>
      </c>
      <c r="G239" s="21">
        <v>12</v>
      </c>
      <c r="H239" s="22">
        <v>15</v>
      </c>
      <c r="I239" s="20">
        <v>761.99</v>
      </c>
      <c r="J239" s="20">
        <v>391.12</v>
      </c>
      <c r="K239" s="30">
        <f t="shared" si="10"/>
        <v>370.87</v>
      </c>
      <c r="L239" s="24">
        <f t="shared" si="11"/>
        <v>1.9482256085088976</v>
      </c>
    </row>
    <row r="240" spans="4:12" x14ac:dyDescent="0.25">
      <c r="D240" s="10" t="s">
        <v>242</v>
      </c>
      <c r="E240" s="11">
        <v>500</v>
      </c>
      <c r="F240" s="23">
        <f t="shared" si="9"/>
        <v>46</v>
      </c>
      <c r="G240" s="21">
        <v>21</v>
      </c>
      <c r="H240" s="22">
        <v>25</v>
      </c>
      <c r="I240" s="20">
        <v>14942.25</v>
      </c>
      <c r="J240" s="20">
        <v>4766.6099999999997</v>
      </c>
      <c r="K240" s="30">
        <f t="shared" si="10"/>
        <v>10175.64</v>
      </c>
      <c r="L240" s="24">
        <f t="shared" si="11"/>
        <v>3.1347750287940488</v>
      </c>
    </row>
    <row r="241" spans="4:12" x14ac:dyDescent="0.25">
      <c r="D241" s="10" t="s">
        <v>243</v>
      </c>
      <c r="E241" s="11">
        <v>500</v>
      </c>
    </row>
    <row r="242" spans="4:12" x14ac:dyDescent="0.25">
      <c r="D242" s="10" t="s">
        <v>244</v>
      </c>
      <c r="E242" s="11">
        <v>500</v>
      </c>
      <c r="F242" s="23">
        <f t="shared" si="9"/>
        <v>5</v>
      </c>
      <c r="G242" s="25">
        <v>3</v>
      </c>
      <c r="H242" s="22">
        <v>2</v>
      </c>
      <c r="I242" s="20">
        <v>2455</v>
      </c>
      <c r="J242" s="20">
        <v>410</v>
      </c>
      <c r="K242" s="30">
        <f t="shared" si="10"/>
        <v>2045</v>
      </c>
      <c r="L242" s="24">
        <f t="shared" si="11"/>
        <v>5.9878048780487809</v>
      </c>
    </row>
    <row r="243" spans="4:12" x14ac:dyDescent="0.25">
      <c r="D243" s="10" t="s">
        <v>245</v>
      </c>
      <c r="E243" s="11">
        <v>500</v>
      </c>
      <c r="F243" s="26">
        <f t="shared" si="9"/>
        <v>45</v>
      </c>
      <c r="G243" s="25">
        <v>22</v>
      </c>
      <c r="H243" s="22">
        <v>23</v>
      </c>
      <c r="I243" s="20">
        <v>15500.54</v>
      </c>
      <c r="J243" s="20">
        <v>5807.3</v>
      </c>
      <c r="K243" s="32">
        <f t="shared" si="10"/>
        <v>9693.2400000000016</v>
      </c>
      <c r="L243" s="27">
        <f t="shared" si="11"/>
        <v>2.6691474523444629</v>
      </c>
    </row>
    <row r="244" spans="4:12" x14ac:dyDescent="0.25">
      <c r="D244" s="10" t="s">
        <v>246</v>
      </c>
      <c r="E244" s="11">
        <v>500</v>
      </c>
      <c r="F244" s="26">
        <f t="shared" si="9"/>
        <v>47</v>
      </c>
      <c r="G244" s="25">
        <v>20</v>
      </c>
      <c r="H244" s="22">
        <v>27</v>
      </c>
      <c r="I244" s="20">
        <v>4395.3599999999997</v>
      </c>
      <c r="J244" s="20">
        <v>2193.0300000000002</v>
      </c>
      <c r="K244" s="32">
        <f t="shared" si="10"/>
        <v>2202.3299999999995</v>
      </c>
      <c r="L244" s="27">
        <f t="shared" si="11"/>
        <v>2.0042407080614488</v>
      </c>
    </row>
    <row r="245" spans="4:12" x14ac:dyDescent="0.25">
      <c r="D245" s="10" t="s">
        <v>247</v>
      </c>
      <c r="E245" s="11">
        <v>500</v>
      </c>
      <c r="F245" s="26">
        <f t="shared" si="9"/>
        <v>50</v>
      </c>
      <c r="G245" s="25">
        <v>22</v>
      </c>
      <c r="H245" s="22">
        <v>28</v>
      </c>
      <c r="I245" s="20">
        <v>19478.86</v>
      </c>
      <c r="J245" s="20">
        <v>8918.14</v>
      </c>
      <c r="K245" s="32">
        <f t="shared" si="10"/>
        <v>10560.720000000001</v>
      </c>
      <c r="L245" s="27">
        <f t="shared" si="11"/>
        <v>2.1841841460214799</v>
      </c>
    </row>
    <row r="246" spans="4:12" x14ac:dyDescent="0.25">
      <c r="D246" s="10" t="s">
        <v>248</v>
      </c>
      <c r="E246" s="11">
        <v>500</v>
      </c>
      <c r="F246" s="26">
        <f t="shared" si="9"/>
        <v>41</v>
      </c>
      <c r="G246" s="25">
        <v>17</v>
      </c>
      <c r="H246" s="22">
        <v>24</v>
      </c>
      <c r="I246" s="20">
        <v>37925.550000000003</v>
      </c>
      <c r="J246" s="20">
        <v>13963.19</v>
      </c>
      <c r="K246" s="32">
        <f t="shared" si="10"/>
        <v>23962.36</v>
      </c>
      <c r="L246" s="27">
        <f t="shared" si="11"/>
        <v>2.7161092844829873</v>
      </c>
    </row>
    <row r="247" spans="4:12" x14ac:dyDescent="0.25">
      <c r="D247" s="10" t="s">
        <v>249</v>
      </c>
      <c r="E247" s="11">
        <v>500</v>
      </c>
      <c r="F247" s="26">
        <f t="shared" si="9"/>
        <v>46</v>
      </c>
      <c r="G247" s="25">
        <v>20</v>
      </c>
      <c r="H247" s="22">
        <v>26</v>
      </c>
      <c r="I247" s="20">
        <v>10764.85</v>
      </c>
      <c r="J247" s="20">
        <v>3611.12</v>
      </c>
      <c r="K247" s="32">
        <f t="shared" si="10"/>
        <v>7153.7300000000005</v>
      </c>
      <c r="L247" s="27">
        <f t="shared" si="11"/>
        <v>2.9810280467001928</v>
      </c>
    </row>
    <row r="248" spans="4:12" x14ac:dyDescent="0.25">
      <c r="D248" s="10" t="s">
        <v>250</v>
      </c>
      <c r="E248" s="11">
        <v>500</v>
      </c>
      <c r="F248" s="26">
        <f t="shared" si="9"/>
        <v>38</v>
      </c>
      <c r="G248" s="25">
        <v>15</v>
      </c>
      <c r="H248" s="22">
        <v>23</v>
      </c>
      <c r="I248" s="20">
        <v>11015</v>
      </c>
      <c r="J248" s="20">
        <v>5125</v>
      </c>
      <c r="K248" s="32">
        <f t="shared" si="10"/>
        <v>5890</v>
      </c>
      <c r="L248" s="27">
        <f t="shared" si="11"/>
        <v>2.149268292682927</v>
      </c>
    </row>
    <row r="249" spans="4:12" x14ac:dyDescent="0.25">
      <c r="D249" s="10" t="s">
        <v>251</v>
      </c>
      <c r="E249" s="11">
        <v>500</v>
      </c>
      <c r="F249" s="26">
        <f t="shared" si="9"/>
        <v>40</v>
      </c>
      <c r="G249" s="25">
        <v>18</v>
      </c>
      <c r="H249" s="22">
        <v>22</v>
      </c>
      <c r="I249" s="20">
        <v>10015</v>
      </c>
      <c r="J249" s="20">
        <v>4235</v>
      </c>
      <c r="K249" s="32">
        <f t="shared" si="10"/>
        <v>5780</v>
      </c>
      <c r="L249" s="27">
        <f t="shared" si="11"/>
        <v>2.3648170011806378</v>
      </c>
    </row>
    <row r="250" spans="4:12" x14ac:dyDescent="0.25">
      <c r="D250" s="10" t="s">
        <v>252</v>
      </c>
      <c r="E250" s="11">
        <v>500</v>
      </c>
      <c r="F250" s="26">
        <f t="shared" si="9"/>
        <v>29</v>
      </c>
      <c r="G250" s="25">
        <v>12</v>
      </c>
      <c r="H250" s="22">
        <v>17</v>
      </c>
      <c r="I250" s="20">
        <v>3440</v>
      </c>
      <c r="J250" s="20">
        <v>745</v>
      </c>
      <c r="K250" s="32">
        <f t="shared" si="10"/>
        <v>2695</v>
      </c>
      <c r="L250" s="27">
        <f t="shared" si="11"/>
        <v>4.6174496644295306</v>
      </c>
    </row>
    <row r="251" spans="4:12" x14ac:dyDescent="0.25">
      <c r="D251" s="10" t="s">
        <v>253</v>
      </c>
      <c r="E251" s="11">
        <v>500</v>
      </c>
      <c r="F251" s="26">
        <f t="shared" si="9"/>
        <v>26</v>
      </c>
      <c r="G251" s="25">
        <v>10</v>
      </c>
      <c r="H251" s="22">
        <v>16</v>
      </c>
      <c r="I251" s="20">
        <v>1995</v>
      </c>
      <c r="J251" s="20">
        <v>685</v>
      </c>
      <c r="K251" s="32">
        <f t="shared" si="10"/>
        <v>1310</v>
      </c>
      <c r="L251" s="27">
        <f t="shared" si="11"/>
        <v>2.9124087591240877</v>
      </c>
    </row>
    <row r="252" spans="4:12" x14ac:dyDescent="0.25">
      <c r="D252" s="10" t="s">
        <v>254</v>
      </c>
      <c r="E252" s="11">
        <v>500</v>
      </c>
      <c r="F252" s="26">
        <f t="shared" si="9"/>
        <v>37</v>
      </c>
      <c r="G252" s="25">
        <v>14</v>
      </c>
      <c r="H252" s="22">
        <v>23</v>
      </c>
      <c r="I252" s="20">
        <v>9110</v>
      </c>
      <c r="J252" s="20">
        <v>4560</v>
      </c>
      <c r="K252" s="32">
        <f t="shared" si="10"/>
        <v>4550</v>
      </c>
      <c r="L252" s="27">
        <f t="shared" si="11"/>
        <v>1.9978070175438596</v>
      </c>
    </row>
    <row r="253" spans="4:12" x14ac:dyDescent="0.25">
      <c r="D253" s="10" t="s">
        <v>255</v>
      </c>
      <c r="E253" s="11">
        <v>500</v>
      </c>
      <c r="F253" s="26">
        <f t="shared" si="9"/>
        <v>43</v>
      </c>
      <c r="G253" s="25">
        <v>21</v>
      </c>
      <c r="H253" s="22">
        <v>22</v>
      </c>
      <c r="I253" s="20">
        <v>2395</v>
      </c>
      <c r="J253" s="20">
        <v>835</v>
      </c>
      <c r="K253" s="32">
        <f t="shared" si="10"/>
        <v>1560</v>
      </c>
      <c r="L253" s="27">
        <f t="shared" si="11"/>
        <v>2.8682634730538923</v>
      </c>
    </row>
    <row r="254" spans="4:12" x14ac:dyDescent="0.25">
      <c r="D254" s="10" t="s">
        <v>256</v>
      </c>
      <c r="E254" s="11">
        <v>500</v>
      </c>
      <c r="F254" s="26">
        <f t="shared" si="9"/>
        <v>7</v>
      </c>
      <c r="G254" s="25">
        <v>4</v>
      </c>
      <c r="H254" s="22">
        <v>3</v>
      </c>
      <c r="I254" s="20">
        <v>30900</v>
      </c>
      <c r="J254" s="20">
        <v>2755</v>
      </c>
      <c r="K254" s="32">
        <f t="shared" si="10"/>
        <v>28145</v>
      </c>
      <c r="L254" s="27">
        <f t="shared" si="11"/>
        <v>11.215970961887477</v>
      </c>
    </row>
    <row r="255" spans="4:12" x14ac:dyDescent="0.25">
      <c r="D255" s="10" t="s">
        <v>257</v>
      </c>
      <c r="E255" s="11">
        <v>500</v>
      </c>
      <c r="F255" s="26">
        <f t="shared" si="9"/>
        <v>22</v>
      </c>
      <c r="G255" s="25">
        <v>10</v>
      </c>
      <c r="H255" s="22">
        <v>12</v>
      </c>
      <c r="I255" s="20">
        <v>13844.99</v>
      </c>
      <c r="J255" s="20">
        <v>2637.37</v>
      </c>
      <c r="K255" s="32">
        <f t="shared" si="10"/>
        <v>11207.619999999999</v>
      </c>
      <c r="L255" s="27">
        <f t="shared" si="11"/>
        <v>5.2495440533561846</v>
      </c>
    </row>
    <row r="256" spans="4:12" x14ac:dyDescent="0.25">
      <c r="D256" s="10" t="s">
        <v>258</v>
      </c>
      <c r="E256" s="11">
        <v>500</v>
      </c>
      <c r="F256" s="26">
        <f t="shared" si="9"/>
        <v>15</v>
      </c>
      <c r="G256" s="25">
        <v>5</v>
      </c>
      <c r="H256" s="22">
        <v>10</v>
      </c>
      <c r="I256" s="20">
        <v>52638.720000000001</v>
      </c>
      <c r="J256" s="20">
        <v>121774.61</v>
      </c>
      <c r="K256" s="32">
        <f t="shared" si="10"/>
        <v>-69135.89</v>
      </c>
      <c r="L256" s="27">
        <f t="shared" si="11"/>
        <v>0.43226350714652256</v>
      </c>
    </row>
    <row r="257" spans="4:15" x14ac:dyDescent="0.25">
      <c r="D257" s="10" t="s">
        <v>259</v>
      </c>
      <c r="E257" s="11">
        <v>500</v>
      </c>
      <c r="F257" s="26">
        <f t="shared" si="9"/>
        <v>30</v>
      </c>
      <c r="G257" s="25">
        <v>16</v>
      </c>
      <c r="H257" s="22">
        <v>14</v>
      </c>
      <c r="I257" s="20">
        <v>23240</v>
      </c>
      <c r="J257" s="20">
        <v>9995</v>
      </c>
      <c r="K257" s="32">
        <f t="shared" si="10"/>
        <v>13245</v>
      </c>
      <c r="L257" s="28">
        <f t="shared" si="11"/>
        <v>2.3251625812906451</v>
      </c>
    </row>
    <row r="258" spans="4:15" x14ac:dyDescent="0.25">
      <c r="D258" s="10" t="s">
        <v>260</v>
      </c>
      <c r="E258" s="11">
        <v>500</v>
      </c>
      <c r="F258" s="26">
        <f t="shared" si="9"/>
        <v>39</v>
      </c>
      <c r="G258" s="25">
        <v>15</v>
      </c>
      <c r="H258" s="22">
        <v>24</v>
      </c>
      <c r="I258" s="20">
        <v>17086.41</v>
      </c>
      <c r="J258" s="20">
        <v>7586.46</v>
      </c>
      <c r="K258" s="32">
        <f t="shared" si="10"/>
        <v>9499.9500000000007</v>
      </c>
      <c r="L258" s="28">
        <f t="shared" si="11"/>
        <v>2.2522243576055234</v>
      </c>
    </row>
    <row r="259" spans="4:15" x14ac:dyDescent="0.25">
      <c r="D259" s="10" t="s">
        <v>261</v>
      </c>
      <c r="E259" s="11">
        <v>500</v>
      </c>
      <c r="F259" s="26">
        <f t="shared" si="9"/>
        <v>33</v>
      </c>
      <c r="G259" s="25">
        <v>16</v>
      </c>
      <c r="H259" s="22">
        <v>17</v>
      </c>
      <c r="I259" s="20">
        <v>19385</v>
      </c>
      <c r="J259" s="20">
        <v>5360</v>
      </c>
      <c r="K259" s="32">
        <f t="shared" si="10"/>
        <v>14025</v>
      </c>
      <c r="L259" s="28">
        <f t="shared" si="11"/>
        <v>3.6166044776119404</v>
      </c>
    </row>
    <row r="260" spans="4:15" x14ac:dyDescent="0.25">
      <c r="D260" s="10" t="s">
        <v>262</v>
      </c>
      <c r="E260" s="11">
        <v>500</v>
      </c>
      <c r="F260" s="26">
        <f t="shared" si="9"/>
        <v>2</v>
      </c>
      <c r="G260" s="25">
        <v>2</v>
      </c>
      <c r="H260" s="22">
        <v>0</v>
      </c>
      <c r="I260" s="20">
        <v>1065</v>
      </c>
      <c r="J260" s="20">
        <v>0</v>
      </c>
      <c r="K260" s="32">
        <f t="shared" si="10"/>
        <v>1065</v>
      </c>
      <c r="L260" s="28" t="e">
        <f t="shared" si="11"/>
        <v>#DIV/0!</v>
      </c>
    </row>
    <row r="261" spans="4:15" x14ac:dyDescent="0.25">
      <c r="D261" s="10" t="s">
        <v>263</v>
      </c>
      <c r="E261" s="11">
        <v>500</v>
      </c>
      <c r="F261" s="26">
        <f t="shared" si="9"/>
        <v>45</v>
      </c>
      <c r="G261" s="25">
        <v>21</v>
      </c>
      <c r="H261" s="22">
        <v>24</v>
      </c>
      <c r="I261" s="20">
        <v>18714.759999999998</v>
      </c>
      <c r="J261" s="20">
        <v>7609.22</v>
      </c>
      <c r="K261" s="32">
        <f t="shared" si="10"/>
        <v>11105.539999999997</v>
      </c>
      <c r="L261" s="28">
        <f t="shared" si="11"/>
        <v>2.4594846777987756</v>
      </c>
    </row>
    <row r="262" spans="4:15" x14ac:dyDescent="0.25">
      <c r="D262" s="10" t="s">
        <v>264</v>
      </c>
      <c r="E262" s="11">
        <v>500</v>
      </c>
      <c r="F262" s="26">
        <f t="shared" si="9"/>
        <v>42</v>
      </c>
      <c r="G262" s="25">
        <v>12</v>
      </c>
      <c r="H262" s="22">
        <v>30</v>
      </c>
      <c r="I262" s="20">
        <v>4697.95</v>
      </c>
      <c r="J262" s="20">
        <v>3468.34</v>
      </c>
      <c r="K262" s="32">
        <f t="shared" si="10"/>
        <v>1229.6099999999997</v>
      </c>
      <c r="L262" s="28">
        <f t="shared" si="11"/>
        <v>1.3545240662680129</v>
      </c>
    </row>
    <row r="263" spans="4:15" x14ac:dyDescent="0.25">
      <c r="D263" s="10" t="s">
        <v>265</v>
      </c>
      <c r="E263" s="11">
        <v>500</v>
      </c>
      <c r="F263" s="26">
        <f t="shared" si="9"/>
        <v>47</v>
      </c>
      <c r="G263" s="25">
        <v>26</v>
      </c>
      <c r="H263" s="22">
        <v>21</v>
      </c>
      <c r="I263" s="20">
        <v>12800.08</v>
      </c>
      <c r="J263" s="20">
        <v>6560.31</v>
      </c>
      <c r="K263" s="32">
        <f t="shared" si="10"/>
        <v>6239.7699999999995</v>
      </c>
      <c r="L263" s="28">
        <f t="shared" si="11"/>
        <v>1.9511395040783133</v>
      </c>
    </row>
    <row r="264" spans="4:15" x14ac:dyDescent="0.25">
      <c r="D264" s="10" t="s">
        <v>266</v>
      </c>
      <c r="E264" s="11">
        <v>500</v>
      </c>
      <c r="F264" s="26">
        <f t="shared" si="9"/>
        <v>24</v>
      </c>
      <c r="G264" s="25">
        <v>16</v>
      </c>
      <c r="H264" s="22">
        <v>8</v>
      </c>
      <c r="I264" s="20">
        <v>2496.65</v>
      </c>
      <c r="J264" s="20">
        <v>436.83</v>
      </c>
      <c r="K264" s="32">
        <f t="shared" si="10"/>
        <v>2059.8200000000002</v>
      </c>
      <c r="L264" s="28">
        <f t="shared" si="11"/>
        <v>5.7153812696014468</v>
      </c>
    </row>
    <row r="265" spans="4:15" x14ac:dyDescent="0.25">
      <c r="D265" s="10" t="s">
        <v>267</v>
      </c>
      <c r="E265" s="11">
        <v>500</v>
      </c>
      <c r="F265" s="26">
        <f t="shared" si="9"/>
        <v>34</v>
      </c>
      <c r="G265" s="25">
        <v>14</v>
      </c>
      <c r="H265" s="22">
        <v>20</v>
      </c>
      <c r="I265" s="20">
        <v>8658.48</v>
      </c>
      <c r="J265" s="20">
        <v>2582.4499999999998</v>
      </c>
      <c r="K265" s="32">
        <f t="shared" si="10"/>
        <v>6076.03</v>
      </c>
      <c r="L265" s="28">
        <f t="shared" si="11"/>
        <v>3.3528161242231214</v>
      </c>
    </row>
    <row r="266" spans="4:15" x14ac:dyDescent="0.25">
      <c r="D266" s="10" t="s">
        <v>268</v>
      </c>
      <c r="E266" s="11">
        <v>500</v>
      </c>
      <c r="F266" s="26">
        <f t="shared" si="9"/>
        <v>54</v>
      </c>
      <c r="G266" s="25">
        <v>22</v>
      </c>
      <c r="H266" s="22">
        <v>32</v>
      </c>
      <c r="I266" s="20">
        <v>7108.65</v>
      </c>
      <c r="J266" s="20">
        <v>4655.04</v>
      </c>
      <c r="K266" s="32">
        <f t="shared" si="10"/>
        <v>2453.6099999999997</v>
      </c>
      <c r="L266" s="28">
        <f t="shared" si="11"/>
        <v>1.5270867704681377</v>
      </c>
    </row>
    <row r="267" spans="4:15" x14ac:dyDescent="0.25">
      <c r="D267" s="10" t="s">
        <v>269</v>
      </c>
      <c r="E267" s="11">
        <v>500</v>
      </c>
      <c r="F267" s="26">
        <f t="shared" si="9"/>
        <v>34</v>
      </c>
      <c r="G267" s="25">
        <v>15</v>
      </c>
      <c r="H267" s="22">
        <v>19</v>
      </c>
      <c r="I267" s="20">
        <v>13367.61</v>
      </c>
      <c r="J267" s="20">
        <v>3375.94</v>
      </c>
      <c r="K267" s="32">
        <f t="shared" si="10"/>
        <v>9991.67</v>
      </c>
      <c r="L267" s="28">
        <f t="shared" si="11"/>
        <v>3.9596704917741432</v>
      </c>
    </row>
    <row r="268" spans="4:15" x14ac:dyDescent="0.25">
      <c r="D268" s="10" t="s">
        <v>270</v>
      </c>
      <c r="E268" s="11">
        <v>500</v>
      </c>
      <c r="F268" s="26">
        <f t="shared" si="9"/>
        <v>39</v>
      </c>
      <c r="G268" s="25">
        <v>18</v>
      </c>
      <c r="H268" s="22">
        <v>21</v>
      </c>
      <c r="I268" s="20">
        <v>1922.31</v>
      </c>
      <c r="J268" s="20">
        <v>1338.16</v>
      </c>
      <c r="K268" s="32">
        <f t="shared" si="10"/>
        <v>584.14999999999986</v>
      </c>
      <c r="L268" s="28">
        <f t="shared" si="11"/>
        <v>1.4365322532432592</v>
      </c>
    </row>
    <row r="269" spans="4:15" x14ac:dyDescent="0.25">
      <c r="D269" s="10" t="s">
        <v>271</v>
      </c>
      <c r="E269" s="11">
        <v>500</v>
      </c>
      <c r="F269" s="26">
        <f t="shared" si="9"/>
        <v>39</v>
      </c>
      <c r="G269" s="25">
        <v>17</v>
      </c>
      <c r="H269" s="22">
        <v>22</v>
      </c>
      <c r="I269" s="20">
        <v>10902.28</v>
      </c>
      <c r="J269" s="20">
        <v>6080.84</v>
      </c>
      <c r="K269" s="32">
        <f t="shared" si="10"/>
        <v>4821.4400000000005</v>
      </c>
      <c r="L269" s="28">
        <f t="shared" si="11"/>
        <v>1.7928904559238528</v>
      </c>
    </row>
    <row r="270" spans="4:15" x14ac:dyDescent="0.25">
      <c r="D270" s="10" t="s">
        <v>272</v>
      </c>
      <c r="E270" s="11">
        <v>500</v>
      </c>
      <c r="F270" s="26">
        <f t="shared" si="9"/>
        <v>36</v>
      </c>
      <c r="G270" s="25">
        <v>16</v>
      </c>
      <c r="H270" s="22">
        <v>20</v>
      </c>
      <c r="I270" s="20">
        <v>39688.65</v>
      </c>
      <c r="J270" s="20">
        <v>6665.32</v>
      </c>
      <c r="K270" s="32">
        <f t="shared" si="10"/>
        <v>33023.33</v>
      </c>
      <c r="L270" s="28">
        <f t="shared" si="11"/>
        <v>5.9545003090624311</v>
      </c>
      <c r="O270">
        <v>8.39</v>
      </c>
    </row>
    <row r="271" spans="4:15" x14ac:dyDescent="0.25">
      <c r="D271" s="10" t="s">
        <v>274</v>
      </c>
      <c r="E271" s="11">
        <v>500</v>
      </c>
      <c r="F271" s="26">
        <f t="shared" si="9"/>
        <v>25</v>
      </c>
      <c r="G271" s="25">
        <v>12</v>
      </c>
      <c r="H271" s="22">
        <v>13</v>
      </c>
      <c r="I271" s="20">
        <v>29544.95</v>
      </c>
      <c r="J271" s="20">
        <v>9416.2000000000007</v>
      </c>
      <c r="K271" s="32">
        <f t="shared" si="10"/>
        <v>20128.75</v>
      </c>
      <c r="L271" s="28">
        <f t="shared" si="11"/>
        <v>3.1376723094241838</v>
      </c>
      <c r="O271">
        <v>5.39</v>
      </c>
    </row>
    <row r="272" spans="4:15" x14ac:dyDescent="0.25">
      <c r="D272" s="10" t="s">
        <v>273</v>
      </c>
      <c r="E272" s="11">
        <v>500</v>
      </c>
      <c r="F272" s="26">
        <f t="shared" si="9"/>
        <v>39</v>
      </c>
      <c r="G272" s="25">
        <v>19</v>
      </c>
      <c r="H272" s="22">
        <v>20</v>
      </c>
      <c r="I272" s="20">
        <v>40211.54</v>
      </c>
      <c r="J272" s="20">
        <v>9572.18</v>
      </c>
      <c r="K272" s="32">
        <f t="shared" si="10"/>
        <v>30639.360000000001</v>
      </c>
      <c r="L272" s="28">
        <f t="shared" si="11"/>
        <v>4.2008758715360557</v>
      </c>
    </row>
    <row r="273" spans="4:15" x14ac:dyDescent="0.25">
      <c r="D273" s="10" t="s">
        <v>275</v>
      </c>
      <c r="E273" s="11">
        <v>500</v>
      </c>
      <c r="F273" s="26">
        <f t="shared" si="9"/>
        <v>43</v>
      </c>
      <c r="G273" s="25">
        <v>25</v>
      </c>
      <c r="H273" s="22">
        <v>18</v>
      </c>
      <c r="I273" s="20">
        <v>9006.2000000000007</v>
      </c>
      <c r="J273" s="20">
        <v>2094.83</v>
      </c>
      <c r="K273" s="32">
        <f t="shared" si="10"/>
        <v>6911.3700000000008</v>
      </c>
      <c r="L273" s="28">
        <f t="shared" si="11"/>
        <v>4.2992510132087096</v>
      </c>
    </row>
    <row r="274" spans="4:15" x14ac:dyDescent="0.25">
      <c r="D274" s="10" t="s">
        <v>276</v>
      </c>
      <c r="E274" s="11">
        <v>500</v>
      </c>
      <c r="F274" s="26">
        <f t="shared" si="9"/>
        <v>45</v>
      </c>
      <c r="G274" s="25">
        <v>20</v>
      </c>
      <c r="H274" s="22">
        <v>25</v>
      </c>
      <c r="I274" s="20">
        <v>10008.870000000001</v>
      </c>
      <c r="J274" s="20">
        <v>5239.5600000000004</v>
      </c>
      <c r="K274" s="32">
        <f t="shared" si="10"/>
        <v>4769.3100000000004</v>
      </c>
      <c r="L274" s="28">
        <f t="shared" si="11"/>
        <v>1.9102500973364176</v>
      </c>
    </row>
    <row r="275" spans="4:15" x14ac:dyDescent="0.25">
      <c r="D275" s="10" t="s">
        <v>277</v>
      </c>
      <c r="E275" s="11">
        <v>500</v>
      </c>
      <c r="F275" s="26">
        <f t="shared" si="9"/>
        <v>43</v>
      </c>
      <c r="G275" s="25">
        <v>19</v>
      </c>
      <c r="H275" s="22">
        <v>24</v>
      </c>
      <c r="I275" s="20">
        <v>34076.94</v>
      </c>
      <c r="J275" s="20">
        <v>18805.22</v>
      </c>
      <c r="K275" s="32">
        <f t="shared" si="10"/>
        <v>15271.720000000001</v>
      </c>
      <c r="L275" s="28">
        <f t="shared" si="11"/>
        <v>1.8121000445620949</v>
      </c>
    </row>
    <row r="276" spans="4:15" x14ac:dyDescent="0.25">
      <c r="D276" s="10" t="s">
        <v>279</v>
      </c>
      <c r="E276" s="11">
        <v>500</v>
      </c>
      <c r="F276" s="26">
        <f t="shared" si="9"/>
        <v>31</v>
      </c>
      <c r="G276" s="25">
        <v>15</v>
      </c>
      <c r="H276" s="22">
        <v>16</v>
      </c>
      <c r="I276" s="20">
        <v>12625</v>
      </c>
      <c r="J276" s="20">
        <v>3369.26</v>
      </c>
      <c r="K276" s="32">
        <f t="shared" si="10"/>
        <v>9255.74</v>
      </c>
      <c r="L276" s="28">
        <f t="shared" si="11"/>
        <v>3.7471136095166293</v>
      </c>
    </row>
    <row r="277" spans="4:15" x14ac:dyDescent="0.25">
      <c r="D277" s="10" t="s">
        <v>278</v>
      </c>
      <c r="E277" s="11">
        <v>500</v>
      </c>
      <c r="F277" s="26">
        <f t="shared" si="9"/>
        <v>15</v>
      </c>
      <c r="G277" s="25">
        <v>6</v>
      </c>
      <c r="H277" s="22">
        <v>9</v>
      </c>
      <c r="I277" s="20">
        <v>5407.5</v>
      </c>
      <c r="J277" s="20">
        <v>3965.74</v>
      </c>
      <c r="K277" s="32">
        <f t="shared" si="10"/>
        <v>1441.7600000000002</v>
      </c>
      <c r="L277" s="28">
        <f t="shared" si="11"/>
        <v>1.3635538386278476</v>
      </c>
    </row>
    <row r="278" spans="4:15" x14ac:dyDescent="0.25">
      <c r="D278" s="10" t="s">
        <v>280</v>
      </c>
      <c r="E278" s="11">
        <v>500</v>
      </c>
      <c r="F278" s="26">
        <f t="shared" si="9"/>
        <v>26</v>
      </c>
      <c r="G278" s="25">
        <v>15</v>
      </c>
      <c r="H278" s="22">
        <v>11</v>
      </c>
      <c r="I278" s="20">
        <v>4311.91</v>
      </c>
      <c r="J278" s="20">
        <v>793.33</v>
      </c>
      <c r="K278" s="32">
        <f t="shared" si="10"/>
        <v>3518.58</v>
      </c>
      <c r="L278" s="28">
        <f t="shared" si="11"/>
        <v>5.4352035092584421</v>
      </c>
    </row>
    <row r="279" spans="4:15" x14ac:dyDescent="0.25">
      <c r="D279" s="10" t="s">
        <v>281</v>
      </c>
      <c r="E279" s="11">
        <v>500</v>
      </c>
      <c r="F279" s="26">
        <f t="shared" si="9"/>
        <v>48</v>
      </c>
      <c r="G279" s="25">
        <v>19</v>
      </c>
      <c r="H279" s="22">
        <v>29</v>
      </c>
      <c r="I279" s="20">
        <v>11531.99</v>
      </c>
      <c r="J279" s="20">
        <v>9154.52</v>
      </c>
      <c r="K279" s="32">
        <f t="shared" si="10"/>
        <v>2377.4699999999993</v>
      </c>
      <c r="L279" s="28">
        <f t="shared" si="11"/>
        <v>1.2597044957026693</v>
      </c>
    </row>
    <row r="280" spans="4:15" x14ac:dyDescent="0.25">
      <c r="D280" s="10" t="s">
        <v>282</v>
      </c>
      <c r="E280" s="11">
        <v>500</v>
      </c>
      <c r="F280" s="26">
        <f t="shared" si="9"/>
        <v>42</v>
      </c>
      <c r="G280" s="25">
        <v>14</v>
      </c>
      <c r="H280" s="22">
        <v>28</v>
      </c>
      <c r="I280" s="20">
        <v>7158.12</v>
      </c>
      <c r="J280" s="20">
        <v>4812.5600000000004</v>
      </c>
      <c r="K280" s="32">
        <f t="shared" si="10"/>
        <v>2345.5599999999995</v>
      </c>
      <c r="L280" s="28">
        <f t="shared" si="11"/>
        <v>1.487383014445534</v>
      </c>
    </row>
    <row r="281" spans="4:15" x14ac:dyDescent="0.25">
      <c r="D281" s="10" t="s">
        <v>283</v>
      </c>
      <c r="E281" s="11">
        <v>500</v>
      </c>
      <c r="F281" s="26">
        <f t="shared" si="9"/>
        <v>42</v>
      </c>
      <c r="G281" s="25">
        <v>20</v>
      </c>
      <c r="H281" s="22">
        <v>22</v>
      </c>
      <c r="I281" s="20">
        <v>4550</v>
      </c>
      <c r="J281" s="20">
        <v>2035</v>
      </c>
      <c r="K281" s="32">
        <f t="shared" si="10"/>
        <v>2515</v>
      </c>
      <c r="L281" s="28">
        <f t="shared" si="11"/>
        <v>2.235872235872236</v>
      </c>
    </row>
    <row r="282" spans="4:15" x14ac:dyDescent="0.25">
      <c r="D282" s="10" t="s">
        <v>284</v>
      </c>
      <c r="E282" s="11">
        <v>500</v>
      </c>
      <c r="F282" s="26">
        <f t="shared" si="9"/>
        <v>32</v>
      </c>
      <c r="G282" s="25">
        <v>15</v>
      </c>
      <c r="H282" s="22">
        <v>17</v>
      </c>
      <c r="I282" s="20">
        <v>12625</v>
      </c>
      <c r="J282" s="20">
        <v>3369.26</v>
      </c>
      <c r="K282" s="32">
        <f t="shared" si="10"/>
        <v>9255.74</v>
      </c>
      <c r="L282" s="28">
        <f t="shared" si="11"/>
        <v>3.7471136095166293</v>
      </c>
    </row>
    <row r="283" spans="4:15" x14ac:dyDescent="0.25">
      <c r="D283" s="10" t="s">
        <v>285</v>
      </c>
      <c r="E283" s="11">
        <v>500</v>
      </c>
      <c r="F283" s="26">
        <f t="shared" si="9"/>
        <v>42</v>
      </c>
      <c r="G283" s="25">
        <v>20</v>
      </c>
      <c r="H283" s="22">
        <v>22</v>
      </c>
      <c r="I283" s="20">
        <v>17773.43</v>
      </c>
      <c r="J283" s="20">
        <v>5025.62</v>
      </c>
      <c r="K283" s="32">
        <f t="shared" si="10"/>
        <v>12747.810000000001</v>
      </c>
      <c r="L283" s="28">
        <f t="shared" si="11"/>
        <v>3.5365646427704442</v>
      </c>
      <c r="O283">
        <v>6.67</v>
      </c>
    </row>
    <row r="284" spans="4:15" x14ac:dyDescent="0.25">
      <c r="D284" s="10" t="s">
        <v>286</v>
      </c>
      <c r="E284" s="11">
        <v>500</v>
      </c>
      <c r="F284" s="26">
        <f t="shared" si="9"/>
        <v>37</v>
      </c>
      <c r="G284" s="25">
        <v>16</v>
      </c>
      <c r="H284" s="22">
        <v>21</v>
      </c>
      <c r="I284" s="20">
        <v>9967.5300000000007</v>
      </c>
      <c r="J284" s="20">
        <v>3414.23</v>
      </c>
      <c r="K284" s="32">
        <f t="shared" si="10"/>
        <v>6553.3000000000011</v>
      </c>
      <c r="L284" s="28">
        <f t="shared" si="11"/>
        <v>2.9194078899195426</v>
      </c>
      <c r="O284">
        <v>3.15</v>
      </c>
    </row>
    <row r="285" spans="4:15" x14ac:dyDescent="0.25">
      <c r="D285" s="10" t="s">
        <v>287</v>
      </c>
      <c r="E285" s="11">
        <v>500</v>
      </c>
      <c r="F285" s="26">
        <f t="shared" si="9"/>
        <v>39</v>
      </c>
      <c r="G285" s="25">
        <v>16</v>
      </c>
      <c r="H285" s="22">
        <v>23</v>
      </c>
      <c r="I285" s="20">
        <v>20849.53</v>
      </c>
      <c r="J285" s="20">
        <v>9416.24</v>
      </c>
      <c r="K285" s="29">
        <f t="shared" si="10"/>
        <v>11433.289999999999</v>
      </c>
      <c r="L285" s="28">
        <f t="shared" si="11"/>
        <v>2.2142097057848993</v>
      </c>
    </row>
  </sheetData>
  <mergeCells count="4">
    <mergeCell ref="D3:L3"/>
    <mergeCell ref="D4:L4"/>
    <mergeCell ref="D84:L84"/>
    <mergeCell ref="D162:L16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8"/>
  <sheetViews>
    <sheetView workbookViewId="0">
      <selection activeCell="D7" sqref="D7:M7"/>
    </sheetView>
  </sheetViews>
  <sheetFormatPr defaultRowHeight="15" x14ac:dyDescent="0.25"/>
  <cols>
    <col min="4" max="4" width="10.140625" customWidth="1"/>
    <col min="5" max="5" width="12.85546875" customWidth="1"/>
    <col min="6" max="6" width="18.42578125" customWidth="1"/>
    <col min="7" max="7" width="13.28515625" customWidth="1"/>
    <col min="8" max="8" width="15.28515625" customWidth="1"/>
    <col min="9" max="9" width="18.42578125" customWidth="1"/>
    <col min="10" max="10" width="18.140625" customWidth="1"/>
    <col min="11" max="11" width="21.42578125" customWidth="1"/>
    <col min="12" max="12" width="20.28515625" customWidth="1"/>
    <col min="13" max="13" width="17.42578125" customWidth="1"/>
  </cols>
  <sheetData>
    <row r="1" spans="1:17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4"/>
      <c r="N1" s="34"/>
      <c r="O1" s="34"/>
      <c r="P1" s="34"/>
      <c r="Q1" s="3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M2" s="34"/>
      <c r="N2" s="34"/>
      <c r="O2" s="34"/>
      <c r="P2" s="34"/>
      <c r="Q2" s="34"/>
    </row>
    <row r="3" spans="1:17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4"/>
    </row>
    <row r="4" spans="1:17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4"/>
      <c r="N4" s="34"/>
      <c r="O4" s="34"/>
      <c r="P4" s="34"/>
      <c r="Q4" s="34"/>
    </row>
    <row r="5" spans="1:17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5"/>
      <c r="M5" s="34"/>
      <c r="N5" s="34"/>
      <c r="O5" s="34"/>
      <c r="P5" s="34"/>
      <c r="Q5" s="34"/>
    </row>
    <row r="6" spans="1:17" ht="23.25" x14ac:dyDescent="0.35">
      <c r="A6" s="34"/>
      <c r="B6" s="34"/>
      <c r="C6" s="34"/>
      <c r="D6" s="61" t="s">
        <v>317</v>
      </c>
      <c r="E6" s="61"/>
      <c r="F6" s="61"/>
      <c r="G6" s="61"/>
      <c r="H6" s="61"/>
      <c r="I6" s="61"/>
      <c r="J6" s="61"/>
      <c r="K6" s="61"/>
      <c r="L6" s="61"/>
      <c r="M6" s="61"/>
      <c r="N6" s="34"/>
      <c r="O6" s="34"/>
      <c r="P6" s="34"/>
      <c r="Q6" s="34"/>
    </row>
    <row r="7" spans="1:17" ht="18" x14ac:dyDescent="0.25">
      <c r="A7" s="34"/>
      <c r="B7" s="34"/>
      <c r="C7" s="34"/>
      <c r="D7" s="62" t="s">
        <v>289</v>
      </c>
      <c r="E7" s="62"/>
      <c r="F7" s="62"/>
      <c r="G7" s="62"/>
      <c r="H7" s="62"/>
      <c r="I7" s="62"/>
      <c r="J7" s="62"/>
      <c r="K7" s="62"/>
      <c r="L7" s="62"/>
      <c r="M7" s="62"/>
      <c r="N7" s="34"/>
      <c r="O7" s="34"/>
      <c r="P7" s="34"/>
      <c r="Q7" s="34"/>
    </row>
    <row r="8" spans="1:17" ht="9.75" customHeight="1" x14ac:dyDescent="0.25">
      <c r="A8" s="34"/>
      <c r="B8" s="34"/>
      <c r="C8" s="34"/>
      <c r="D8" s="38"/>
      <c r="E8" s="38"/>
      <c r="F8" s="38"/>
      <c r="G8" s="38"/>
      <c r="H8" s="38"/>
      <c r="I8" s="38"/>
      <c r="J8" s="38"/>
      <c r="K8" s="38"/>
      <c r="L8" s="38"/>
      <c r="M8" s="38"/>
      <c r="N8" s="34"/>
      <c r="O8" s="34"/>
      <c r="P8" s="34"/>
      <c r="Q8" s="34"/>
    </row>
    <row r="9" spans="1:17" ht="34.5" customHeight="1" thickBot="1" x14ac:dyDescent="0.3">
      <c r="A9" s="34"/>
      <c r="B9" s="34"/>
      <c r="C9" s="34"/>
      <c r="D9" s="36" t="s">
        <v>2</v>
      </c>
      <c r="E9" s="37" t="s">
        <v>3</v>
      </c>
      <c r="F9" s="37" t="s">
        <v>4</v>
      </c>
      <c r="G9" s="37" t="s">
        <v>5</v>
      </c>
      <c r="H9" s="37" t="s">
        <v>6</v>
      </c>
      <c r="I9" s="37" t="s">
        <v>288</v>
      </c>
      <c r="J9" s="37" t="s">
        <v>7</v>
      </c>
      <c r="K9" s="37" t="s">
        <v>8</v>
      </c>
      <c r="L9" s="37" t="s">
        <v>9</v>
      </c>
      <c r="M9" s="37" t="s">
        <v>10</v>
      </c>
      <c r="N9" s="34"/>
      <c r="O9" s="34"/>
      <c r="P9" s="34"/>
      <c r="Q9" s="34"/>
    </row>
    <row r="10" spans="1:17" ht="15.75" thickBot="1" x14ac:dyDescent="0.3">
      <c r="A10" s="34"/>
      <c r="B10" s="34"/>
      <c r="C10" s="34"/>
      <c r="D10" s="50" t="s">
        <v>11</v>
      </c>
      <c r="E10" s="5">
        <v>500</v>
      </c>
      <c r="F10" s="6">
        <f>G10+H10</f>
        <v>8</v>
      </c>
      <c r="G10" s="7">
        <v>5</v>
      </c>
      <c r="H10" s="8">
        <v>3</v>
      </c>
      <c r="I10" s="40">
        <f>G10/F10</f>
        <v>0.625</v>
      </c>
      <c r="J10" s="9">
        <v>2775</v>
      </c>
      <c r="K10" s="9">
        <v>995</v>
      </c>
      <c r="L10" s="30">
        <f>J10-K10</f>
        <v>1780</v>
      </c>
      <c r="M10" s="15">
        <f>J10/K10</f>
        <v>2.7889447236180906</v>
      </c>
      <c r="N10" s="34"/>
      <c r="O10" s="34"/>
      <c r="P10" s="34"/>
      <c r="Q10" s="34"/>
    </row>
    <row r="11" spans="1:17" ht="15.75" thickBot="1" x14ac:dyDescent="0.3">
      <c r="A11" s="34"/>
      <c r="B11" s="34"/>
      <c r="C11" s="34"/>
      <c r="D11" s="39" t="s">
        <v>12</v>
      </c>
      <c r="E11" s="5">
        <v>500</v>
      </c>
      <c r="F11" s="6">
        <f t="shared" ref="F11:F76" si="0">G11+H11</f>
        <v>7</v>
      </c>
      <c r="G11" s="7">
        <v>4</v>
      </c>
      <c r="H11" s="8">
        <v>3</v>
      </c>
      <c r="I11" s="40">
        <f t="shared" ref="I11:I74" si="1">G11/F11</f>
        <v>0.5714285714285714</v>
      </c>
      <c r="J11" s="9">
        <v>1618.69</v>
      </c>
      <c r="K11" s="9">
        <v>404.93</v>
      </c>
      <c r="L11" s="30">
        <f t="shared" ref="L11:L74" si="2">J11-K11</f>
        <v>1213.76</v>
      </c>
      <c r="M11" s="15">
        <f t="shared" ref="M11:M74" si="3">J11/K11</f>
        <v>3.9974563504803302</v>
      </c>
      <c r="N11" s="34"/>
      <c r="O11" s="34"/>
      <c r="P11" s="34"/>
      <c r="Q11" s="34"/>
    </row>
    <row r="12" spans="1:17" ht="15.75" thickBot="1" x14ac:dyDescent="0.3">
      <c r="A12" s="34"/>
      <c r="B12" s="34"/>
      <c r="C12" s="34"/>
      <c r="D12" s="39" t="s">
        <v>13</v>
      </c>
      <c r="E12" s="5">
        <v>500</v>
      </c>
      <c r="F12" s="6">
        <f t="shared" si="0"/>
        <v>12</v>
      </c>
      <c r="G12" s="7">
        <v>4</v>
      </c>
      <c r="H12" s="8">
        <v>8</v>
      </c>
      <c r="I12" s="40">
        <f t="shared" si="1"/>
        <v>0.33333333333333331</v>
      </c>
      <c r="J12" s="9">
        <v>1571.5</v>
      </c>
      <c r="K12" s="9">
        <v>1179.83</v>
      </c>
      <c r="L12" s="30">
        <f t="shared" si="2"/>
        <v>391.67000000000007</v>
      </c>
      <c r="M12" s="15">
        <f t="shared" si="3"/>
        <v>1.3319715552240579</v>
      </c>
      <c r="N12" s="34"/>
      <c r="O12" s="34"/>
      <c r="P12" s="34"/>
      <c r="Q12" s="34"/>
    </row>
    <row r="13" spans="1:17" ht="15.75" thickBot="1" x14ac:dyDescent="0.3">
      <c r="A13" s="34"/>
      <c r="B13" s="34"/>
      <c r="C13" s="34"/>
      <c r="D13" s="39" t="s">
        <v>14</v>
      </c>
      <c r="E13" s="5">
        <v>500</v>
      </c>
      <c r="F13" s="6">
        <f t="shared" si="0"/>
        <v>4</v>
      </c>
      <c r="G13" s="7">
        <v>0</v>
      </c>
      <c r="H13" s="8">
        <v>4</v>
      </c>
      <c r="I13" s="40">
        <f t="shared" si="1"/>
        <v>0</v>
      </c>
      <c r="J13" s="9"/>
      <c r="K13" s="9">
        <v>807.19</v>
      </c>
      <c r="L13" s="30">
        <f t="shared" si="2"/>
        <v>-807.19</v>
      </c>
      <c r="M13" s="15">
        <f t="shared" si="3"/>
        <v>0</v>
      </c>
      <c r="N13" s="34"/>
      <c r="O13" s="34"/>
      <c r="P13" s="34"/>
      <c r="Q13" s="34"/>
    </row>
    <row r="14" spans="1:17" ht="15.75" thickBot="1" x14ac:dyDescent="0.3">
      <c r="A14" s="34"/>
      <c r="B14" s="34"/>
      <c r="C14" s="34"/>
      <c r="D14" s="39" t="s">
        <v>290</v>
      </c>
      <c r="E14" s="5">
        <v>500</v>
      </c>
      <c r="F14" s="6">
        <f t="shared" si="0"/>
        <v>10</v>
      </c>
      <c r="G14" s="7">
        <v>3</v>
      </c>
      <c r="H14" s="8">
        <v>7</v>
      </c>
      <c r="I14" s="40">
        <f t="shared" si="1"/>
        <v>0.3</v>
      </c>
      <c r="J14" s="9">
        <v>562.91</v>
      </c>
      <c r="K14" s="9">
        <v>766.74</v>
      </c>
      <c r="L14" s="30">
        <f t="shared" si="2"/>
        <v>-203.83000000000004</v>
      </c>
      <c r="M14" s="15">
        <f t="shared" si="3"/>
        <v>0.73416021076244875</v>
      </c>
      <c r="N14" s="34"/>
      <c r="O14" s="34"/>
      <c r="P14" s="34"/>
      <c r="Q14" s="34"/>
    </row>
    <row r="15" spans="1:17" ht="15.75" thickBot="1" x14ac:dyDescent="0.3">
      <c r="A15" s="34"/>
      <c r="B15" s="34"/>
      <c r="C15" s="34"/>
      <c r="D15" s="39" t="s">
        <v>291</v>
      </c>
      <c r="E15" s="5">
        <v>500</v>
      </c>
      <c r="F15" s="6">
        <f t="shared" si="0"/>
        <v>10</v>
      </c>
      <c r="G15" s="7">
        <v>4</v>
      </c>
      <c r="H15" s="8">
        <v>6</v>
      </c>
      <c r="I15" s="40">
        <f t="shared" si="1"/>
        <v>0.4</v>
      </c>
      <c r="J15" s="9">
        <v>666.69</v>
      </c>
      <c r="K15" s="9">
        <v>591.28</v>
      </c>
      <c r="L15" s="30">
        <f t="shared" si="2"/>
        <v>75.410000000000082</v>
      </c>
      <c r="M15" s="15">
        <f t="shared" si="3"/>
        <v>1.127536869165201</v>
      </c>
      <c r="N15" s="34"/>
      <c r="O15" s="34"/>
      <c r="P15" s="34"/>
      <c r="Q15" s="34"/>
    </row>
    <row r="16" spans="1:17" ht="15.75" thickBot="1" x14ac:dyDescent="0.3">
      <c r="A16" s="34"/>
      <c r="B16" s="34"/>
      <c r="C16" s="34"/>
      <c r="D16" s="39" t="s">
        <v>16</v>
      </c>
      <c r="E16" s="5">
        <v>500</v>
      </c>
      <c r="F16" s="6">
        <f t="shared" si="0"/>
        <v>12</v>
      </c>
      <c r="G16" s="7">
        <v>9</v>
      </c>
      <c r="H16" s="8">
        <v>3</v>
      </c>
      <c r="I16" s="40">
        <f t="shared" si="1"/>
        <v>0.75</v>
      </c>
      <c r="J16" s="9">
        <v>7661.01</v>
      </c>
      <c r="K16" s="9">
        <v>900.13</v>
      </c>
      <c r="L16" s="30">
        <f t="shared" si="2"/>
        <v>6760.88</v>
      </c>
      <c r="M16" s="15">
        <f t="shared" si="3"/>
        <v>8.5110039660937868</v>
      </c>
      <c r="N16" s="34"/>
      <c r="O16" s="34"/>
      <c r="P16" s="34"/>
      <c r="Q16" s="34"/>
    </row>
    <row r="17" spans="1:17" ht="15.75" thickBot="1" x14ac:dyDescent="0.3">
      <c r="A17" s="34"/>
      <c r="B17" s="34"/>
      <c r="C17" s="34"/>
      <c r="D17" s="39" t="s">
        <v>17</v>
      </c>
      <c r="E17" s="5">
        <v>500</v>
      </c>
      <c r="F17" s="6">
        <f t="shared" si="0"/>
        <v>9</v>
      </c>
      <c r="G17" s="7">
        <v>4</v>
      </c>
      <c r="H17" s="8">
        <v>5</v>
      </c>
      <c r="I17" s="40">
        <f t="shared" si="1"/>
        <v>0.44444444444444442</v>
      </c>
      <c r="J17" s="9">
        <v>5656.26</v>
      </c>
      <c r="K17" s="9">
        <v>2548.5300000000002</v>
      </c>
      <c r="L17" s="30">
        <f t="shared" si="2"/>
        <v>3107.73</v>
      </c>
      <c r="M17" s="15">
        <f t="shared" si="3"/>
        <v>2.2194206071735469</v>
      </c>
      <c r="N17" s="34"/>
      <c r="O17" s="34"/>
      <c r="P17" s="34"/>
      <c r="Q17" s="34"/>
    </row>
    <row r="18" spans="1:17" ht="15.75" thickBot="1" x14ac:dyDescent="0.3">
      <c r="A18" s="34"/>
      <c r="B18" s="34"/>
      <c r="C18" s="34"/>
      <c r="D18" s="39" t="s">
        <v>18</v>
      </c>
      <c r="E18" s="5">
        <v>500</v>
      </c>
      <c r="F18" s="6">
        <f t="shared" si="0"/>
        <v>10</v>
      </c>
      <c r="G18" s="7">
        <v>3</v>
      </c>
      <c r="H18" s="8">
        <v>7</v>
      </c>
      <c r="I18" s="40">
        <f t="shared" si="1"/>
        <v>0.3</v>
      </c>
      <c r="J18" s="9">
        <v>85</v>
      </c>
      <c r="K18" s="9">
        <v>690</v>
      </c>
      <c r="L18" s="30">
        <f t="shared" si="2"/>
        <v>-605</v>
      </c>
      <c r="M18" s="15">
        <f t="shared" si="3"/>
        <v>0.12318840579710146</v>
      </c>
      <c r="N18" s="34"/>
      <c r="O18" s="34"/>
      <c r="P18" s="34"/>
      <c r="Q18" s="34"/>
    </row>
    <row r="19" spans="1:17" ht="15.75" thickBot="1" x14ac:dyDescent="0.3">
      <c r="A19" s="34"/>
      <c r="B19" s="34"/>
      <c r="C19" s="34"/>
      <c r="D19" s="39" t="s">
        <v>19</v>
      </c>
      <c r="E19" s="5">
        <v>500</v>
      </c>
      <c r="F19" s="6">
        <f t="shared" si="0"/>
        <v>12</v>
      </c>
      <c r="G19" s="7">
        <v>2</v>
      </c>
      <c r="H19" s="8">
        <v>10</v>
      </c>
      <c r="I19" s="40">
        <f t="shared" si="1"/>
        <v>0.16666666666666666</v>
      </c>
      <c r="J19" s="9">
        <v>1479.08</v>
      </c>
      <c r="K19" s="9">
        <v>3455.17</v>
      </c>
      <c r="L19" s="30">
        <f t="shared" si="2"/>
        <v>-1976.0900000000001</v>
      </c>
      <c r="M19" s="15">
        <f t="shared" si="3"/>
        <v>0.42807734496421301</v>
      </c>
      <c r="N19" s="34"/>
      <c r="O19" s="34"/>
      <c r="P19" s="34"/>
      <c r="Q19" s="34"/>
    </row>
    <row r="20" spans="1:17" ht="15.75" thickBot="1" x14ac:dyDescent="0.3">
      <c r="A20" s="34"/>
      <c r="B20" s="34"/>
      <c r="C20" s="34"/>
      <c r="D20" s="39" t="s">
        <v>292</v>
      </c>
      <c r="E20" s="5">
        <v>500</v>
      </c>
      <c r="F20" s="6">
        <f t="shared" si="0"/>
        <v>12</v>
      </c>
      <c r="G20" s="7">
        <v>4</v>
      </c>
      <c r="H20" s="8">
        <v>8</v>
      </c>
      <c r="I20" s="40">
        <f t="shared" si="1"/>
        <v>0.33333333333333331</v>
      </c>
      <c r="J20" s="9">
        <v>1205.0899999999999</v>
      </c>
      <c r="K20" s="9">
        <v>1836.15</v>
      </c>
      <c r="L20" s="30">
        <f t="shared" si="2"/>
        <v>-631.06000000000017</v>
      </c>
      <c r="M20" s="15">
        <f t="shared" si="3"/>
        <v>0.65631348201399664</v>
      </c>
      <c r="N20" s="34"/>
      <c r="O20" s="34"/>
      <c r="P20" s="34"/>
      <c r="Q20" s="34"/>
    </row>
    <row r="21" spans="1:17" ht="15.75" thickBot="1" x14ac:dyDescent="0.3">
      <c r="A21" s="34"/>
      <c r="B21" s="34"/>
      <c r="C21" s="34"/>
      <c r="D21" s="39" t="s">
        <v>20</v>
      </c>
      <c r="E21" s="5">
        <v>500</v>
      </c>
      <c r="F21" s="6">
        <f t="shared" si="0"/>
        <v>6</v>
      </c>
      <c r="G21" s="7">
        <v>3</v>
      </c>
      <c r="H21" s="8">
        <v>3</v>
      </c>
      <c r="I21" s="40">
        <f t="shared" si="1"/>
        <v>0.5</v>
      </c>
      <c r="J21" s="9">
        <v>1495.7</v>
      </c>
      <c r="K21" s="9">
        <v>616.99</v>
      </c>
      <c r="L21" s="30">
        <f t="shared" si="2"/>
        <v>878.71</v>
      </c>
      <c r="M21" s="15">
        <f t="shared" si="3"/>
        <v>2.4241883985153732</v>
      </c>
      <c r="N21" s="34"/>
      <c r="O21" s="34"/>
      <c r="P21" s="34"/>
      <c r="Q21" s="34"/>
    </row>
    <row r="22" spans="1:17" ht="15.75" thickBot="1" x14ac:dyDescent="0.3">
      <c r="A22" s="34"/>
      <c r="B22" s="34"/>
      <c r="C22" s="34"/>
      <c r="D22" s="39" t="s">
        <v>21</v>
      </c>
      <c r="E22" s="5">
        <v>500</v>
      </c>
      <c r="F22" s="6">
        <f t="shared" si="0"/>
        <v>8</v>
      </c>
      <c r="G22" s="7">
        <v>6</v>
      </c>
      <c r="H22" s="8">
        <v>2</v>
      </c>
      <c r="I22" s="40">
        <f t="shared" si="1"/>
        <v>0.75</v>
      </c>
      <c r="J22" s="9">
        <v>14215.42</v>
      </c>
      <c r="K22" s="9">
        <v>1655</v>
      </c>
      <c r="L22" s="30">
        <f t="shared" si="2"/>
        <v>12560.42</v>
      </c>
      <c r="M22" s="15">
        <f t="shared" si="3"/>
        <v>8.5893776435045321</v>
      </c>
      <c r="N22" s="34"/>
      <c r="O22" s="34"/>
      <c r="P22" s="34"/>
      <c r="Q22" s="34"/>
    </row>
    <row r="23" spans="1:17" ht="15.75" thickBot="1" x14ac:dyDescent="0.3">
      <c r="A23" s="34"/>
      <c r="B23" s="34"/>
      <c r="C23" s="34"/>
      <c r="D23" s="39" t="s">
        <v>22</v>
      </c>
      <c r="E23" s="5">
        <v>500</v>
      </c>
      <c r="F23" s="6">
        <f t="shared" si="0"/>
        <v>2</v>
      </c>
      <c r="G23" s="7">
        <v>1</v>
      </c>
      <c r="H23" s="8">
        <v>1</v>
      </c>
      <c r="I23" s="40">
        <f t="shared" si="1"/>
        <v>0.5</v>
      </c>
      <c r="J23" s="9">
        <v>190.69</v>
      </c>
      <c r="K23" s="9">
        <v>39.119999999999997</v>
      </c>
      <c r="L23" s="30">
        <f t="shared" si="2"/>
        <v>151.57</v>
      </c>
      <c r="M23" s="15">
        <f t="shared" si="3"/>
        <v>4.8744887525562373</v>
      </c>
      <c r="N23" s="34"/>
      <c r="O23" s="34"/>
      <c r="P23" s="34"/>
      <c r="Q23" s="34"/>
    </row>
    <row r="24" spans="1:17" ht="15.75" thickBot="1" x14ac:dyDescent="0.3">
      <c r="A24" s="34"/>
      <c r="B24" s="34"/>
      <c r="C24" s="34"/>
      <c r="D24" s="39" t="s">
        <v>23</v>
      </c>
      <c r="E24" s="5">
        <v>500</v>
      </c>
      <c r="F24" s="6">
        <f t="shared" si="0"/>
        <v>7</v>
      </c>
      <c r="G24" s="7">
        <v>4</v>
      </c>
      <c r="H24" s="8">
        <v>3</v>
      </c>
      <c r="I24" s="40">
        <f t="shared" si="1"/>
        <v>0.5714285714285714</v>
      </c>
      <c r="J24" s="9">
        <v>1520</v>
      </c>
      <c r="K24" s="9">
        <v>515</v>
      </c>
      <c r="L24" s="30">
        <f t="shared" si="2"/>
        <v>1005</v>
      </c>
      <c r="M24" s="15">
        <f t="shared" si="3"/>
        <v>2.9514563106796117</v>
      </c>
      <c r="N24" s="34"/>
      <c r="O24" s="34"/>
      <c r="P24" s="34"/>
      <c r="Q24" s="34"/>
    </row>
    <row r="25" spans="1:17" ht="15.75" thickBot="1" x14ac:dyDescent="0.3">
      <c r="A25" s="34"/>
      <c r="B25" s="34"/>
      <c r="C25" s="34"/>
      <c r="D25" s="39" t="s">
        <v>24</v>
      </c>
      <c r="E25" s="5">
        <v>500</v>
      </c>
      <c r="F25" s="6">
        <f t="shared" si="0"/>
        <v>9</v>
      </c>
      <c r="G25" s="7">
        <v>4</v>
      </c>
      <c r="H25" s="8">
        <v>5</v>
      </c>
      <c r="I25" s="40">
        <f t="shared" si="1"/>
        <v>0.44444444444444442</v>
      </c>
      <c r="J25" s="9">
        <v>11047.14</v>
      </c>
      <c r="K25" s="9">
        <v>6805</v>
      </c>
      <c r="L25" s="30">
        <f t="shared" si="2"/>
        <v>4242.1399999999994</v>
      </c>
      <c r="M25" s="15">
        <f t="shared" si="3"/>
        <v>1.6233857457751653</v>
      </c>
      <c r="N25" s="34"/>
      <c r="O25" s="34"/>
      <c r="P25" s="34"/>
      <c r="Q25" s="34"/>
    </row>
    <row r="26" spans="1:17" ht="15.75" thickBot="1" x14ac:dyDescent="0.3">
      <c r="A26" s="34"/>
      <c r="B26" s="34"/>
      <c r="C26" s="34"/>
      <c r="D26" s="39" t="s">
        <v>25</v>
      </c>
      <c r="E26" s="5">
        <v>500</v>
      </c>
      <c r="F26" s="6">
        <f t="shared" si="0"/>
        <v>9</v>
      </c>
      <c r="G26" s="7">
        <v>5</v>
      </c>
      <c r="H26" s="8">
        <v>4</v>
      </c>
      <c r="I26" s="40">
        <f t="shared" si="1"/>
        <v>0.55555555555555558</v>
      </c>
      <c r="J26" s="9">
        <v>11577.8</v>
      </c>
      <c r="K26" s="9">
        <v>3359.89</v>
      </c>
      <c r="L26" s="30">
        <f t="shared" si="2"/>
        <v>8217.91</v>
      </c>
      <c r="M26" s="15">
        <f t="shared" si="3"/>
        <v>3.4458866212881967</v>
      </c>
      <c r="N26" s="34"/>
      <c r="O26" s="34"/>
      <c r="P26" s="34"/>
      <c r="Q26" s="34"/>
    </row>
    <row r="27" spans="1:17" ht="15.75" thickBot="1" x14ac:dyDescent="0.3">
      <c r="A27" s="34"/>
      <c r="B27" s="34"/>
      <c r="C27" s="34"/>
      <c r="D27" s="39" t="s">
        <v>26</v>
      </c>
      <c r="E27" s="5">
        <v>500</v>
      </c>
      <c r="F27" s="6">
        <f t="shared" si="0"/>
        <v>7</v>
      </c>
      <c r="G27" s="7">
        <v>5</v>
      </c>
      <c r="H27" s="8">
        <v>2</v>
      </c>
      <c r="I27" s="40">
        <f t="shared" si="1"/>
        <v>0.7142857142857143</v>
      </c>
      <c r="J27" s="9">
        <v>2975</v>
      </c>
      <c r="K27" s="9">
        <v>210</v>
      </c>
      <c r="L27" s="30">
        <f t="shared" si="2"/>
        <v>2765</v>
      </c>
      <c r="M27" s="15">
        <f t="shared" si="3"/>
        <v>14.166666666666666</v>
      </c>
      <c r="N27" s="34"/>
      <c r="O27" s="34"/>
      <c r="P27" s="34"/>
      <c r="Q27" s="34"/>
    </row>
    <row r="28" spans="1:17" ht="15.75" thickBot="1" x14ac:dyDescent="0.3">
      <c r="A28" s="34"/>
      <c r="B28" s="34"/>
      <c r="C28" s="34"/>
      <c r="D28" s="39" t="s">
        <v>27</v>
      </c>
      <c r="E28" s="5">
        <v>500</v>
      </c>
      <c r="F28" s="6">
        <f t="shared" si="0"/>
        <v>5</v>
      </c>
      <c r="G28" s="7">
        <v>1</v>
      </c>
      <c r="H28" s="8">
        <v>4</v>
      </c>
      <c r="I28" s="40">
        <f t="shared" si="1"/>
        <v>0.2</v>
      </c>
      <c r="J28" s="9">
        <v>198.49</v>
      </c>
      <c r="K28" s="9">
        <v>985.71</v>
      </c>
      <c r="L28" s="30">
        <f t="shared" si="2"/>
        <v>-787.22</v>
      </c>
      <c r="M28" s="15">
        <f t="shared" si="3"/>
        <v>0.20136754217771963</v>
      </c>
      <c r="N28" s="34"/>
      <c r="O28" s="34"/>
      <c r="P28" s="34"/>
      <c r="Q28" s="34"/>
    </row>
    <row r="29" spans="1:17" ht="15.75" thickBot="1" x14ac:dyDescent="0.3">
      <c r="A29" s="34"/>
      <c r="B29" s="34"/>
      <c r="C29" s="34"/>
      <c r="D29" s="39" t="s">
        <v>293</v>
      </c>
      <c r="E29" s="5">
        <v>500</v>
      </c>
      <c r="F29" s="6">
        <f t="shared" si="0"/>
        <v>7</v>
      </c>
      <c r="G29" s="7">
        <v>2</v>
      </c>
      <c r="H29" s="8">
        <v>5</v>
      </c>
      <c r="I29" s="40">
        <f t="shared" si="1"/>
        <v>0.2857142857142857</v>
      </c>
      <c r="J29" s="9">
        <v>550</v>
      </c>
      <c r="K29" s="9">
        <v>2130</v>
      </c>
      <c r="L29" s="30">
        <f t="shared" si="2"/>
        <v>-1580</v>
      </c>
      <c r="M29" s="15">
        <f t="shared" si="3"/>
        <v>0.25821596244131456</v>
      </c>
      <c r="N29" s="34"/>
      <c r="O29" s="34"/>
      <c r="P29" s="34"/>
      <c r="Q29" s="34"/>
    </row>
    <row r="30" spans="1:17" ht="15.75" thickBot="1" x14ac:dyDescent="0.3">
      <c r="A30" s="34"/>
      <c r="B30" s="34"/>
      <c r="C30" s="34"/>
      <c r="D30" s="39" t="s">
        <v>28</v>
      </c>
      <c r="E30" s="5">
        <v>500</v>
      </c>
      <c r="F30" s="6">
        <f t="shared" si="0"/>
        <v>10</v>
      </c>
      <c r="G30" s="7">
        <v>5</v>
      </c>
      <c r="H30" s="8">
        <v>5</v>
      </c>
      <c r="I30" s="40">
        <f t="shared" si="1"/>
        <v>0.5</v>
      </c>
      <c r="J30" s="9">
        <v>1240.74</v>
      </c>
      <c r="K30" s="9">
        <v>792.75</v>
      </c>
      <c r="L30" s="30">
        <f t="shared" si="2"/>
        <v>447.99</v>
      </c>
      <c r="M30" s="15">
        <f t="shared" si="3"/>
        <v>1.5651087984862819</v>
      </c>
      <c r="N30" s="34"/>
      <c r="O30" s="34"/>
      <c r="P30" s="34"/>
      <c r="Q30" s="34"/>
    </row>
    <row r="31" spans="1:17" ht="15.75" thickBot="1" x14ac:dyDescent="0.3">
      <c r="A31" s="34"/>
      <c r="B31" s="34"/>
      <c r="C31" s="34"/>
      <c r="D31" s="39" t="s">
        <v>29</v>
      </c>
      <c r="E31" s="5">
        <v>500</v>
      </c>
      <c r="F31" s="6">
        <f t="shared" si="0"/>
        <v>9</v>
      </c>
      <c r="G31" s="7">
        <v>6</v>
      </c>
      <c r="H31" s="8">
        <v>3</v>
      </c>
      <c r="I31" s="40">
        <f t="shared" si="1"/>
        <v>0.66666666666666663</v>
      </c>
      <c r="J31" s="9">
        <v>2882.91</v>
      </c>
      <c r="K31" s="9">
        <v>261.08999999999997</v>
      </c>
      <c r="L31" s="30">
        <f t="shared" si="2"/>
        <v>2621.8199999999997</v>
      </c>
      <c r="M31" s="15">
        <f t="shared" si="3"/>
        <v>11.041824658163852</v>
      </c>
      <c r="N31" s="34"/>
      <c r="O31" s="34"/>
      <c r="P31" s="34"/>
      <c r="Q31" s="34"/>
    </row>
    <row r="32" spans="1:17" ht="15.75" thickBot="1" x14ac:dyDescent="0.3">
      <c r="A32" s="34"/>
      <c r="B32" s="34"/>
      <c r="C32" s="34"/>
      <c r="D32" s="39" t="s">
        <v>30</v>
      </c>
      <c r="E32" s="5">
        <v>500</v>
      </c>
      <c r="F32" s="6">
        <f t="shared" si="0"/>
        <v>9</v>
      </c>
      <c r="G32" s="7">
        <v>4</v>
      </c>
      <c r="H32" s="8">
        <v>5</v>
      </c>
      <c r="I32" s="40">
        <f t="shared" si="1"/>
        <v>0.44444444444444442</v>
      </c>
      <c r="J32" s="9">
        <v>4520</v>
      </c>
      <c r="K32" s="9">
        <v>3655</v>
      </c>
      <c r="L32" s="30">
        <f t="shared" si="2"/>
        <v>865</v>
      </c>
      <c r="M32" s="15">
        <f t="shared" si="3"/>
        <v>1.2366621067031465</v>
      </c>
      <c r="N32" s="34"/>
      <c r="O32" s="34"/>
      <c r="P32" s="34"/>
      <c r="Q32" s="34"/>
    </row>
    <row r="33" spans="1:17" ht="15.75" thickBot="1" x14ac:dyDescent="0.3">
      <c r="A33" s="34"/>
      <c r="B33" s="34"/>
      <c r="C33" s="34"/>
      <c r="D33" s="39" t="s">
        <v>31</v>
      </c>
      <c r="E33" s="5">
        <v>500</v>
      </c>
      <c r="F33" s="6">
        <f t="shared" si="0"/>
        <v>8</v>
      </c>
      <c r="G33" s="7">
        <v>1</v>
      </c>
      <c r="H33" s="8">
        <v>7</v>
      </c>
      <c r="I33" s="40">
        <f t="shared" si="1"/>
        <v>0.125</v>
      </c>
      <c r="J33" s="9">
        <v>33.53</v>
      </c>
      <c r="K33" s="9">
        <v>1818.84</v>
      </c>
      <c r="L33" s="30">
        <f t="shared" si="2"/>
        <v>-1785.31</v>
      </c>
      <c r="M33" s="15">
        <f t="shared" si="3"/>
        <v>1.8434826592773419E-2</v>
      </c>
      <c r="N33" s="34"/>
      <c r="O33" s="34"/>
      <c r="P33" s="34"/>
      <c r="Q33" s="34"/>
    </row>
    <row r="34" spans="1:17" ht="15.75" thickBot="1" x14ac:dyDescent="0.3">
      <c r="A34" s="34"/>
      <c r="B34" s="34"/>
      <c r="C34" s="34"/>
      <c r="D34" s="39" t="s">
        <v>32</v>
      </c>
      <c r="E34" s="5">
        <v>500</v>
      </c>
      <c r="F34" s="6">
        <f t="shared" si="0"/>
        <v>11</v>
      </c>
      <c r="G34" s="7">
        <v>5</v>
      </c>
      <c r="H34" s="8">
        <v>6</v>
      </c>
      <c r="I34" s="40">
        <f t="shared" si="1"/>
        <v>0.45454545454545453</v>
      </c>
      <c r="J34" s="9">
        <v>982</v>
      </c>
      <c r="K34" s="9">
        <v>891</v>
      </c>
      <c r="L34" s="30">
        <f t="shared" si="2"/>
        <v>91</v>
      </c>
      <c r="M34" s="15">
        <f t="shared" si="3"/>
        <v>1.1021324354657689</v>
      </c>
      <c r="N34" s="34"/>
      <c r="O34" s="34"/>
      <c r="P34" s="34"/>
      <c r="Q34" s="34"/>
    </row>
    <row r="35" spans="1:17" ht="15.75" thickBot="1" x14ac:dyDescent="0.3">
      <c r="A35" s="34"/>
      <c r="B35" s="34"/>
      <c r="C35" s="34"/>
      <c r="D35" s="39" t="s">
        <v>33</v>
      </c>
      <c r="E35" s="5">
        <v>500</v>
      </c>
      <c r="F35" s="6">
        <f t="shared" si="0"/>
        <v>7</v>
      </c>
      <c r="G35" s="7">
        <v>3</v>
      </c>
      <c r="H35" s="8">
        <v>4</v>
      </c>
      <c r="I35" s="40">
        <f t="shared" si="1"/>
        <v>0.42857142857142855</v>
      </c>
      <c r="J35" s="9">
        <v>3736.36</v>
      </c>
      <c r="K35" s="9">
        <v>1389.26</v>
      </c>
      <c r="L35" s="30">
        <f t="shared" si="2"/>
        <v>2347.1000000000004</v>
      </c>
      <c r="M35" s="15">
        <f t="shared" si="3"/>
        <v>2.6894605761340569</v>
      </c>
      <c r="N35" s="34"/>
      <c r="O35" s="34"/>
      <c r="P35" s="34"/>
      <c r="Q35" s="34"/>
    </row>
    <row r="36" spans="1:17" ht="15.75" thickBot="1" x14ac:dyDescent="0.3">
      <c r="A36" s="34"/>
      <c r="B36" s="34"/>
      <c r="C36" s="34"/>
      <c r="D36" s="39" t="s">
        <v>34</v>
      </c>
      <c r="E36" s="5">
        <v>500</v>
      </c>
      <c r="F36" s="6">
        <f t="shared" si="0"/>
        <v>11</v>
      </c>
      <c r="G36" s="7">
        <v>5</v>
      </c>
      <c r="H36" s="8">
        <v>6</v>
      </c>
      <c r="I36" s="40">
        <f t="shared" si="1"/>
        <v>0.45454545454545453</v>
      </c>
      <c r="J36" s="9">
        <v>1769.43</v>
      </c>
      <c r="K36" s="9">
        <v>996.19</v>
      </c>
      <c r="L36" s="30">
        <f t="shared" si="2"/>
        <v>773.24</v>
      </c>
      <c r="M36" s="15">
        <f t="shared" si="3"/>
        <v>1.7761973117577972</v>
      </c>
      <c r="N36" s="34"/>
      <c r="O36" s="34"/>
      <c r="P36" s="34"/>
      <c r="Q36" s="34"/>
    </row>
    <row r="37" spans="1:17" ht="15.75" thickBot="1" x14ac:dyDescent="0.3">
      <c r="A37" s="34"/>
      <c r="B37" s="34"/>
      <c r="C37" s="34"/>
      <c r="D37" s="39" t="s">
        <v>35</v>
      </c>
      <c r="E37" s="5">
        <v>500</v>
      </c>
      <c r="F37" s="6">
        <f t="shared" si="0"/>
        <v>9</v>
      </c>
      <c r="G37" s="7">
        <v>4</v>
      </c>
      <c r="H37" s="8">
        <v>5</v>
      </c>
      <c r="I37" s="40">
        <f t="shared" si="1"/>
        <v>0.44444444444444442</v>
      </c>
      <c r="J37" s="9">
        <v>2166.4899999999998</v>
      </c>
      <c r="K37" s="9">
        <v>485.01</v>
      </c>
      <c r="L37" s="30">
        <f t="shared" si="2"/>
        <v>1681.4799999999998</v>
      </c>
      <c r="M37" s="15">
        <f t="shared" si="3"/>
        <v>4.4668975897404177</v>
      </c>
      <c r="N37" s="34"/>
      <c r="O37" s="34"/>
      <c r="P37" s="34"/>
      <c r="Q37" s="34"/>
    </row>
    <row r="38" spans="1:17" ht="15.75" thickBot="1" x14ac:dyDescent="0.3">
      <c r="A38" s="34"/>
      <c r="B38" s="34"/>
      <c r="C38" s="34"/>
      <c r="D38" s="39" t="s">
        <v>36</v>
      </c>
      <c r="E38" s="5">
        <v>500</v>
      </c>
      <c r="F38" s="6">
        <f t="shared" si="0"/>
        <v>9</v>
      </c>
      <c r="G38" s="7">
        <v>3</v>
      </c>
      <c r="H38" s="8">
        <v>6</v>
      </c>
      <c r="I38" s="40">
        <f t="shared" si="1"/>
        <v>0.33333333333333331</v>
      </c>
      <c r="J38" s="9">
        <v>272.93</v>
      </c>
      <c r="K38" s="9">
        <v>203.68</v>
      </c>
      <c r="L38" s="30">
        <f t="shared" si="2"/>
        <v>69.25</v>
      </c>
      <c r="M38" s="15">
        <f t="shared" si="3"/>
        <v>1.3399941084053417</v>
      </c>
      <c r="N38" s="34"/>
      <c r="O38" s="34"/>
      <c r="P38" s="34"/>
      <c r="Q38" s="34"/>
    </row>
    <row r="39" spans="1:17" ht="15.75" thickBot="1" x14ac:dyDescent="0.3">
      <c r="A39" s="34"/>
      <c r="B39" s="34"/>
      <c r="C39" s="34"/>
      <c r="D39" s="39" t="s">
        <v>37</v>
      </c>
      <c r="E39" s="5">
        <v>500</v>
      </c>
      <c r="F39" s="6">
        <f t="shared" si="0"/>
        <v>3</v>
      </c>
      <c r="G39" s="7">
        <v>2</v>
      </c>
      <c r="H39" s="8">
        <v>1</v>
      </c>
      <c r="I39" s="40">
        <f t="shared" si="1"/>
        <v>0.66666666666666663</v>
      </c>
      <c r="J39" s="9">
        <v>1784.08</v>
      </c>
      <c r="K39" s="9">
        <v>46.94</v>
      </c>
      <c r="L39" s="30">
        <f t="shared" si="2"/>
        <v>1737.1399999999999</v>
      </c>
      <c r="M39" s="15">
        <f t="shared" si="3"/>
        <v>38.007669365146995</v>
      </c>
      <c r="N39" s="34"/>
      <c r="O39" s="34"/>
      <c r="P39" s="34"/>
      <c r="Q39" s="34"/>
    </row>
    <row r="40" spans="1:17" ht="15.75" thickBot="1" x14ac:dyDescent="0.3">
      <c r="A40" s="34"/>
      <c r="B40" s="34"/>
      <c r="C40" s="34"/>
      <c r="D40" s="39" t="s">
        <v>38</v>
      </c>
      <c r="E40" s="5">
        <v>500</v>
      </c>
      <c r="F40" s="6">
        <f t="shared" si="0"/>
        <v>9</v>
      </c>
      <c r="G40" s="7">
        <v>3</v>
      </c>
      <c r="H40" s="8">
        <v>6</v>
      </c>
      <c r="I40" s="40">
        <f t="shared" si="1"/>
        <v>0.33333333333333331</v>
      </c>
      <c r="J40" s="9">
        <v>1975.57</v>
      </c>
      <c r="K40" s="9">
        <v>537.75</v>
      </c>
      <c r="L40" s="30">
        <f>J40-K40</f>
        <v>1437.82</v>
      </c>
      <c r="M40" s="15">
        <f t="shared" si="3"/>
        <v>3.6737703393770338</v>
      </c>
      <c r="N40" s="34"/>
      <c r="O40" s="34"/>
      <c r="P40" s="34"/>
      <c r="Q40" s="34"/>
    </row>
    <row r="41" spans="1:17" ht="15.75" thickBot="1" x14ac:dyDescent="0.3">
      <c r="A41" s="34"/>
      <c r="B41" s="34"/>
      <c r="C41" s="34"/>
      <c r="D41" s="39" t="s">
        <v>39</v>
      </c>
      <c r="E41" s="5">
        <v>500</v>
      </c>
      <c r="F41" s="6">
        <f t="shared" si="0"/>
        <v>11</v>
      </c>
      <c r="G41" s="7">
        <v>3</v>
      </c>
      <c r="H41" s="8">
        <v>8</v>
      </c>
      <c r="I41" s="40">
        <f t="shared" si="1"/>
        <v>0.27272727272727271</v>
      </c>
      <c r="J41" s="9">
        <v>176.75</v>
      </c>
      <c r="K41" s="9">
        <v>216.78</v>
      </c>
      <c r="L41" s="30">
        <f t="shared" si="2"/>
        <v>-40.03</v>
      </c>
      <c r="M41" s="15">
        <f t="shared" si="3"/>
        <v>0.81534274379555305</v>
      </c>
      <c r="N41" s="34"/>
      <c r="O41" s="34"/>
      <c r="P41" s="34"/>
      <c r="Q41" s="34"/>
    </row>
    <row r="42" spans="1:17" ht="15.75" thickBot="1" x14ac:dyDescent="0.3">
      <c r="A42" s="34"/>
      <c r="B42" s="34"/>
      <c r="C42" s="34"/>
      <c r="D42" s="39" t="s">
        <v>40</v>
      </c>
      <c r="E42" s="5">
        <v>500</v>
      </c>
      <c r="F42" s="6">
        <f t="shared" si="0"/>
        <v>9</v>
      </c>
      <c r="G42" s="7">
        <v>3</v>
      </c>
      <c r="H42" s="8">
        <v>6</v>
      </c>
      <c r="I42" s="40">
        <f t="shared" si="1"/>
        <v>0.33333333333333331</v>
      </c>
      <c r="J42" s="9">
        <v>92.16</v>
      </c>
      <c r="K42" s="9">
        <v>188.76</v>
      </c>
      <c r="L42" s="30">
        <f t="shared" si="2"/>
        <v>-96.6</v>
      </c>
      <c r="M42" s="15">
        <f t="shared" si="3"/>
        <v>0.48823903369357913</v>
      </c>
      <c r="N42" s="34"/>
      <c r="O42" s="34"/>
      <c r="P42" s="34"/>
      <c r="Q42" s="34"/>
    </row>
    <row r="43" spans="1:17" ht="15.75" thickBot="1" x14ac:dyDescent="0.3">
      <c r="A43" s="34"/>
      <c r="B43" s="34"/>
      <c r="C43" s="34"/>
      <c r="D43" s="39" t="s">
        <v>294</v>
      </c>
      <c r="E43" s="5">
        <v>500</v>
      </c>
      <c r="F43" s="6">
        <f t="shared" si="0"/>
        <v>7</v>
      </c>
      <c r="G43" s="7">
        <v>3</v>
      </c>
      <c r="H43" s="8">
        <v>4</v>
      </c>
      <c r="I43" s="40">
        <f t="shared" si="1"/>
        <v>0.42857142857142855</v>
      </c>
      <c r="J43" s="9">
        <v>1658.67</v>
      </c>
      <c r="K43" s="9">
        <v>755.36</v>
      </c>
      <c r="L43" s="30">
        <f t="shared" si="2"/>
        <v>903.31000000000006</v>
      </c>
      <c r="M43" s="15">
        <f t="shared" si="3"/>
        <v>2.1958668714255456</v>
      </c>
      <c r="N43" s="34"/>
      <c r="O43" s="34"/>
      <c r="P43" s="34"/>
      <c r="Q43" s="34"/>
    </row>
    <row r="44" spans="1:17" ht="15.75" thickBot="1" x14ac:dyDescent="0.3">
      <c r="A44" s="34"/>
      <c r="B44" s="34"/>
      <c r="C44" s="34"/>
      <c r="D44" s="39" t="s">
        <v>41</v>
      </c>
      <c r="E44" s="5">
        <v>500</v>
      </c>
      <c r="F44" s="6">
        <f t="shared" si="0"/>
        <v>7</v>
      </c>
      <c r="G44" s="7">
        <v>5</v>
      </c>
      <c r="H44" s="8">
        <v>2</v>
      </c>
      <c r="I44" s="40">
        <f t="shared" si="1"/>
        <v>0.7142857142857143</v>
      </c>
      <c r="J44" s="9">
        <v>19610.8</v>
      </c>
      <c r="K44" s="9">
        <v>596.70000000000005</v>
      </c>
      <c r="L44" s="30">
        <f t="shared" si="2"/>
        <v>19014.099999999999</v>
      </c>
      <c r="M44" s="15">
        <f t="shared" si="3"/>
        <v>32.865426512485335</v>
      </c>
      <c r="N44" s="34"/>
      <c r="O44" s="34"/>
      <c r="P44" s="34"/>
      <c r="Q44" s="34"/>
    </row>
    <row r="45" spans="1:17" ht="15.75" thickBot="1" x14ac:dyDescent="0.3">
      <c r="A45" s="34"/>
      <c r="B45" s="34"/>
      <c r="C45" s="34"/>
      <c r="D45" s="39" t="s">
        <v>42</v>
      </c>
      <c r="E45" s="5">
        <v>500</v>
      </c>
      <c r="F45" s="6">
        <f t="shared" si="0"/>
        <v>6</v>
      </c>
      <c r="G45" s="7">
        <v>5</v>
      </c>
      <c r="H45" s="8">
        <v>1</v>
      </c>
      <c r="I45" s="40">
        <f t="shared" si="1"/>
        <v>0.83333333333333337</v>
      </c>
      <c r="J45" s="9">
        <v>6634.16</v>
      </c>
      <c r="K45" s="9">
        <v>226.04</v>
      </c>
      <c r="L45" s="30">
        <f t="shared" si="2"/>
        <v>6408.12</v>
      </c>
      <c r="M45" s="15">
        <f t="shared" si="3"/>
        <v>29.349495664484163</v>
      </c>
      <c r="N45" s="34"/>
      <c r="O45" s="34"/>
      <c r="P45" s="34"/>
      <c r="Q45" s="34"/>
    </row>
    <row r="46" spans="1:17" ht="15.75" thickBot="1" x14ac:dyDescent="0.3">
      <c r="A46" s="34"/>
      <c r="B46" s="34"/>
      <c r="C46" s="34"/>
      <c r="D46" s="39" t="s">
        <v>43</v>
      </c>
      <c r="E46" s="5">
        <v>500</v>
      </c>
      <c r="F46" s="6">
        <f t="shared" si="0"/>
        <v>7</v>
      </c>
      <c r="G46" s="7">
        <v>5</v>
      </c>
      <c r="H46" s="8">
        <v>2</v>
      </c>
      <c r="I46" s="40">
        <f t="shared" si="1"/>
        <v>0.7142857142857143</v>
      </c>
      <c r="J46" s="9">
        <v>6328.96</v>
      </c>
      <c r="K46" s="9">
        <v>307.51</v>
      </c>
      <c r="L46" s="30">
        <f t="shared" si="2"/>
        <v>6021.45</v>
      </c>
      <c r="M46" s="15">
        <f t="shared" si="3"/>
        <v>20.581314428799065</v>
      </c>
      <c r="N46" s="34"/>
      <c r="O46" s="34"/>
      <c r="P46" s="34"/>
      <c r="Q46" s="34"/>
    </row>
    <row r="47" spans="1:17" ht="15.75" thickBot="1" x14ac:dyDescent="0.3">
      <c r="A47" s="34"/>
      <c r="B47" s="34"/>
      <c r="C47" s="34"/>
      <c r="D47" s="39" t="s">
        <v>44</v>
      </c>
      <c r="E47" s="5">
        <v>500</v>
      </c>
      <c r="F47" s="6">
        <f t="shared" si="0"/>
        <v>7</v>
      </c>
      <c r="G47" s="7">
        <v>2</v>
      </c>
      <c r="H47" s="8">
        <v>5</v>
      </c>
      <c r="I47" s="40">
        <f t="shared" si="1"/>
        <v>0.2857142857142857</v>
      </c>
      <c r="J47" s="9">
        <v>1525</v>
      </c>
      <c r="K47" s="9">
        <v>1305</v>
      </c>
      <c r="L47" s="30">
        <f t="shared" si="2"/>
        <v>220</v>
      </c>
      <c r="M47" s="15">
        <f t="shared" si="3"/>
        <v>1.1685823754789273</v>
      </c>
      <c r="N47" s="34"/>
      <c r="O47" s="34"/>
      <c r="P47" s="34"/>
      <c r="Q47" s="34"/>
    </row>
    <row r="48" spans="1:17" ht="15.75" thickBot="1" x14ac:dyDescent="0.3">
      <c r="A48" s="34"/>
      <c r="B48" s="34"/>
      <c r="C48" s="34"/>
      <c r="D48" s="39" t="s">
        <v>45</v>
      </c>
      <c r="E48" s="5">
        <v>500</v>
      </c>
      <c r="F48" s="6">
        <f t="shared" si="0"/>
        <v>9</v>
      </c>
      <c r="G48" s="7">
        <v>5</v>
      </c>
      <c r="H48" s="8">
        <v>4</v>
      </c>
      <c r="I48" s="40">
        <f t="shared" si="1"/>
        <v>0.55555555555555558</v>
      </c>
      <c r="J48" s="9">
        <v>915</v>
      </c>
      <c r="K48" s="9">
        <v>330</v>
      </c>
      <c r="L48" s="30">
        <f t="shared" si="2"/>
        <v>585</v>
      </c>
      <c r="M48" s="15">
        <f t="shared" si="3"/>
        <v>2.7727272727272729</v>
      </c>
      <c r="N48" s="34"/>
      <c r="O48" s="34"/>
      <c r="P48" s="34"/>
      <c r="Q48" s="34"/>
    </row>
    <row r="49" spans="1:17" ht="15.75" thickBot="1" x14ac:dyDescent="0.3">
      <c r="A49" s="34"/>
      <c r="B49" s="34"/>
      <c r="C49" s="34"/>
      <c r="D49" s="39" t="s">
        <v>46</v>
      </c>
      <c r="E49" s="5">
        <v>500</v>
      </c>
      <c r="F49" s="6">
        <f t="shared" si="0"/>
        <v>6</v>
      </c>
      <c r="G49" s="7">
        <v>2</v>
      </c>
      <c r="H49" s="8">
        <v>4</v>
      </c>
      <c r="I49" s="40">
        <f t="shared" si="1"/>
        <v>0.33333333333333331</v>
      </c>
      <c r="J49" s="9">
        <v>132.33000000000001</v>
      </c>
      <c r="K49" s="9">
        <v>267.39</v>
      </c>
      <c r="L49" s="30">
        <f t="shared" si="2"/>
        <v>-135.05999999999997</v>
      </c>
      <c r="M49" s="15">
        <f t="shared" si="3"/>
        <v>0.494895097049254</v>
      </c>
      <c r="N49" s="34"/>
      <c r="O49" s="34"/>
      <c r="P49" s="34"/>
      <c r="Q49" s="34"/>
    </row>
    <row r="50" spans="1:17" ht="15.75" thickBot="1" x14ac:dyDescent="0.3">
      <c r="A50" s="34"/>
      <c r="B50" s="34"/>
      <c r="C50" s="34"/>
      <c r="D50" s="39" t="s">
        <v>47</v>
      </c>
      <c r="E50" s="5">
        <v>500</v>
      </c>
      <c r="F50" s="6">
        <f t="shared" si="0"/>
        <v>5</v>
      </c>
      <c r="G50" s="7">
        <v>4</v>
      </c>
      <c r="H50" s="8">
        <v>1</v>
      </c>
      <c r="I50" s="40">
        <f t="shared" si="1"/>
        <v>0.8</v>
      </c>
      <c r="J50" s="9">
        <v>6733.3</v>
      </c>
      <c r="K50" s="9">
        <v>138.71</v>
      </c>
      <c r="L50" s="30">
        <f t="shared" si="2"/>
        <v>6594.59</v>
      </c>
      <c r="M50" s="15">
        <f t="shared" si="3"/>
        <v>48.542282459808234</v>
      </c>
      <c r="N50" s="34"/>
      <c r="O50" s="34"/>
      <c r="P50" s="34"/>
      <c r="Q50" s="34"/>
    </row>
    <row r="51" spans="1:17" ht="15.75" thickBot="1" x14ac:dyDescent="0.3">
      <c r="A51" s="34"/>
      <c r="B51" s="34"/>
      <c r="C51" s="34"/>
      <c r="D51" s="39" t="s">
        <v>48</v>
      </c>
      <c r="E51" s="5">
        <v>5</v>
      </c>
      <c r="F51" s="6">
        <f t="shared" si="0"/>
        <v>9</v>
      </c>
      <c r="G51" s="7">
        <v>2</v>
      </c>
      <c r="H51" s="8">
        <v>7</v>
      </c>
      <c r="I51" s="40">
        <f t="shared" si="1"/>
        <v>0.22222222222222221</v>
      </c>
      <c r="J51" s="9">
        <v>48.5</v>
      </c>
      <c r="K51" s="9">
        <v>57.1</v>
      </c>
      <c r="L51" s="30">
        <f t="shared" si="2"/>
        <v>-8.6000000000000014</v>
      </c>
      <c r="M51" s="15">
        <f t="shared" si="3"/>
        <v>0.84938704028021017</v>
      </c>
      <c r="N51" s="34"/>
      <c r="O51" s="34"/>
      <c r="P51" s="34"/>
      <c r="Q51" s="34"/>
    </row>
    <row r="52" spans="1:17" ht="15.75" thickBot="1" x14ac:dyDescent="0.3">
      <c r="A52" s="34"/>
      <c r="B52" s="34"/>
      <c r="C52" s="34"/>
      <c r="D52" s="39" t="s">
        <v>49</v>
      </c>
      <c r="E52" s="5">
        <v>500</v>
      </c>
      <c r="F52" s="6">
        <f t="shared" si="0"/>
        <v>8</v>
      </c>
      <c r="G52" s="7">
        <v>3</v>
      </c>
      <c r="H52" s="8">
        <v>5</v>
      </c>
      <c r="I52" s="40">
        <f t="shared" si="1"/>
        <v>0.375</v>
      </c>
      <c r="J52" s="9">
        <v>3923.87</v>
      </c>
      <c r="K52" s="9">
        <v>1544.57</v>
      </c>
      <c r="L52" s="30">
        <f t="shared" si="2"/>
        <v>2379.3000000000002</v>
      </c>
      <c r="M52" s="15">
        <f t="shared" si="3"/>
        <v>2.5404287277365221</v>
      </c>
      <c r="N52" s="34"/>
      <c r="O52" s="34"/>
      <c r="P52" s="34"/>
      <c r="Q52" s="34"/>
    </row>
    <row r="53" spans="1:17" ht="15.75" thickBot="1" x14ac:dyDescent="0.3">
      <c r="A53" s="34"/>
      <c r="B53" s="34"/>
      <c r="C53" s="34"/>
      <c r="D53" s="39" t="s">
        <v>50</v>
      </c>
      <c r="E53" s="5">
        <v>500</v>
      </c>
      <c r="F53" s="6">
        <f t="shared" si="0"/>
        <v>9</v>
      </c>
      <c r="G53" s="7">
        <v>5</v>
      </c>
      <c r="H53" s="8">
        <v>4</v>
      </c>
      <c r="I53" s="40">
        <f t="shared" si="1"/>
        <v>0.55555555555555558</v>
      </c>
      <c r="J53" s="9">
        <v>6001.19</v>
      </c>
      <c r="K53" s="9">
        <v>1649.52</v>
      </c>
      <c r="L53" s="30">
        <f t="shared" si="2"/>
        <v>4351.67</v>
      </c>
      <c r="M53" s="15">
        <f t="shared" si="3"/>
        <v>3.6381432174208252</v>
      </c>
      <c r="N53" s="34"/>
      <c r="O53" s="34"/>
      <c r="P53" s="34"/>
      <c r="Q53" s="34"/>
    </row>
    <row r="54" spans="1:17" ht="15.75" thickBot="1" x14ac:dyDescent="0.3">
      <c r="A54" s="34"/>
      <c r="B54" s="34"/>
      <c r="C54" s="34"/>
      <c r="D54" s="39" t="s">
        <v>295</v>
      </c>
      <c r="E54" s="5">
        <v>500</v>
      </c>
      <c r="F54" s="6">
        <f t="shared" si="0"/>
        <v>11</v>
      </c>
      <c r="G54" s="7">
        <v>4</v>
      </c>
      <c r="H54" s="8">
        <v>7</v>
      </c>
      <c r="I54" s="40">
        <f t="shared" si="1"/>
        <v>0.36363636363636365</v>
      </c>
      <c r="J54" s="9">
        <v>3215.53</v>
      </c>
      <c r="K54" s="9">
        <v>772.3</v>
      </c>
      <c r="L54" s="30">
        <f t="shared" si="2"/>
        <v>2443.2300000000005</v>
      </c>
      <c r="M54" s="15">
        <f t="shared" si="3"/>
        <v>4.163576330441539</v>
      </c>
      <c r="N54" s="34"/>
      <c r="O54" s="34"/>
      <c r="P54" s="34"/>
      <c r="Q54" s="34"/>
    </row>
    <row r="55" spans="1:17" ht="15.75" thickBot="1" x14ac:dyDescent="0.3">
      <c r="A55" s="34"/>
      <c r="B55" s="34"/>
      <c r="C55" s="34"/>
      <c r="D55" s="39" t="s">
        <v>52</v>
      </c>
      <c r="E55" s="5">
        <v>500</v>
      </c>
      <c r="F55" s="6">
        <f t="shared" si="0"/>
        <v>8</v>
      </c>
      <c r="G55" s="7">
        <v>5</v>
      </c>
      <c r="H55" s="8">
        <v>3</v>
      </c>
      <c r="I55" s="40">
        <f t="shared" si="1"/>
        <v>0.625</v>
      </c>
      <c r="J55" s="9">
        <v>4356.59</v>
      </c>
      <c r="K55" s="9">
        <v>539.22</v>
      </c>
      <c r="L55" s="30">
        <f t="shared" si="2"/>
        <v>3817.37</v>
      </c>
      <c r="M55" s="15">
        <f t="shared" si="3"/>
        <v>8.0794295463818102</v>
      </c>
      <c r="N55" s="34"/>
      <c r="O55" s="34"/>
      <c r="P55" s="34"/>
      <c r="Q55" s="34"/>
    </row>
    <row r="56" spans="1:17" ht="15.75" thickBot="1" x14ac:dyDescent="0.3">
      <c r="A56" s="34"/>
      <c r="B56" s="34"/>
      <c r="C56" s="34"/>
      <c r="D56" s="39" t="s">
        <v>54</v>
      </c>
      <c r="E56" s="5">
        <v>500</v>
      </c>
      <c r="F56" s="6">
        <f t="shared" si="0"/>
        <v>8</v>
      </c>
      <c r="G56" s="7">
        <v>5</v>
      </c>
      <c r="H56" s="8">
        <v>3</v>
      </c>
      <c r="I56" s="40">
        <f t="shared" si="1"/>
        <v>0.625</v>
      </c>
      <c r="J56" s="9">
        <v>2545</v>
      </c>
      <c r="K56" s="9">
        <v>860</v>
      </c>
      <c r="L56" s="30">
        <f t="shared" si="2"/>
        <v>1685</v>
      </c>
      <c r="M56" s="15">
        <f t="shared" si="3"/>
        <v>2.9593023255813953</v>
      </c>
      <c r="N56" s="34"/>
      <c r="O56" s="34"/>
      <c r="P56" s="34"/>
      <c r="Q56" s="34"/>
    </row>
    <row r="57" spans="1:17" ht="15.75" thickBot="1" x14ac:dyDescent="0.3">
      <c r="A57" s="34"/>
      <c r="B57" s="34"/>
      <c r="C57" s="34"/>
      <c r="D57" s="39" t="s">
        <v>55</v>
      </c>
      <c r="E57" s="5">
        <v>500</v>
      </c>
      <c r="F57" s="6">
        <f t="shared" si="0"/>
        <v>9</v>
      </c>
      <c r="G57" s="7">
        <v>5</v>
      </c>
      <c r="H57" s="8">
        <v>4</v>
      </c>
      <c r="I57" s="40">
        <f t="shared" si="1"/>
        <v>0.55555555555555558</v>
      </c>
      <c r="J57" s="9">
        <v>13333.81</v>
      </c>
      <c r="K57" s="9">
        <v>5008.63</v>
      </c>
      <c r="L57" s="30">
        <f t="shared" si="2"/>
        <v>8325.18</v>
      </c>
      <c r="M57" s="15">
        <f t="shared" si="3"/>
        <v>2.6621670995861142</v>
      </c>
      <c r="N57" s="34"/>
      <c r="O57" s="34"/>
      <c r="P57" s="34"/>
      <c r="Q57" s="34"/>
    </row>
    <row r="58" spans="1:17" ht="15.75" thickBot="1" x14ac:dyDescent="0.3">
      <c r="A58" s="34"/>
      <c r="B58" s="34"/>
      <c r="C58" s="34"/>
      <c r="D58" s="39" t="s">
        <v>56</v>
      </c>
      <c r="E58" s="5">
        <v>500</v>
      </c>
      <c r="F58" s="6">
        <f t="shared" si="0"/>
        <v>11</v>
      </c>
      <c r="G58" s="7">
        <v>6</v>
      </c>
      <c r="H58" s="8">
        <v>5</v>
      </c>
      <c r="I58" s="40">
        <f t="shared" si="1"/>
        <v>0.54545454545454541</v>
      </c>
      <c r="J58" s="9">
        <v>16052.95</v>
      </c>
      <c r="K58" s="9">
        <v>4239.01</v>
      </c>
      <c r="L58" s="30">
        <f t="shared" si="2"/>
        <v>11813.94</v>
      </c>
      <c r="M58" s="15">
        <f t="shared" si="3"/>
        <v>3.7869573320185608</v>
      </c>
      <c r="N58" s="34"/>
      <c r="O58" s="34"/>
      <c r="P58" s="34"/>
      <c r="Q58" s="34"/>
    </row>
    <row r="59" spans="1:17" ht="15.75" thickBot="1" x14ac:dyDescent="0.3">
      <c r="A59" s="34"/>
      <c r="B59" s="34"/>
      <c r="C59" s="34"/>
      <c r="D59" s="39" t="s">
        <v>57</v>
      </c>
      <c r="E59" s="5">
        <v>500</v>
      </c>
      <c r="F59" s="6">
        <f t="shared" si="0"/>
        <v>8</v>
      </c>
      <c r="G59" s="7">
        <v>3</v>
      </c>
      <c r="H59" s="8">
        <v>5</v>
      </c>
      <c r="I59" s="40">
        <f t="shared" si="1"/>
        <v>0.375</v>
      </c>
      <c r="J59" s="9">
        <v>575</v>
      </c>
      <c r="K59" s="9">
        <v>675</v>
      </c>
      <c r="L59" s="30">
        <f t="shared" si="2"/>
        <v>-100</v>
      </c>
      <c r="M59" s="15">
        <f t="shared" si="3"/>
        <v>0.85185185185185186</v>
      </c>
      <c r="N59" s="34"/>
      <c r="O59" s="34"/>
      <c r="P59" s="34"/>
      <c r="Q59" s="34"/>
    </row>
    <row r="60" spans="1:17" ht="15.75" thickBot="1" x14ac:dyDescent="0.3">
      <c r="A60" s="34"/>
      <c r="B60" s="34"/>
      <c r="C60" s="34"/>
      <c r="D60" s="39" t="s">
        <v>58</v>
      </c>
      <c r="E60" s="5">
        <v>500</v>
      </c>
      <c r="F60" s="6">
        <f t="shared" si="0"/>
        <v>10</v>
      </c>
      <c r="G60" s="7">
        <v>3</v>
      </c>
      <c r="H60" s="8">
        <v>7</v>
      </c>
      <c r="I60" s="40">
        <f t="shared" si="1"/>
        <v>0.3</v>
      </c>
      <c r="J60" s="9">
        <v>485</v>
      </c>
      <c r="K60" s="9">
        <v>859.36</v>
      </c>
      <c r="L60" s="30">
        <f t="shared" si="2"/>
        <v>-374.36</v>
      </c>
      <c r="M60" s="15">
        <f t="shared" si="3"/>
        <v>0.56437348724632286</v>
      </c>
      <c r="N60" s="34"/>
      <c r="O60" s="34"/>
      <c r="P60" s="34"/>
      <c r="Q60" s="34"/>
    </row>
    <row r="61" spans="1:17" ht="15.75" thickBot="1" x14ac:dyDescent="0.3">
      <c r="A61" s="34"/>
      <c r="B61" s="34"/>
      <c r="C61" s="34"/>
      <c r="D61" s="39" t="s">
        <v>59</v>
      </c>
      <c r="E61" s="5">
        <v>500</v>
      </c>
      <c r="F61" s="6">
        <f t="shared" si="0"/>
        <v>5</v>
      </c>
      <c r="G61" s="7">
        <v>1</v>
      </c>
      <c r="H61" s="8">
        <v>4</v>
      </c>
      <c r="I61" s="40">
        <f t="shared" si="1"/>
        <v>0.2</v>
      </c>
      <c r="J61" s="9">
        <v>505.26</v>
      </c>
      <c r="K61" s="9">
        <v>554.67999999999995</v>
      </c>
      <c r="L61" s="30">
        <f t="shared" si="2"/>
        <v>-49.419999999999959</v>
      </c>
      <c r="M61" s="15">
        <f t="shared" si="3"/>
        <v>0.91090358404846039</v>
      </c>
      <c r="N61" s="34"/>
      <c r="O61" s="34"/>
      <c r="P61" s="34"/>
      <c r="Q61" s="34"/>
    </row>
    <row r="62" spans="1:17" ht="15.75" thickBot="1" x14ac:dyDescent="0.3">
      <c r="A62" s="34"/>
      <c r="B62" s="34"/>
      <c r="C62" s="34"/>
      <c r="D62" s="39" t="s">
        <v>60</v>
      </c>
      <c r="E62" s="5">
        <v>500</v>
      </c>
      <c r="F62" s="6">
        <f>G62+H62</f>
        <v>9</v>
      </c>
      <c r="G62" s="7">
        <v>2</v>
      </c>
      <c r="H62" s="8">
        <v>7</v>
      </c>
      <c r="I62" s="40">
        <f t="shared" si="1"/>
        <v>0.22222222222222221</v>
      </c>
      <c r="J62" s="9">
        <v>831.29</v>
      </c>
      <c r="K62" s="9">
        <v>504.54</v>
      </c>
      <c r="L62" s="30">
        <f t="shared" si="2"/>
        <v>326.74999999999994</v>
      </c>
      <c r="M62" s="15">
        <f t="shared" si="3"/>
        <v>1.6476196139057357</v>
      </c>
      <c r="N62" s="34"/>
      <c r="O62" s="34"/>
      <c r="P62" s="34"/>
      <c r="Q62" s="34"/>
    </row>
    <row r="63" spans="1:17" ht="15.75" thickBot="1" x14ac:dyDescent="0.3">
      <c r="A63" s="34"/>
      <c r="B63" s="34"/>
      <c r="C63" s="34"/>
      <c r="D63" s="39" t="s">
        <v>61</v>
      </c>
      <c r="E63" s="5">
        <v>500</v>
      </c>
      <c r="F63" s="6">
        <f t="shared" si="0"/>
        <v>10</v>
      </c>
      <c r="G63" s="7">
        <v>4</v>
      </c>
      <c r="H63" s="8">
        <v>6</v>
      </c>
      <c r="I63" s="40">
        <f t="shared" si="1"/>
        <v>0.4</v>
      </c>
      <c r="J63" s="9">
        <v>655</v>
      </c>
      <c r="K63" s="9">
        <v>560</v>
      </c>
      <c r="L63" s="30">
        <f t="shared" si="2"/>
        <v>95</v>
      </c>
      <c r="M63" s="15">
        <f t="shared" si="3"/>
        <v>1.1696428571428572</v>
      </c>
      <c r="N63" s="34"/>
      <c r="O63" s="34"/>
      <c r="P63" s="34"/>
      <c r="Q63" s="34"/>
    </row>
    <row r="64" spans="1:17" ht="15.75" thickBot="1" x14ac:dyDescent="0.3">
      <c r="A64" s="34"/>
      <c r="B64" s="34"/>
      <c r="C64" s="34"/>
      <c r="D64" s="39" t="s">
        <v>62</v>
      </c>
      <c r="E64" s="5">
        <v>500</v>
      </c>
      <c r="F64" s="6">
        <f t="shared" si="0"/>
        <v>12</v>
      </c>
      <c r="G64" s="7">
        <v>5</v>
      </c>
      <c r="H64" s="8">
        <v>7</v>
      </c>
      <c r="I64" s="40">
        <f t="shared" si="1"/>
        <v>0.41666666666666669</v>
      </c>
      <c r="J64" s="9">
        <v>982.1</v>
      </c>
      <c r="K64" s="9">
        <v>771.35</v>
      </c>
      <c r="L64" s="30">
        <f t="shared" si="2"/>
        <v>210.75</v>
      </c>
      <c r="M64" s="15">
        <f t="shared" si="3"/>
        <v>1.2732222726388798</v>
      </c>
      <c r="N64" s="34"/>
      <c r="O64" s="34"/>
      <c r="P64" s="34"/>
      <c r="Q64" s="34"/>
    </row>
    <row r="65" spans="1:17" ht="15.75" thickBot="1" x14ac:dyDescent="0.3">
      <c r="A65" s="34"/>
      <c r="B65" s="34"/>
      <c r="C65" s="34"/>
      <c r="D65" s="39" t="s">
        <v>63</v>
      </c>
      <c r="E65" s="5">
        <v>500</v>
      </c>
      <c r="F65" s="6">
        <f t="shared" si="0"/>
        <v>5</v>
      </c>
      <c r="G65" s="7">
        <v>2</v>
      </c>
      <c r="H65" s="8">
        <v>3</v>
      </c>
      <c r="I65" s="40">
        <f t="shared" si="1"/>
        <v>0.4</v>
      </c>
      <c r="J65" s="9">
        <v>5158.59</v>
      </c>
      <c r="K65" s="9">
        <v>1550.41</v>
      </c>
      <c r="L65" s="30">
        <f t="shared" si="2"/>
        <v>3608.1800000000003</v>
      </c>
      <c r="M65" s="15">
        <f t="shared" si="3"/>
        <v>3.3272424713462891</v>
      </c>
      <c r="N65" s="34"/>
      <c r="O65" s="34"/>
      <c r="P65" s="34"/>
      <c r="Q65" s="34"/>
    </row>
    <row r="66" spans="1:17" ht="15.75" thickBot="1" x14ac:dyDescent="0.3">
      <c r="A66" s="34"/>
      <c r="B66" s="34"/>
      <c r="C66" s="34"/>
      <c r="D66" s="39" t="s">
        <v>64</v>
      </c>
      <c r="E66" s="5">
        <v>500</v>
      </c>
      <c r="F66" s="6">
        <f t="shared" si="0"/>
        <v>1</v>
      </c>
      <c r="G66" s="7">
        <v>1</v>
      </c>
      <c r="H66" s="8"/>
      <c r="I66" s="40">
        <f t="shared" si="1"/>
        <v>1</v>
      </c>
      <c r="J66" s="9">
        <v>1866.67</v>
      </c>
      <c r="K66" s="9"/>
      <c r="L66" s="30">
        <f t="shared" si="2"/>
        <v>1866.67</v>
      </c>
      <c r="M66" s="15" t="e">
        <f t="shared" si="3"/>
        <v>#DIV/0!</v>
      </c>
      <c r="N66" s="34"/>
      <c r="O66" s="34"/>
      <c r="P66" s="34"/>
      <c r="Q66" s="34"/>
    </row>
    <row r="67" spans="1:17" ht="15.75" thickBot="1" x14ac:dyDescent="0.3">
      <c r="A67" s="34"/>
      <c r="B67" s="34"/>
      <c r="C67" s="34"/>
      <c r="D67" s="39" t="s">
        <v>296</v>
      </c>
      <c r="E67" s="5">
        <v>500</v>
      </c>
      <c r="F67" s="6">
        <f t="shared" si="0"/>
        <v>0</v>
      </c>
      <c r="G67" s="7"/>
      <c r="H67" s="8"/>
      <c r="I67" s="40" t="e">
        <f t="shared" si="1"/>
        <v>#DIV/0!</v>
      </c>
      <c r="J67" s="9"/>
      <c r="K67" s="9"/>
      <c r="L67" s="30">
        <f t="shared" si="2"/>
        <v>0</v>
      </c>
      <c r="M67" s="15" t="e">
        <f t="shared" si="3"/>
        <v>#DIV/0!</v>
      </c>
      <c r="N67" s="34"/>
      <c r="O67" s="34"/>
      <c r="P67" s="34"/>
      <c r="Q67" s="34"/>
    </row>
    <row r="68" spans="1:17" ht="15.75" thickBot="1" x14ac:dyDescent="0.3">
      <c r="A68" s="34"/>
      <c r="B68" s="34"/>
      <c r="C68" s="34"/>
      <c r="D68" s="39" t="s">
        <v>65</v>
      </c>
      <c r="E68" s="5">
        <v>500</v>
      </c>
      <c r="F68" s="6">
        <f t="shared" si="0"/>
        <v>12</v>
      </c>
      <c r="G68" s="7">
        <v>4</v>
      </c>
      <c r="H68" s="8">
        <v>8</v>
      </c>
      <c r="I68" s="40">
        <f t="shared" si="1"/>
        <v>0.33333333333333331</v>
      </c>
      <c r="J68" s="9">
        <v>585.33000000000004</v>
      </c>
      <c r="K68" s="9">
        <v>1170.3900000000001</v>
      </c>
      <c r="L68" s="30">
        <f t="shared" si="2"/>
        <v>-585.06000000000006</v>
      </c>
      <c r="M68" s="15">
        <f t="shared" si="3"/>
        <v>0.50011534616666242</v>
      </c>
      <c r="N68" s="34"/>
      <c r="O68" s="34"/>
      <c r="P68" s="34"/>
      <c r="Q68" s="34"/>
    </row>
    <row r="69" spans="1:17" ht="15.75" thickBot="1" x14ac:dyDescent="0.3">
      <c r="A69" s="34"/>
      <c r="B69" s="34"/>
      <c r="C69" s="34"/>
      <c r="D69" s="39" t="s">
        <v>66</v>
      </c>
      <c r="E69" s="5">
        <v>500</v>
      </c>
      <c r="F69" s="6">
        <f t="shared" si="0"/>
        <v>6</v>
      </c>
      <c r="G69" s="7">
        <v>3</v>
      </c>
      <c r="H69" s="8">
        <v>3</v>
      </c>
      <c r="I69" s="40">
        <f t="shared" si="1"/>
        <v>0.5</v>
      </c>
      <c r="J69" s="9">
        <v>1335</v>
      </c>
      <c r="K69" s="9">
        <v>760</v>
      </c>
      <c r="L69" s="30">
        <f t="shared" si="2"/>
        <v>575</v>
      </c>
      <c r="M69" s="15">
        <f t="shared" si="3"/>
        <v>1.756578947368421</v>
      </c>
      <c r="N69" s="34"/>
      <c r="O69" s="34"/>
      <c r="P69" s="34"/>
      <c r="Q69" s="34"/>
    </row>
    <row r="70" spans="1:17" ht="15.75" thickBot="1" x14ac:dyDescent="0.3">
      <c r="A70" s="34"/>
      <c r="B70" s="34"/>
      <c r="C70" s="34"/>
      <c r="D70" s="39" t="s">
        <v>67</v>
      </c>
      <c r="E70" s="5">
        <v>500</v>
      </c>
      <c r="F70" s="6">
        <f t="shared" si="0"/>
        <v>12</v>
      </c>
      <c r="G70" s="7">
        <v>4</v>
      </c>
      <c r="H70" s="8">
        <v>8</v>
      </c>
      <c r="I70" s="40">
        <f t="shared" si="1"/>
        <v>0.33333333333333331</v>
      </c>
      <c r="J70" s="9">
        <v>780</v>
      </c>
      <c r="K70" s="9">
        <v>645</v>
      </c>
      <c r="L70" s="30">
        <f t="shared" si="2"/>
        <v>135</v>
      </c>
      <c r="M70" s="15">
        <f t="shared" si="3"/>
        <v>1.2093023255813953</v>
      </c>
      <c r="N70" s="34"/>
      <c r="O70" s="34"/>
      <c r="P70" s="34"/>
      <c r="Q70" s="34"/>
    </row>
    <row r="71" spans="1:17" ht="15.75" thickBot="1" x14ac:dyDescent="0.3">
      <c r="A71" s="34"/>
      <c r="B71" s="34"/>
      <c r="C71" s="34"/>
      <c r="D71" s="39" t="s">
        <v>68</v>
      </c>
      <c r="E71" s="5">
        <v>500</v>
      </c>
      <c r="F71" s="6">
        <f t="shared" si="0"/>
        <v>6</v>
      </c>
      <c r="G71" s="7">
        <v>1</v>
      </c>
      <c r="H71" s="8">
        <v>5</v>
      </c>
      <c r="I71" s="40">
        <f t="shared" si="1"/>
        <v>0.16666666666666666</v>
      </c>
      <c r="J71" s="9">
        <v>1254.73</v>
      </c>
      <c r="K71" s="9">
        <v>650.49</v>
      </c>
      <c r="L71" s="30">
        <f t="shared" si="2"/>
        <v>604.24</v>
      </c>
      <c r="M71" s="15">
        <f t="shared" si="3"/>
        <v>1.9288997524942735</v>
      </c>
      <c r="N71" s="34"/>
      <c r="O71" s="34"/>
      <c r="P71" s="34"/>
      <c r="Q71" s="34"/>
    </row>
    <row r="72" spans="1:17" ht="15.75" thickBot="1" x14ac:dyDescent="0.3">
      <c r="A72" s="34"/>
      <c r="B72" s="34"/>
      <c r="C72" s="34"/>
      <c r="D72" s="39" t="s">
        <v>69</v>
      </c>
      <c r="E72" s="5">
        <v>500</v>
      </c>
      <c r="F72" s="6">
        <f t="shared" si="0"/>
        <v>10</v>
      </c>
      <c r="G72" s="7">
        <v>5</v>
      </c>
      <c r="H72" s="8">
        <v>5</v>
      </c>
      <c r="I72" s="40">
        <f t="shared" si="1"/>
        <v>0.5</v>
      </c>
      <c r="J72" s="9">
        <v>1224.3599999999999</v>
      </c>
      <c r="K72" s="9">
        <v>692.6</v>
      </c>
      <c r="L72" s="30">
        <f t="shared" si="2"/>
        <v>531.75999999999988</v>
      </c>
      <c r="M72" s="15">
        <f t="shared" si="3"/>
        <v>1.7677736066993934</v>
      </c>
      <c r="N72" s="34"/>
      <c r="O72" s="34"/>
      <c r="P72" s="34"/>
      <c r="Q72" s="34"/>
    </row>
    <row r="73" spans="1:17" ht="15.75" thickBot="1" x14ac:dyDescent="0.3">
      <c r="A73" s="34"/>
      <c r="B73" s="34"/>
      <c r="C73" s="34"/>
      <c r="D73" s="39" t="s">
        <v>297</v>
      </c>
      <c r="E73" s="5">
        <v>500</v>
      </c>
      <c r="F73" s="6">
        <f t="shared" si="0"/>
        <v>17</v>
      </c>
      <c r="G73" s="7">
        <v>5</v>
      </c>
      <c r="H73" s="8">
        <v>12</v>
      </c>
      <c r="I73" s="40">
        <f t="shared" si="1"/>
        <v>0.29411764705882354</v>
      </c>
      <c r="J73" s="9">
        <v>7306.77</v>
      </c>
      <c r="K73" s="9">
        <v>9047.11</v>
      </c>
      <c r="L73" s="30">
        <f t="shared" si="2"/>
        <v>-1740.3400000000001</v>
      </c>
      <c r="M73" s="15">
        <f t="shared" si="3"/>
        <v>0.80763580856207118</v>
      </c>
      <c r="N73" s="34"/>
      <c r="O73" s="34"/>
      <c r="P73" s="34"/>
      <c r="Q73" s="34"/>
    </row>
    <row r="74" spans="1:17" ht="15.75" thickBot="1" x14ac:dyDescent="0.3">
      <c r="A74" s="34"/>
      <c r="B74" s="34"/>
      <c r="C74" s="34"/>
      <c r="D74" s="39" t="s">
        <v>71</v>
      </c>
      <c r="E74" s="5">
        <v>500</v>
      </c>
      <c r="F74" s="6">
        <f>G74+H74</f>
        <v>14</v>
      </c>
      <c r="G74" s="7">
        <v>5</v>
      </c>
      <c r="H74" s="8">
        <v>9</v>
      </c>
      <c r="I74" s="40">
        <f t="shared" si="1"/>
        <v>0.35714285714285715</v>
      </c>
      <c r="J74" s="9">
        <v>4722.55</v>
      </c>
      <c r="K74" s="9">
        <v>3149.69</v>
      </c>
      <c r="L74" s="30">
        <f t="shared" si="2"/>
        <v>1572.8600000000001</v>
      </c>
      <c r="M74" s="15">
        <f t="shared" si="3"/>
        <v>1.4993697792481164</v>
      </c>
      <c r="N74" s="34"/>
      <c r="O74" s="34"/>
      <c r="P74" s="34"/>
      <c r="Q74" s="34"/>
    </row>
    <row r="75" spans="1:17" ht="15.75" thickBot="1" x14ac:dyDescent="0.3">
      <c r="A75" s="34"/>
      <c r="B75" s="34"/>
      <c r="C75" s="34"/>
      <c r="D75" s="39" t="s">
        <v>72</v>
      </c>
      <c r="E75" s="5">
        <v>500</v>
      </c>
      <c r="F75" s="6">
        <f t="shared" si="0"/>
        <v>11</v>
      </c>
      <c r="G75" s="7">
        <v>5</v>
      </c>
      <c r="H75" s="8">
        <v>6</v>
      </c>
      <c r="I75" s="40">
        <f t="shared" ref="I75:I86" si="4">G75/F75</f>
        <v>0.45454545454545453</v>
      </c>
      <c r="J75" s="9">
        <v>6256.26</v>
      </c>
      <c r="K75" s="9">
        <v>2031.75</v>
      </c>
      <c r="L75" s="30">
        <f t="shared" ref="L75:L86" si="5">J75-K75</f>
        <v>4224.51</v>
      </c>
      <c r="M75" s="15">
        <f t="shared" ref="M75:M86" si="6">J75/K75</f>
        <v>3.0792469545957921</v>
      </c>
      <c r="N75" s="34"/>
      <c r="O75" s="34"/>
      <c r="P75" s="34"/>
      <c r="Q75" s="34"/>
    </row>
    <row r="76" spans="1:17" ht="15.75" thickBot="1" x14ac:dyDescent="0.3">
      <c r="A76" s="34"/>
      <c r="B76" s="34"/>
      <c r="C76" s="34"/>
      <c r="D76" s="39" t="s">
        <v>73</v>
      </c>
      <c r="E76" s="5">
        <v>500</v>
      </c>
      <c r="F76" s="6">
        <f t="shared" si="0"/>
        <v>9</v>
      </c>
      <c r="G76" s="7">
        <v>4</v>
      </c>
      <c r="H76" s="8">
        <v>5</v>
      </c>
      <c r="I76" s="40">
        <f t="shared" si="4"/>
        <v>0.44444444444444442</v>
      </c>
      <c r="J76" s="9">
        <v>339.15</v>
      </c>
      <c r="K76" s="9">
        <v>161.36000000000001</v>
      </c>
      <c r="L76" s="30">
        <f t="shared" si="5"/>
        <v>177.78999999999996</v>
      </c>
      <c r="M76" s="15">
        <f t="shared" si="6"/>
        <v>2.1018220128904308</v>
      </c>
      <c r="N76" s="34"/>
      <c r="O76" s="34"/>
      <c r="P76" s="34"/>
      <c r="Q76" s="34"/>
    </row>
    <row r="77" spans="1:17" ht="15.75" thickBot="1" x14ac:dyDescent="0.3">
      <c r="A77" s="34"/>
      <c r="B77" s="34"/>
      <c r="C77" s="34"/>
      <c r="D77" s="39" t="s">
        <v>74</v>
      </c>
      <c r="E77" s="5">
        <v>500</v>
      </c>
      <c r="F77" s="6">
        <f t="shared" ref="F77:F86" si="7">G77+H77</f>
        <v>16</v>
      </c>
      <c r="G77" s="7">
        <v>5</v>
      </c>
      <c r="H77" s="8">
        <v>11</v>
      </c>
      <c r="I77" s="40">
        <f t="shared" si="4"/>
        <v>0.3125</v>
      </c>
      <c r="J77" s="9">
        <v>5525.96</v>
      </c>
      <c r="K77" s="9">
        <v>7780.88</v>
      </c>
      <c r="L77" s="30">
        <f t="shared" si="5"/>
        <v>-2254.92</v>
      </c>
      <c r="M77" s="15">
        <f t="shared" si="6"/>
        <v>0.71019730416096893</v>
      </c>
      <c r="N77" s="34"/>
      <c r="O77" s="34"/>
      <c r="P77" s="34"/>
      <c r="Q77" s="34"/>
    </row>
    <row r="78" spans="1:17" ht="15.75" thickBot="1" x14ac:dyDescent="0.3">
      <c r="A78" s="34"/>
      <c r="B78" s="34"/>
      <c r="C78" s="34"/>
      <c r="D78" s="39" t="s">
        <v>75</v>
      </c>
      <c r="E78" s="5">
        <v>500</v>
      </c>
      <c r="F78" s="6">
        <f t="shared" si="7"/>
        <v>12</v>
      </c>
      <c r="G78" s="7">
        <v>10</v>
      </c>
      <c r="H78" s="8">
        <v>2</v>
      </c>
      <c r="I78" s="40">
        <f t="shared" si="4"/>
        <v>0.83333333333333337</v>
      </c>
      <c r="J78" s="9">
        <v>2680.8</v>
      </c>
      <c r="K78" s="9">
        <v>99.35</v>
      </c>
      <c r="L78" s="30">
        <f t="shared" si="5"/>
        <v>2581.4500000000003</v>
      </c>
      <c r="M78" s="15">
        <f t="shared" si="6"/>
        <v>26.983392048314045</v>
      </c>
      <c r="N78" s="34"/>
      <c r="O78" s="34"/>
      <c r="P78" s="34"/>
      <c r="Q78" s="34"/>
    </row>
    <row r="79" spans="1:17" ht="15.75" thickBot="1" x14ac:dyDescent="0.3">
      <c r="A79" s="34"/>
      <c r="B79" s="34"/>
      <c r="C79" s="34"/>
      <c r="D79" s="39" t="s">
        <v>76</v>
      </c>
      <c r="E79" s="5">
        <v>500</v>
      </c>
      <c r="F79" s="6">
        <f t="shared" si="7"/>
        <v>9</v>
      </c>
      <c r="G79" s="7">
        <v>4</v>
      </c>
      <c r="H79" s="8">
        <v>5</v>
      </c>
      <c r="I79" s="40">
        <f t="shared" si="4"/>
        <v>0.44444444444444442</v>
      </c>
      <c r="J79" s="9">
        <v>1787.94</v>
      </c>
      <c r="K79" s="9">
        <v>810.22</v>
      </c>
      <c r="L79" s="30">
        <f t="shared" si="5"/>
        <v>977.72</v>
      </c>
      <c r="M79" s="15">
        <f t="shared" si="6"/>
        <v>2.2067339734886819</v>
      </c>
      <c r="N79" s="34"/>
      <c r="O79" s="34"/>
      <c r="P79" s="34"/>
      <c r="Q79" s="34"/>
    </row>
    <row r="80" spans="1:17" ht="15.75" thickBot="1" x14ac:dyDescent="0.3">
      <c r="A80" s="34"/>
      <c r="B80" s="34"/>
      <c r="C80" s="34"/>
      <c r="D80" s="39" t="s">
        <v>77</v>
      </c>
      <c r="E80" s="5">
        <v>500</v>
      </c>
      <c r="F80" s="6">
        <f t="shared" si="7"/>
        <v>14</v>
      </c>
      <c r="G80" s="7">
        <v>5</v>
      </c>
      <c r="H80" s="8">
        <v>9</v>
      </c>
      <c r="I80" s="40">
        <f t="shared" si="4"/>
        <v>0.35714285714285715</v>
      </c>
      <c r="J80" s="9">
        <v>4701.8599999999997</v>
      </c>
      <c r="K80" s="9">
        <v>2830.92</v>
      </c>
      <c r="L80" s="30">
        <f t="shared" si="5"/>
        <v>1870.9399999999996</v>
      </c>
      <c r="M80" s="15">
        <f t="shared" si="6"/>
        <v>1.6608946914783884</v>
      </c>
      <c r="N80" s="34"/>
      <c r="O80" s="34"/>
      <c r="P80" s="34"/>
      <c r="Q80" s="34"/>
    </row>
    <row r="81" spans="1:17" ht="15.75" thickBot="1" x14ac:dyDescent="0.3">
      <c r="A81" s="34"/>
      <c r="B81" s="34"/>
      <c r="C81" s="34"/>
      <c r="D81" s="39" t="s">
        <v>78</v>
      </c>
      <c r="E81" s="5">
        <v>500</v>
      </c>
      <c r="F81" s="6">
        <f t="shared" si="7"/>
        <v>7</v>
      </c>
      <c r="G81" s="7">
        <v>2</v>
      </c>
      <c r="H81" s="8">
        <v>5</v>
      </c>
      <c r="I81" s="40">
        <f t="shared" si="4"/>
        <v>0.2857142857142857</v>
      </c>
      <c r="J81" s="9">
        <v>235</v>
      </c>
      <c r="K81" s="9">
        <v>320</v>
      </c>
      <c r="L81" s="30">
        <f t="shared" si="5"/>
        <v>-85</v>
      </c>
      <c r="M81" s="15">
        <f t="shared" si="6"/>
        <v>0.734375</v>
      </c>
      <c r="N81" s="34"/>
      <c r="O81" s="34"/>
      <c r="P81" s="34"/>
      <c r="Q81" s="34"/>
    </row>
    <row r="82" spans="1:17" ht="15.75" thickBot="1" x14ac:dyDescent="0.3">
      <c r="A82" s="34"/>
      <c r="B82" s="34"/>
      <c r="C82" s="34"/>
      <c r="D82" s="39" t="s">
        <v>79</v>
      </c>
      <c r="E82" s="11">
        <v>500</v>
      </c>
      <c r="F82" s="6">
        <f t="shared" si="7"/>
        <v>13</v>
      </c>
      <c r="G82" s="7">
        <v>4</v>
      </c>
      <c r="H82" s="8">
        <v>9</v>
      </c>
      <c r="I82" s="40">
        <f t="shared" si="4"/>
        <v>0.30769230769230771</v>
      </c>
      <c r="J82" s="9">
        <v>966.8</v>
      </c>
      <c r="K82" s="9">
        <v>2071.2800000000002</v>
      </c>
      <c r="L82" s="30">
        <f t="shared" si="5"/>
        <v>-1104.4800000000002</v>
      </c>
      <c r="M82" s="15">
        <f t="shared" si="6"/>
        <v>0.46676451276505343</v>
      </c>
      <c r="N82" s="34"/>
      <c r="O82" s="34"/>
      <c r="P82" s="34"/>
      <c r="Q82" s="34"/>
    </row>
    <row r="83" spans="1:17" ht="15.75" thickBot="1" x14ac:dyDescent="0.3">
      <c r="A83" s="34"/>
      <c r="B83" s="34"/>
      <c r="C83" s="34"/>
      <c r="D83" s="39" t="s">
        <v>80</v>
      </c>
      <c r="E83" s="11">
        <v>500</v>
      </c>
      <c r="F83" s="6">
        <f t="shared" si="7"/>
        <v>12</v>
      </c>
      <c r="G83" s="7">
        <v>4</v>
      </c>
      <c r="H83" s="8">
        <v>8</v>
      </c>
      <c r="I83" s="40">
        <f t="shared" si="4"/>
        <v>0.33333333333333331</v>
      </c>
      <c r="J83" s="9">
        <v>554.99</v>
      </c>
      <c r="K83" s="9">
        <v>347.18</v>
      </c>
      <c r="L83" s="30">
        <f t="shared" si="5"/>
        <v>207.81</v>
      </c>
      <c r="M83" s="15">
        <f t="shared" si="6"/>
        <v>1.5985655855752059</v>
      </c>
      <c r="N83" s="34"/>
      <c r="O83" s="34"/>
      <c r="P83" s="34"/>
      <c r="Q83" s="34"/>
    </row>
    <row r="84" spans="1:17" ht="15.75" thickBot="1" x14ac:dyDescent="0.3">
      <c r="A84" s="34"/>
      <c r="B84" s="34"/>
      <c r="C84" s="34"/>
      <c r="D84" s="39" t="s">
        <v>81</v>
      </c>
      <c r="E84" s="11">
        <v>500</v>
      </c>
      <c r="F84" s="6">
        <f t="shared" si="7"/>
        <v>13</v>
      </c>
      <c r="G84" s="7">
        <v>8</v>
      </c>
      <c r="H84" s="8">
        <v>5</v>
      </c>
      <c r="I84" s="40">
        <f t="shared" si="4"/>
        <v>0.61538461538461542</v>
      </c>
      <c r="J84" s="9">
        <v>498.34</v>
      </c>
      <c r="K84" s="9">
        <v>370.4</v>
      </c>
      <c r="L84" s="30">
        <f t="shared" si="5"/>
        <v>127.94</v>
      </c>
      <c r="M84" s="15">
        <f t="shared" si="6"/>
        <v>1.3454103671706263</v>
      </c>
      <c r="N84" s="34"/>
      <c r="O84" s="34"/>
      <c r="P84" s="34"/>
      <c r="Q84" s="34"/>
    </row>
    <row r="85" spans="1:17" ht="15.75" thickBot="1" x14ac:dyDescent="0.3">
      <c r="A85" s="34"/>
      <c r="B85" s="34"/>
      <c r="C85" s="34"/>
      <c r="D85" s="39" t="s">
        <v>298</v>
      </c>
      <c r="E85" s="11">
        <v>500</v>
      </c>
      <c r="F85" s="6">
        <f t="shared" si="7"/>
        <v>6</v>
      </c>
      <c r="G85" s="7">
        <v>2</v>
      </c>
      <c r="H85" s="8">
        <v>4</v>
      </c>
      <c r="I85" s="40">
        <f t="shared" si="4"/>
        <v>0.33333333333333331</v>
      </c>
      <c r="J85" s="9">
        <v>310</v>
      </c>
      <c r="K85" s="9">
        <v>2105</v>
      </c>
      <c r="L85" s="30">
        <f t="shared" si="5"/>
        <v>-1795</v>
      </c>
      <c r="M85" s="15">
        <f t="shared" si="6"/>
        <v>0.14726840855106887</v>
      </c>
      <c r="N85" s="34"/>
      <c r="O85" s="34"/>
      <c r="P85" s="34"/>
      <c r="Q85" s="34"/>
    </row>
    <row r="86" spans="1:17" ht="15.75" thickBot="1" x14ac:dyDescent="0.3">
      <c r="A86" s="34"/>
      <c r="B86" s="34"/>
      <c r="C86" s="34"/>
      <c r="D86" s="39" t="s">
        <v>82</v>
      </c>
      <c r="E86" s="11">
        <v>500</v>
      </c>
      <c r="F86" s="6">
        <f t="shared" si="7"/>
        <v>7</v>
      </c>
      <c r="G86" s="7">
        <v>3</v>
      </c>
      <c r="H86" s="8">
        <v>4</v>
      </c>
      <c r="I86" s="40">
        <f t="shared" si="4"/>
        <v>0.42857142857142855</v>
      </c>
      <c r="J86" s="9">
        <v>454.05</v>
      </c>
      <c r="K86" s="9">
        <v>1003.56</v>
      </c>
      <c r="L86" s="30">
        <f t="shared" si="5"/>
        <v>-549.51</v>
      </c>
      <c r="M86" s="15">
        <f t="shared" si="6"/>
        <v>0.45243931603491572</v>
      </c>
      <c r="N86" s="34"/>
      <c r="O86" s="34"/>
      <c r="P86" s="34"/>
      <c r="Q86" s="34"/>
    </row>
    <row r="87" spans="1:17" ht="15.75" thickBot="1" x14ac:dyDescent="0.3">
      <c r="A87" s="34"/>
      <c r="B87" s="34"/>
      <c r="C87" s="34"/>
      <c r="D87" s="39" t="s">
        <v>299</v>
      </c>
      <c r="E87" s="11">
        <v>500</v>
      </c>
      <c r="F87" s="6">
        <f t="shared" ref="F87:F150" si="8">G87+H87</f>
        <v>9</v>
      </c>
      <c r="G87" s="7">
        <v>7</v>
      </c>
      <c r="H87" s="8">
        <v>2</v>
      </c>
      <c r="I87" s="40">
        <f t="shared" ref="I87:I150" si="9">G87/F87</f>
        <v>0.77777777777777779</v>
      </c>
      <c r="J87" s="9">
        <v>27443.84</v>
      </c>
      <c r="K87" s="9">
        <v>3664.35</v>
      </c>
      <c r="L87" s="30">
        <f t="shared" ref="L87:L150" si="10">J87-K87</f>
        <v>23779.49</v>
      </c>
      <c r="M87" s="15">
        <f t="shared" ref="M87:M150" si="11">J87/K87</f>
        <v>7.4894155853016224</v>
      </c>
      <c r="N87" s="34"/>
      <c r="O87" s="34"/>
      <c r="P87" s="34"/>
      <c r="Q87" s="34"/>
    </row>
    <row r="88" spans="1:17" ht="15.75" thickBot="1" x14ac:dyDescent="0.3">
      <c r="A88" s="34"/>
      <c r="B88" s="34"/>
      <c r="C88" s="34"/>
      <c r="D88" s="39" t="s">
        <v>300</v>
      </c>
      <c r="E88" s="11">
        <v>500</v>
      </c>
      <c r="F88" s="6">
        <f t="shared" si="8"/>
        <v>15</v>
      </c>
      <c r="G88" s="7">
        <v>4</v>
      </c>
      <c r="H88" s="8">
        <v>11</v>
      </c>
      <c r="I88" s="40">
        <f t="shared" si="9"/>
        <v>0.26666666666666666</v>
      </c>
      <c r="J88" s="9">
        <v>1954.07</v>
      </c>
      <c r="K88" s="9">
        <v>2296.06</v>
      </c>
      <c r="L88" s="30">
        <f t="shared" si="10"/>
        <v>-341.99</v>
      </c>
      <c r="M88" s="15">
        <f t="shared" si="11"/>
        <v>0.85105354389693644</v>
      </c>
      <c r="N88" s="34"/>
      <c r="O88" s="34"/>
      <c r="P88" s="34"/>
      <c r="Q88" s="34"/>
    </row>
    <row r="89" spans="1:17" ht="15.75" thickBot="1" x14ac:dyDescent="0.3">
      <c r="A89" s="34"/>
      <c r="B89" s="34"/>
      <c r="C89" s="34"/>
      <c r="D89" s="39" t="s">
        <v>301</v>
      </c>
      <c r="E89" s="11">
        <v>500</v>
      </c>
      <c r="F89" s="6">
        <f t="shared" si="8"/>
        <v>5</v>
      </c>
      <c r="G89" s="7">
        <v>2</v>
      </c>
      <c r="H89" s="8">
        <v>3</v>
      </c>
      <c r="I89" s="40">
        <f t="shared" si="9"/>
        <v>0.4</v>
      </c>
      <c r="J89" s="9">
        <v>750</v>
      </c>
      <c r="K89" s="9">
        <v>210</v>
      </c>
      <c r="L89" s="30">
        <f t="shared" si="10"/>
        <v>540</v>
      </c>
      <c r="M89" s="15">
        <f t="shared" si="11"/>
        <v>3.5714285714285716</v>
      </c>
      <c r="N89" s="34"/>
      <c r="O89" s="34"/>
      <c r="P89" s="34"/>
      <c r="Q89" s="34"/>
    </row>
    <row r="90" spans="1:17" ht="15.75" thickBot="1" x14ac:dyDescent="0.3">
      <c r="A90" s="34"/>
      <c r="B90" s="34"/>
      <c r="C90" s="34"/>
      <c r="D90" s="39" t="s">
        <v>87</v>
      </c>
      <c r="E90" s="11">
        <v>500</v>
      </c>
      <c r="F90" s="6">
        <f t="shared" si="8"/>
        <v>6</v>
      </c>
      <c r="G90" s="7">
        <v>1</v>
      </c>
      <c r="H90" s="8">
        <v>5</v>
      </c>
      <c r="I90" s="40">
        <f t="shared" si="9"/>
        <v>0.16666666666666666</v>
      </c>
      <c r="J90" s="9">
        <v>214.54</v>
      </c>
      <c r="K90" s="9">
        <v>639.20000000000005</v>
      </c>
      <c r="L90" s="30">
        <f t="shared" si="10"/>
        <v>-424.66000000000008</v>
      </c>
      <c r="M90" s="15">
        <f t="shared" si="11"/>
        <v>0.3356382978723404</v>
      </c>
      <c r="N90" s="34"/>
      <c r="O90" s="34"/>
      <c r="P90" s="34"/>
      <c r="Q90" s="34"/>
    </row>
    <row r="91" spans="1:17" ht="15.75" thickBot="1" x14ac:dyDescent="0.3">
      <c r="A91" s="34"/>
      <c r="B91" s="34"/>
      <c r="C91" s="34"/>
      <c r="D91" s="39" t="s">
        <v>88</v>
      </c>
      <c r="E91" s="11">
        <v>500</v>
      </c>
      <c r="F91" s="6">
        <f t="shared" si="8"/>
        <v>11</v>
      </c>
      <c r="G91" s="7">
        <v>5</v>
      </c>
      <c r="H91" s="8">
        <v>6</v>
      </c>
      <c r="I91" s="40">
        <f t="shared" si="9"/>
        <v>0.45454545454545453</v>
      </c>
      <c r="J91" s="9">
        <v>3903.26</v>
      </c>
      <c r="K91" s="9">
        <v>3083.6</v>
      </c>
      <c r="L91" s="30">
        <f t="shared" si="10"/>
        <v>819.66000000000031</v>
      </c>
      <c r="M91" s="15">
        <f t="shared" si="11"/>
        <v>1.2658126864703594</v>
      </c>
      <c r="N91" s="34"/>
      <c r="O91" s="34"/>
      <c r="P91" s="34"/>
      <c r="Q91" s="34"/>
    </row>
    <row r="92" spans="1:17" ht="15.75" thickBot="1" x14ac:dyDescent="0.3">
      <c r="D92" s="39" t="s">
        <v>89</v>
      </c>
      <c r="E92" s="11">
        <v>500</v>
      </c>
      <c r="F92" s="6">
        <f t="shared" si="8"/>
        <v>6</v>
      </c>
      <c r="G92" s="7">
        <v>2</v>
      </c>
      <c r="H92" s="8">
        <v>4</v>
      </c>
      <c r="I92" s="40">
        <f t="shared" si="9"/>
        <v>0.33333333333333331</v>
      </c>
      <c r="J92" s="9">
        <v>505</v>
      </c>
      <c r="K92" s="9">
        <v>1236.8800000000001</v>
      </c>
      <c r="L92" s="30">
        <f t="shared" si="10"/>
        <v>-731.88000000000011</v>
      </c>
      <c r="M92" s="15">
        <f t="shared" si="11"/>
        <v>0.40828536317185171</v>
      </c>
    </row>
    <row r="93" spans="1:17" ht="15.75" thickBot="1" x14ac:dyDescent="0.3">
      <c r="D93" s="39" t="s">
        <v>90</v>
      </c>
      <c r="E93" s="11">
        <v>500</v>
      </c>
      <c r="F93" s="6">
        <f t="shared" si="8"/>
        <v>3</v>
      </c>
      <c r="G93" s="7">
        <v>2</v>
      </c>
      <c r="H93" s="8">
        <v>1</v>
      </c>
      <c r="I93" s="40">
        <f t="shared" si="9"/>
        <v>0.66666666666666663</v>
      </c>
      <c r="J93" s="9">
        <v>34076.5</v>
      </c>
      <c r="K93" s="9">
        <v>426.7</v>
      </c>
      <c r="L93" s="30">
        <f t="shared" si="10"/>
        <v>33649.800000000003</v>
      </c>
      <c r="M93" s="15">
        <f t="shared" si="11"/>
        <v>79.860557768924309</v>
      </c>
    </row>
    <row r="94" spans="1:17" ht="15.75" thickBot="1" x14ac:dyDescent="0.3">
      <c r="D94" s="39" t="s">
        <v>91</v>
      </c>
      <c r="E94" s="11">
        <v>500</v>
      </c>
      <c r="F94" s="6">
        <f t="shared" si="8"/>
        <v>11</v>
      </c>
      <c r="G94" s="7">
        <v>5</v>
      </c>
      <c r="H94" s="8">
        <v>6</v>
      </c>
      <c r="I94" s="40">
        <f t="shared" si="9"/>
        <v>0.45454545454545453</v>
      </c>
      <c r="J94" s="9">
        <v>2416.17</v>
      </c>
      <c r="K94" s="9">
        <v>818.71</v>
      </c>
      <c r="L94" s="30">
        <f t="shared" si="10"/>
        <v>1597.46</v>
      </c>
      <c r="M94" s="15">
        <f t="shared" si="11"/>
        <v>2.9511915085927862</v>
      </c>
    </row>
    <row r="95" spans="1:17" ht="15.75" thickBot="1" x14ac:dyDescent="0.3">
      <c r="D95" s="39" t="s">
        <v>302</v>
      </c>
      <c r="E95" s="11">
        <v>500</v>
      </c>
      <c r="F95" s="6">
        <f t="shared" si="8"/>
        <v>4</v>
      </c>
      <c r="G95" s="7">
        <v>2</v>
      </c>
      <c r="H95" s="8">
        <v>2</v>
      </c>
      <c r="I95" s="40">
        <f t="shared" si="9"/>
        <v>0.5</v>
      </c>
      <c r="J95" s="9">
        <v>35</v>
      </c>
      <c r="K95" s="9">
        <v>55</v>
      </c>
      <c r="L95" s="30">
        <f t="shared" si="10"/>
        <v>-20</v>
      </c>
      <c r="M95" s="15">
        <f t="shared" si="11"/>
        <v>0.63636363636363635</v>
      </c>
    </row>
    <row r="96" spans="1:17" ht="15.75" thickBot="1" x14ac:dyDescent="0.3">
      <c r="D96" s="39" t="s">
        <v>303</v>
      </c>
      <c r="E96" s="11">
        <v>500</v>
      </c>
      <c r="F96" s="6">
        <f t="shared" si="8"/>
        <v>5</v>
      </c>
      <c r="G96" s="7">
        <v>2</v>
      </c>
      <c r="H96" s="8">
        <v>3</v>
      </c>
      <c r="I96" s="40">
        <f t="shared" si="9"/>
        <v>0.4</v>
      </c>
      <c r="J96" s="9">
        <v>100</v>
      </c>
      <c r="K96" s="9">
        <v>280</v>
      </c>
      <c r="L96" s="30">
        <f t="shared" si="10"/>
        <v>-180</v>
      </c>
      <c r="M96" s="15">
        <f t="shared" si="11"/>
        <v>0.35714285714285715</v>
      </c>
    </row>
    <row r="97" spans="4:13" ht="15.75" thickBot="1" x14ac:dyDescent="0.3">
      <c r="D97" s="39" t="s">
        <v>304</v>
      </c>
      <c r="E97" s="11">
        <v>500</v>
      </c>
      <c r="F97" s="6">
        <f t="shared" si="8"/>
        <v>6</v>
      </c>
      <c r="G97" s="7">
        <v>3</v>
      </c>
      <c r="H97" s="8">
        <v>3</v>
      </c>
      <c r="I97" s="40">
        <f t="shared" si="9"/>
        <v>0.5</v>
      </c>
      <c r="J97" s="9">
        <v>1582.23</v>
      </c>
      <c r="K97" s="9">
        <v>130.84</v>
      </c>
      <c r="L97" s="30">
        <f t="shared" si="10"/>
        <v>1451.39</v>
      </c>
      <c r="M97" s="15">
        <f t="shared" si="11"/>
        <v>12.092861510241516</v>
      </c>
    </row>
    <row r="98" spans="4:13" ht="15.75" thickBot="1" x14ac:dyDescent="0.3">
      <c r="D98" s="39" t="s">
        <v>93</v>
      </c>
      <c r="E98" s="11">
        <v>500</v>
      </c>
      <c r="F98" s="6">
        <f t="shared" si="8"/>
        <v>9</v>
      </c>
      <c r="G98" s="7">
        <v>4</v>
      </c>
      <c r="H98" s="8">
        <v>5</v>
      </c>
      <c r="I98" s="40">
        <f t="shared" si="9"/>
        <v>0.44444444444444442</v>
      </c>
      <c r="J98" s="9">
        <v>510</v>
      </c>
      <c r="K98" s="9">
        <v>805</v>
      </c>
      <c r="L98" s="30">
        <f t="shared" si="10"/>
        <v>-295</v>
      </c>
      <c r="M98" s="15">
        <f t="shared" si="11"/>
        <v>0.63354037267080743</v>
      </c>
    </row>
    <row r="99" spans="4:13" ht="15.75" thickBot="1" x14ac:dyDescent="0.3">
      <c r="D99" s="39" t="s">
        <v>94</v>
      </c>
      <c r="E99" s="11">
        <v>500</v>
      </c>
      <c r="F99" s="6">
        <f t="shared" si="8"/>
        <v>12</v>
      </c>
      <c r="G99" s="7">
        <v>4</v>
      </c>
      <c r="H99" s="8">
        <v>8</v>
      </c>
      <c r="I99" s="40">
        <f t="shared" si="9"/>
        <v>0.33333333333333331</v>
      </c>
      <c r="J99" s="9">
        <v>1103.56</v>
      </c>
      <c r="K99" s="9">
        <v>2074.2600000000002</v>
      </c>
      <c r="L99" s="30">
        <f t="shared" si="10"/>
        <v>-970.70000000000027</v>
      </c>
      <c r="M99" s="15">
        <f t="shared" si="11"/>
        <v>0.53202587910869414</v>
      </c>
    </row>
    <row r="100" spans="4:13" ht="15.75" thickBot="1" x14ac:dyDescent="0.3">
      <c r="D100" s="39" t="s">
        <v>95</v>
      </c>
      <c r="E100" s="11">
        <v>500</v>
      </c>
      <c r="F100" s="6">
        <f t="shared" si="8"/>
        <v>12</v>
      </c>
      <c r="G100" s="7">
        <v>5</v>
      </c>
      <c r="H100" s="8">
        <v>7</v>
      </c>
      <c r="I100" s="40">
        <f t="shared" si="9"/>
        <v>0.41666666666666669</v>
      </c>
      <c r="J100" s="9">
        <v>6767.49</v>
      </c>
      <c r="K100" s="9">
        <v>3548.57</v>
      </c>
      <c r="L100" s="30">
        <f t="shared" si="10"/>
        <v>3218.9199999999996</v>
      </c>
      <c r="M100" s="15">
        <f t="shared" si="11"/>
        <v>1.9071034247598326</v>
      </c>
    </row>
    <row r="101" spans="4:13" ht="15.75" thickBot="1" x14ac:dyDescent="0.3">
      <c r="D101" s="39" t="s">
        <v>96</v>
      </c>
      <c r="E101" s="11">
        <v>500</v>
      </c>
      <c r="F101" s="6">
        <f t="shared" si="8"/>
        <v>12</v>
      </c>
      <c r="G101" s="7">
        <v>4</v>
      </c>
      <c r="H101" s="8">
        <v>8</v>
      </c>
      <c r="I101" s="40">
        <f t="shared" si="9"/>
        <v>0.33333333333333331</v>
      </c>
      <c r="J101" s="9">
        <v>5421.19</v>
      </c>
      <c r="K101" s="9">
        <v>3946.38</v>
      </c>
      <c r="L101" s="30">
        <f t="shared" si="10"/>
        <v>1474.8099999999995</v>
      </c>
      <c r="M101" s="15">
        <f t="shared" si="11"/>
        <v>1.373712110845889</v>
      </c>
    </row>
    <row r="102" spans="4:13" ht="15.75" thickBot="1" x14ac:dyDescent="0.3">
      <c r="D102" s="39" t="s">
        <v>305</v>
      </c>
      <c r="E102" s="11">
        <v>500</v>
      </c>
      <c r="F102" s="6">
        <f t="shared" si="8"/>
        <v>14</v>
      </c>
      <c r="G102" s="7">
        <v>7</v>
      </c>
      <c r="H102" s="8">
        <v>7</v>
      </c>
      <c r="I102" s="40">
        <f t="shared" si="9"/>
        <v>0.5</v>
      </c>
      <c r="J102" s="9">
        <v>5200</v>
      </c>
      <c r="K102" s="9">
        <v>2450</v>
      </c>
      <c r="L102" s="30">
        <f t="shared" si="10"/>
        <v>2750</v>
      </c>
      <c r="M102" s="15">
        <f t="shared" si="11"/>
        <v>2.1224489795918369</v>
      </c>
    </row>
    <row r="103" spans="4:13" ht="15.75" thickBot="1" x14ac:dyDescent="0.3">
      <c r="D103" s="39" t="s">
        <v>98</v>
      </c>
      <c r="E103" s="11">
        <v>500</v>
      </c>
      <c r="F103" s="6">
        <f t="shared" si="8"/>
        <v>9</v>
      </c>
      <c r="G103" s="7">
        <v>5</v>
      </c>
      <c r="H103" s="8">
        <v>4</v>
      </c>
      <c r="I103" s="40">
        <f t="shared" si="9"/>
        <v>0.55555555555555558</v>
      </c>
      <c r="J103" s="9">
        <v>1696.28</v>
      </c>
      <c r="K103" s="9">
        <v>990</v>
      </c>
      <c r="L103" s="30">
        <f t="shared" si="10"/>
        <v>706.28</v>
      </c>
      <c r="M103" s="15">
        <f t="shared" si="11"/>
        <v>1.7134141414141413</v>
      </c>
    </row>
    <row r="104" spans="4:13" ht="15.75" thickBot="1" x14ac:dyDescent="0.3">
      <c r="D104" s="39" t="s">
        <v>99</v>
      </c>
      <c r="E104" s="11">
        <v>500</v>
      </c>
      <c r="F104" s="6">
        <f t="shared" si="8"/>
        <v>13</v>
      </c>
      <c r="G104" s="7">
        <v>3</v>
      </c>
      <c r="H104" s="8">
        <v>10</v>
      </c>
      <c r="I104" s="40">
        <f t="shared" si="9"/>
        <v>0.23076923076923078</v>
      </c>
      <c r="J104" s="9">
        <v>1554.86</v>
      </c>
      <c r="K104" s="9">
        <v>1375.65</v>
      </c>
      <c r="L104" s="30">
        <f t="shared" si="10"/>
        <v>179.20999999999981</v>
      </c>
      <c r="M104" s="15">
        <f t="shared" si="11"/>
        <v>1.1302729618725691</v>
      </c>
    </row>
    <row r="105" spans="4:13" ht="15.75" thickBot="1" x14ac:dyDescent="0.3">
      <c r="D105" s="39" t="s">
        <v>100</v>
      </c>
      <c r="E105" s="11">
        <v>500</v>
      </c>
      <c r="F105" s="6">
        <f t="shared" si="8"/>
        <v>10</v>
      </c>
      <c r="G105" s="7">
        <v>3</v>
      </c>
      <c r="H105" s="8">
        <v>7</v>
      </c>
      <c r="I105" s="40">
        <f t="shared" si="9"/>
        <v>0.3</v>
      </c>
      <c r="J105" s="9">
        <v>1160</v>
      </c>
      <c r="K105" s="9">
        <v>1647.5</v>
      </c>
      <c r="L105" s="30">
        <f t="shared" si="10"/>
        <v>-487.5</v>
      </c>
      <c r="M105" s="15">
        <f t="shared" si="11"/>
        <v>0.70409711684370258</v>
      </c>
    </row>
    <row r="106" spans="4:13" ht="15.75" thickBot="1" x14ac:dyDescent="0.3">
      <c r="D106" s="39" t="s">
        <v>101</v>
      </c>
      <c r="E106" s="11">
        <v>500</v>
      </c>
      <c r="F106" s="6">
        <f t="shared" si="8"/>
        <v>10</v>
      </c>
      <c r="G106" s="7">
        <v>4</v>
      </c>
      <c r="H106" s="8">
        <v>6</v>
      </c>
      <c r="I106" s="40">
        <f t="shared" si="9"/>
        <v>0.4</v>
      </c>
      <c r="J106" s="9">
        <v>2874.65</v>
      </c>
      <c r="K106" s="9">
        <v>2874.59</v>
      </c>
      <c r="L106" s="30">
        <f t="shared" si="10"/>
        <v>5.999999999994543E-2</v>
      </c>
      <c r="M106" s="15">
        <f t="shared" si="11"/>
        <v>1.0000208725418234</v>
      </c>
    </row>
    <row r="107" spans="4:13" ht="15.75" thickBot="1" x14ac:dyDescent="0.3">
      <c r="D107" s="39" t="s">
        <v>102</v>
      </c>
      <c r="E107" s="11">
        <v>500</v>
      </c>
      <c r="F107" s="6">
        <f t="shared" si="8"/>
        <v>10</v>
      </c>
      <c r="G107" s="7">
        <v>4</v>
      </c>
      <c r="H107" s="8">
        <v>6</v>
      </c>
      <c r="I107" s="40">
        <f t="shared" si="9"/>
        <v>0.4</v>
      </c>
      <c r="J107" s="9">
        <v>2242.2199999999998</v>
      </c>
      <c r="K107" s="9">
        <v>1253.18</v>
      </c>
      <c r="L107" s="30">
        <f t="shared" si="10"/>
        <v>989.03999999999974</v>
      </c>
      <c r="M107" s="15">
        <f t="shared" si="11"/>
        <v>1.7892242136005998</v>
      </c>
    </row>
    <row r="108" spans="4:13" ht="15.75" thickBot="1" x14ac:dyDescent="0.3">
      <c r="D108" s="39" t="s">
        <v>306</v>
      </c>
      <c r="E108" s="11">
        <v>500</v>
      </c>
      <c r="F108" s="6">
        <f t="shared" si="8"/>
        <v>1</v>
      </c>
      <c r="G108" s="7">
        <v>0</v>
      </c>
      <c r="H108" s="8">
        <v>1</v>
      </c>
      <c r="I108" s="40">
        <f t="shared" si="9"/>
        <v>0</v>
      </c>
      <c r="J108" s="9">
        <v>0</v>
      </c>
      <c r="K108" s="9">
        <v>60</v>
      </c>
      <c r="L108" s="30">
        <f t="shared" si="10"/>
        <v>-60</v>
      </c>
      <c r="M108" s="15">
        <f t="shared" si="11"/>
        <v>0</v>
      </c>
    </row>
    <row r="109" spans="4:13" ht="15.75" thickBot="1" x14ac:dyDescent="0.3">
      <c r="D109" s="39" t="s">
        <v>103</v>
      </c>
      <c r="E109" s="11">
        <v>500</v>
      </c>
      <c r="F109" s="6">
        <f t="shared" si="8"/>
        <v>10</v>
      </c>
      <c r="G109" s="7">
        <v>4</v>
      </c>
      <c r="H109" s="8">
        <v>6</v>
      </c>
      <c r="I109" s="40">
        <f t="shared" si="9"/>
        <v>0.4</v>
      </c>
      <c r="J109" s="9">
        <v>1548.39</v>
      </c>
      <c r="K109" s="9">
        <v>1468.89</v>
      </c>
      <c r="L109" s="30">
        <f t="shared" si="10"/>
        <v>79.5</v>
      </c>
      <c r="M109" s="15">
        <f t="shared" si="11"/>
        <v>1.0541225006637664</v>
      </c>
    </row>
    <row r="110" spans="4:13" ht="15.75" thickBot="1" x14ac:dyDescent="0.3">
      <c r="D110" s="39" t="s">
        <v>104</v>
      </c>
      <c r="E110" s="11">
        <v>500</v>
      </c>
      <c r="F110" s="6">
        <f t="shared" si="8"/>
        <v>8</v>
      </c>
      <c r="G110" s="7">
        <v>6</v>
      </c>
      <c r="H110" s="8">
        <v>2</v>
      </c>
      <c r="I110" s="40">
        <f t="shared" si="9"/>
        <v>0.75</v>
      </c>
      <c r="J110" s="9">
        <v>9372.15</v>
      </c>
      <c r="K110" s="9">
        <v>1207.78</v>
      </c>
      <c r="L110" s="30">
        <f t="shared" si="10"/>
        <v>8164.37</v>
      </c>
      <c r="M110" s="15">
        <f t="shared" si="11"/>
        <v>7.7598155293182529</v>
      </c>
    </row>
    <row r="111" spans="4:13" ht="15.75" thickBot="1" x14ac:dyDescent="0.3">
      <c r="D111" s="39" t="s">
        <v>105</v>
      </c>
      <c r="E111" s="11">
        <v>500</v>
      </c>
      <c r="F111" s="6">
        <f t="shared" si="8"/>
        <v>9</v>
      </c>
      <c r="G111" s="7">
        <v>2</v>
      </c>
      <c r="H111" s="8">
        <v>7</v>
      </c>
      <c r="I111" s="40">
        <f t="shared" si="9"/>
        <v>0.22222222222222221</v>
      </c>
      <c r="J111" s="9">
        <v>1854.09</v>
      </c>
      <c r="K111" s="9">
        <v>1216.99</v>
      </c>
      <c r="L111" s="30">
        <f t="shared" si="10"/>
        <v>637.09999999999991</v>
      </c>
      <c r="M111" s="15">
        <f t="shared" si="11"/>
        <v>1.5235047124462813</v>
      </c>
    </row>
    <row r="112" spans="4:13" ht="15.75" thickBot="1" x14ac:dyDescent="0.3">
      <c r="D112" s="39" t="s">
        <v>106</v>
      </c>
      <c r="E112" s="11">
        <v>500</v>
      </c>
      <c r="F112" s="6">
        <f t="shared" si="8"/>
        <v>11</v>
      </c>
      <c r="G112" s="7">
        <v>3</v>
      </c>
      <c r="H112" s="8">
        <v>8</v>
      </c>
      <c r="I112" s="40">
        <f t="shared" si="9"/>
        <v>0.27272727272727271</v>
      </c>
      <c r="J112" s="9">
        <v>707.02</v>
      </c>
      <c r="K112" s="9">
        <v>1195.19</v>
      </c>
      <c r="L112" s="30">
        <f t="shared" si="10"/>
        <v>-488.17000000000007</v>
      </c>
      <c r="M112" s="15">
        <f t="shared" si="11"/>
        <v>0.59155448087751739</v>
      </c>
    </row>
    <row r="113" spans="4:13" ht="15.75" thickBot="1" x14ac:dyDescent="0.3">
      <c r="D113" s="39" t="s">
        <v>107</v>
      </c>
      <c r="E113" s="11">
        <v>500</v>
      </c>
      <c r="F113" s="6">
        <f t="shared" si="8"/>
        <v>5</v>
      </c>
      <c r="G113" s="7">
        <v>2</v>
      </c>
      <c r="H113" s="8">
        <v>3</v>
      </c>
      <c r="I113" s="40">
        <f t="shared" si="9"/>
        <v>0.4</v>
      </c>
      <c r="J113" s="9">
        <v>1337.44</v>
      </c>
      <c r="K113" s="9">
        <v>1110.48</v>
      </c>
      <c r="L113" s="30">
        <f t="shared" si="10"/>
        <v>226.96000000000004</v>
      </c>
      <c r="M113" s="15">
        <f t="shared" si="11"/>
        <v>1.2043800878899216</v>
      </c>
    </row>
    <row r="114" spans="4:13" ht="15.75" thickBot="1" x14ac:dyDescent="0.3">
      <c r="D114" s="39" t="s">
        <v>109</v>
      </c>
      <c r="E114" s="11">
        <v>500</v>
      </c>
      <c r="F114" s="6">
        <f t="shared" si="8"/>
        <v>8</v>
      </c>
      <c r="G114" s="7">
        <v>6</v>
      </c>
      <c r="H114" s="8">
        <v>2</v>
      </c>
      <c r="I114" s="40">
        <f t="shared" si="9"/>
        <v>0.75</v>
      </c>
      <c r="J114" s="9">
        <v>14130</v>
      </c>
      <c r="K114" s="9">
        <v>1485</v>
      </c>
      <c r="L114" s="30">
        <f t="shared" si="10"/>
        <v>12645</v>
      </c>
      <c r="M114" s="15">
        <f t="shared" si="11"/>
        <v>9.5151515151515156</v>
      </c>
    </row>
    <row r="115" spans="4:13" ht="15.75" thickBot="1" x14ac:dyDescent="0.3">
      <c r="D115" s="39" t="s">
        <v>110</v>
      </c>
      <c r="E115" s="11">
        <v>500</v>
      </c>
      <c r="F115" s="6">
        <f t="shared" si="8"/>
        <v>12</v>
      </c>
      <c r="G115" s="7">
        <v>3</v>
      </c>
      <c r="H115" s="8">
        <v>9</v>
      </c>
      <c r="I115" s="40">
        <f t="shared" si="9"/>
        <v>0.25</v>
      </c>
      <c r="J115" s="9">
        <v>764.09</v>
      </c>
      <c r="K115" s="9">
        <v>2547.61</v>
      </c>
      <c r="L115" s="30">
        <f t="shared" si="10"/>
        <v>-1783.52</v>
      </c>
      <c r="M115" s="15">
        <f t="shared" si="11"/>
        <v>0.29992424272160967</v>
      </c>
    </row>
    <row r="116" spans="4:13" ht="15.75" thickBot="1" x14ac:dyDescent="0.3">
      <c r="D116" s="39" t="s">
        <v>111</v>
      </c>
      <c r="E116" s="11">
        <v>500</v>
      </c>
      <c r="F116" s="6">
        <f t="shared" si="8"/>
        <v>12</v>
      </c>
      <c r="G116" s="7">
        <v>1</v>
      </c>
      <c r="H116" s="8">
        <v>11</v>
      </c>
      <c r="I116" s="40">
        <f t="shared" si="9"/>
        <v>8.3333333333333329E-2</v>
      </c>
      <c r="J116" s="9">
        <v>405</v>
      </c>
      <c r="K116" s="9">
        <v>2798.95</v>
      </c>
      <c r="L116" s="30">
        <f t="shared" si="10"/>
        <v>-2393.9499999999998</v>
      </c>
      <c r="M116" s="15">
        <f t="shared" si="11"/>
        <v>0.14469711856231801</v>
      </c>
    </row>
    <row r="117" spans="4:13" ht="15.75" thickBot="1" x14ac:dyDescent="0.3">
      <c r="D117" s="39" t="s">
        <v>112</v>
      </c>
      <c r="E117" s="11">
        <v>500</v>
      </c>
      <c r="F117" s="6">
        <f t="shared" si="8"/>
        <v>4</v>
      </c>
      <c r="G117" s="7">
        <v>2</v>
      </c>
      <c r="H117" s="8">
        <v>2</v>
      </c>
      <c r="I117" s="40">
        <f t="shared" si="9"/>
        <v>0.5</v>
      </c>
      <c r="J117" s="9">
        <v>458.88</v>
      </c>
      <c r="K117" s="9">
        <v>104.87</v>
      </c>
      <c r="L117" s="30">
        <f t="shared" si="10"/>
        <v>354.01</v>
      </c>
      <c r="M117" s="15">
        <f t="shared" si="11"/>
        <v>4.375703251644893</v>
      </c>
    </row>
    <row r="118" spans="4:13" ht="15.75" thickBot="1" x14ac:dyDescent="0.3">
      <c r="D118" s="39" t="s">
        <v>113</v>
      </c>
      <c r="E118" s="11">
        <v>500</v>
      </c>
      <c r="F118" s="6">
        <f t="shared" si="8"/>
        <v>6</v>
      </c>
      <c r="G118" s="7">
        <v>5</v>
      </c>
      <c r="H118" s="8">
        <v>1</v>
      </c>
      <c r="I118" s="40">
        <f t="shared" si="9"/>
        <v>0.83333333333333337</v>
      </c>
      <c r="J118" s="9">
        <v>4786.63</v>
      </c>
      <c r="K118" s="9">
        <v>590.16</v>
      </c>
      <c r="L118" s="30">
        <f t="shared" si="10"/>
        <v>4196.47</v>
      </c>
      <c r="M118" s="15">
        <f t="shared" si="11"/>
        <v>8.1107326826623289</v>
      </c>
    </row>
    <row r="119" spans="4:13" ht="15.75" thickBot="1" x14ac:dyDescent="0.3">
      <c r="D119" s="39" t="s">
        <v>114</v>
      </c>
      <c r="E119" s="11">
        <v>500</v>
      </c>
      <c r="F119" s="6">
        <f t="shared" si="8"/>
        <v>12</v>
      </c>
      <c r="G119" s="7">
        <v>7</v>
      </c>
      <c r="H119" s="8">
        <v>5</v>
      </c>
      <c r="I119" s="40">
        <f t="shared" si="9"/>
        <v>0.58333333333333337</v>
      </c>
      <c r="J119" s="9">
        <v>4545.49</v>
      </c>
      <c r="K119" s="9">
        <v>2194.6799999999998</v>
      </c>
      <c r="L119" s="30">
        <f t="shared" si="10"/>
        <v>2350.81</v>
      </c>
      <c r="M119" s="15">
        <f t="shared" si="11"/>
        <v>2.0711402117848619</v>
      </c>
    </row>
    <row r="120" spans="4:13" ht="15.75" thickBot="1" x14ac:dyDescent="0.3">
      <c r="D120" s="39" t="s">
        <v>115</v>
      </c>
      <c r="E120" s="11">
        <v>500</v>
      </c>
      <c r="F120" s="6">
        <f t="shared" si="8"/>
        <v>2</v>
      </c>
      <c r="G120" s="7">
        <v>1</v>
      </c>
      <c r="H120" s="8">
        <v>1</v>
      </c>
      <c r="I120" s="40">
        <f t="shared" si="9"/>
        <v>0.5</v>
      </c>
      <c r="J120" s="9">
        <v>445</v>
      </c>
      <c r="K120" s="9">
        <v>95</v>
      </c>
      <c r="L120" s="30">
        <f t="shared" si="10"/>
        <v>350</v>
      </c>
      <c r="M120" s="15">
        <f t="shared" si="11"/>
        <v>4.6842105263157894</v>
      </c>
    </row>
    <row r="121" spans="4:13" ht="15.75" thickBot="1" x14ac:dyDescent="0.3">
      <c r="D121" s="39" t="s">
        <v>116</v>
      </c>
      <c r="E121" s="11">
        <v>500</v>
      </c>
      <c r="F121" s="6">
        <f t="shared" si="8"/>
        <v>9</v>
      </c>
      <c r="G121" s="7">
        <v>2</v>
      </c>
      <c r="H121" s="8">
        <v>7</v>
      </c>
      <c r="I121" s="40">
        <f t="shared" si="9"/>
        <v>0.22222222222222221</v>
      </c>
      <c r="J121" s="9">
        <v>10519.78</v>
      </c>
      <c r="K121" s="9">
        <v>5013.8100000000004</v>
      </c>
      <c r="L121" s="30">
        <f t="shared" si="10"/>
        <v>5505.97</v>
      </c>
      <c r="M121" s="15">
        <f t="shared" si="11"/>
        <v>2.0981608796504054</v>
      </c>
    </row>
    <row r="122" spans="4:13" ht="15.75" thickBot="1" x14ac:dyDescent="0.3">
      <c r="D122" s="39" t="s">
        <v>117</v>
      </c>
      <c r="E122" s="11">
        <v>500</v>
      </c>
      <c r="F122" s="6">
        <f t="shared" si="8"/>
        <v>9</v>
      </c>
      <c r="G122" s="7">
        <v>4</v>
      </c>
      <c r="H122" s="8">
        <v>5</v>
      </c>
      <c r="I122" s="40">
        <f t="shared" si="9"/>
        <v>0.44444444444444442</v>
      </c>
      <c r="J122" s="9">
        <v>1808.22</v>
      </c>
      <c r="K122" s="9">
        <v>676.03</v>
      </c>
      <c r="L122" s="30">
        <f t="shared" si="10"/>
        <v>1132.19</v>
      </c>
      <c r="M122" s="15">
        <f t="shared" si="11"/>
        <v>2.6747629543067615</v>
      </c>
    </row>
    <row r="123" spans="4:13" ht="15.75" thickBot="1" x14ac:dyDescent="0.3">
      <c r="D123" s="39" t="s">
        <v>118</v>
      </c>
      <c r="E123" s="11">
        <v>500</v>
      </c>
      <c r="F123" s="6">
        <f t="shared" si="8"/>
        <v>13</v>
      </c>
      <c r="G123" s="7">
        <v>6</v>
      </c>
      <c r="H123" s="8">
        <v>7</v>
      </c>
      <c r="I123" s="40">
        <f t="shared" si="9"/>
        <v>0.46153846153846156</v>
      </c>
      <c r="J123" s="9">
        <v>1712.61</v>
      </c>
      <c r="K123" s="9">
        <v>1022.48</v>
      </c>
      <c r="L123" s="30">
        <f t="shared" si="10"/>
        <v>690.12999999999988</v>
      </c>
      <c r="M123" s="15">
        <f t="shared" si="11"/>
        <v>1.6749569673734448</v>
      </c>
    </row>
    <row r="124" spans="4:13" ht="15.75" thickBot="1" x14ac:dyDescent="0.3">
      <c r="D124" s="39" t="s">
        <v>119</v>
      </c>
      <c r="E124" s="11">
        <v>500</v>
      </c>
      <c r="F124" s="6">
        <f t="shared" si="8"/>
        <v>13</v>
      </c>
      <c r="G124" s="7">
        <v>6</v>
      </c>
      <c r="H124" s="8">
        <v>7</v>
      </c>
      <c r="I124" s="40">
        <f t="shared" si="9"/>
        <v>0.46153846153846156</v>
      </c>
      <c r="J124" s="9">
        <v>990</v>
      </c>
      <c r="K124" s="9">
        <v>2780</v>
      </c>
      <c r="L124" s="30">
        <f t="shared" si="10"/>
        <v>-1790</v>
      </c>
      <c r="M124" s="15">
        <f t="shared" si="11"/>
        <v>0.35611510791366907</v>
      </c>
    </row>
    <row r="125" spans="4:13" ht="15.75" thickBot="1" x14ac:dyDescent="0.3">
      <c r="D125" s="39" t="s">
        <v>122</v>
      </c>
      <c r="E125" s="11">
        <v>500</v>
      </c>
      <c r="F125" s="6">
        <f t="shared" si="8"/>
        <v>11</v>
      </c>
      <c r="G125" s="7">
        <v>6</v>
      </c>
      <c r="H125" s="8">
        <v>5</v>
      </c>
      <c r="I125" s="40">
        <f t="shared" si="9"/>
        <v>0.54545454545454541</v>
      </c>
      <c r="J125" s="9">
        <v>1679.95</v>
      </c>
      <c r="K125" s="9">
        <v>541.46</v>
      </c>
      <c r="L125" s="30">
        <f t="shared" si="10"/>
        <v>1138.49</v>
      </c>
      <c r="M125" s="15">
        <f t="shared" si="11"/>
        <v>3.1026299264950317</v>
      </c>
    </row>
    <row r="126" spans="4:13" ht="15.75" thickBot="1" x14ac:dyDescent="0.3">
      <c r="D126" s="39" t="s">
        <v>307</v>
      </c>
      <c r="E126" s="11">
        <v>500</v>
      </c>
      <c r="F126" s="6">
        <f t="shared" si="8"/>
        <v>2</v>
      </c>
      <c r="G126" s="7">
        <v>0</v>
      </c>
      <c r="H126" s="8">
        <v>2</v>
      </c>
      <c r="I126" s="40">
        <f t="shared" si="9"/>
        <v>0</v>
      </c>
      <c r="J126" s="9">
        <v>0</v>
      </c>
      <c r="K126" s="9">
        <v>1015</v>
      </c>
      <c r="L126" s="30">
        <f t="shared" si="10"/>
        <v>-1015</v>
      </c>
      <c r="M126" s="15">
        <f t="shared" si="11"/>
        <v>0</v>
      </c>
    </row>
    <row r="127" spans="4:13" ht="15.75" thickBot="1" x14ac:dyDescent="0.3">
      <c r="D127" s="39" t="s">
        <v>124</v>
      </c>
      <c r="E127" s="11">
        <v>500</v>
      </c>
      <c r="F127" s="6">
        <f t="shared" si="8"/>
        <v>7</v>
      </c>
      <c r="G127" s="7">
        <v>3</v>
      </c>
      <c r="H127" s="8">
        <v>4</v>
      </c>
      <c r="I127" s="40">
        <f t="shared" si="9"/>
        <v>0.42857142857142855</v>
      </c>
      <c r="J127" s="9">
        <v>2961.43</v>
      </c>
      <c r="K127" s="9">
        <v>686.36</v>
      </c>
      <c r="L127" s="30">
        <f t="shared" si="10"/>
        <v>2275.0699999999997</v>
      </c>
      <c r="M127" s="15">
        <f t="shared" si="11"/>
        <v>4.3146890844454804</v>
      </c>
    </row>
    <row r="128" spans="4:13" ht="15.75" thickBot="1" x14ac:dyDescent="0.3">
      <c r="D128" s="39" t="s">
        <v>308</v>
      </c>
      <c r="E128" s="11">
        <v>500</v>
      </c>
      <c r="F128" s="6">
        <f t="shared" si="8"/>
        <v>9</v>
      </c>
      <c r="G128" s="7">
        <v>6</v>
      </c>
      <c r="H128" s="8">
        <v>3</v>
      </c>
      <c r="I128" s="40">
        <f t="shared" si="9"/>
        <v>0.66666666666666663</v>
      </c>
      <c r="J128" s="9">
        <v>1740</v>
      </c>
      <c r="K128" s="9">
        <v>130</v>
      </c>
      <c r="L128" s="30">
        <f t="shared" si="10"/>
        <v>1610</v>
      </c>
      <c r="M128" s="15">
        <f t="shared" si="11"/>
        <v>13.384615384615385</v>
      </c>
    </row>
    <row r="129" spans="4:13" ht="15.75" thickBot="1" x14ac:dyDescent="0.3">
      <c r="D129" s="39" t="s">
        <v>125</v>
      </c>
      <c r="E129" s="11">
        <v>500</v>
      </c>
      <c r="F129" s="6">
        <f t="shared" si="8"/>
        <v>9</v>
      </c>
      <c r="G129" s="7">
        <v>4</v>
      </c>
      <c r="H129" s="8">
        <v>5</v>
      </c>
      <c r="I129" s="40">
        <f t="shared" si="9"/>
        <v>0.44444444444444442</v>
      </c>
      <c r="J129" s="9">
        <v>715</v>
      </c>
      <c r="K129" s="9">
        <v>160</v>
      </c>
      <c r="L129" s="30">
        <f t="shared" si="10"/>
        <v>555</v>
      </c>
      <c r="M129" s="15">
        <f t="shared" si="11"/>
        <v>4.46875</v>
      </c>
    </row>
    <row r="130" spans="4:13" ht="15.75" thickBot="1" x14ac:dyDescent="0.3">
      <c r="D130" s="39" t="s">
        <v>126</v>
      </c>
      <c r="E130" s="11">
        <v>500</v>
      </c>
      <c r="F130" s="6">
        <f t="shared" si="8"/>
        <v>9</v>
      </c>
      <c r="G130" s="7">
        <v>4</v>
      </c>
      <c r="H130" s="8">
        <v>5</v>
      </c>
      <c r="I130" s="40">
        <f t="shared" si="9"/>
        <v>0.44444444444444442</v>
      </c>
      <c r="J130" s="9">
        <v>164.8</v>
      </c>
      <c r="K130" s="9">
        <v>1248.06</v>
      </c>
      <c r="L130" s="30">
        <f t="shared" si="10"/>
        <v>-1083.26</v>
      </c>
      <c r="M130" s="15">
        <f t="shared" si="11"/>
        <v>0.13204493373716009</v>
      </c>
    </row>
    <row r="131" spans="4:13" ht="15.75" thickBot="1" x14ac:dyDescent="0.3">
      <c r="D131" s="39" t="s">
        <v>127</v>
      </c>
      <c r="E131" s="11">
        <v>500</v>
      </c>
      <c r="F131" s="6">
        <f t="shared" si="8"/>
        <v>8</v>
      </c>
      <c r="G131" s="7">
        <v>4</v>
      </c>
      <c r="H131" s="8">
        <v>4</v>
      </c>
      <c r="I131" s="40">
        <f t="shared" si="9"/>
        <v>0.5</v>
      </c>
      <c r="J131" s="9">
        <v>364.43</v>
      </c>
      <c r="K131" s="9">
        <v>822.63</v>
      </c>
      <c r="L131" s="30">
        <f t="shared" si="10"/>
        <v>-458.2</v>
      </c>
      <c r="M131" s="15">
        <f t="shared" si="11"/>
        <v>0.44300596866148817</v>
      </c>
    </row>
    <row r="132" spans="4:13" ht="15.75" thickBot="1" x14ac:dyDescent="0.3">
      <c r="D132" s="39" t="s">
        <v>128</v>
      </c>
      <c r="E132" s="11">
        <v>500</v>
      </c>
      <c r="F132" s="6">
        <f t="shared" si="8"/>
        <v>7</v>
      </c>
      <c r="G132" s="7">
        <v>1</v>
      </c>
      <c r="H132" s="8">
        <v>6</v>
      </c>
      <c r="I132" s="40">
        <f t="shared" si="9"/>
        <v>0.14285714285714285</v>
      </c>
      <c r="J132" s="9">
        <v>180</v>
      </c>
      <c r="K132" s="9">
        <v>585</v>
      </c>
      <c r="L132" s="30">
        <f t="shared" si="10"/>
        <v>-405</v>
      </c>
      <c r="M132" s="15">
        <f t="shared" si="11"/>
        <v>0.30769230769230771</v>
      </c>
    </row>
    <row r="133" spans="4:13" ht="15.75" thickBot="1" x14ac:dyDescent="0.3">
      <c r="D133" s="39" t="s">
        <v>130</v>
      </c>
      <c r="E133" s="11">
        <v>500</v>
      </c>
      <c r="F133" s="6">
        <f t="shared" si="8"/>
        <v>11</v>
      </c>
      <c r="G133" s="7">
        <v>3</v>
      </c>
      <c r="H133" s="8">
        <v>8</v>
      </c>
      <c r="I133" s="40">
        <f t="shared" si="9"/>
        <v>0.27272727272727271</v>
      </c>
      <c r="J133" s="9">
        <v>725</v>
      </c>
      <c r="K133" s="9">
        <v>575</v>
      </c>
      <c r="L133" s="30">
        <f t="shared" si="10"/>
        <v>150</v>
      </c>
      <c r="M133" s="15">
        <f t="shared" si="11"/>
        <v>1.2608695652173914</v>
      </c>
    </row>
    <row r="134" spans="4:13" ht="15.75" thickBot="1" x14ac:dyDescent="0.3">
      <c r="D134" s="39" t="s">
        <v>131</v>
      </c>
      <c r="E134" s="11">
        <v>500</v>
      </c>
      <c r="F134" s="6">
        <f t="shared" si="8"/>
        <v>11</v>
      </c>
      <c r="G134" s="7">
        <v>4</v>
      </c>
      <c r="H134" s="8">
        <v>7</v>
      </c>
      <c r="I134" s="40">
        <f t="shared" si="9"/>
        <v>0.36363636363636365</v>
      </c>
      <c r="J134" s="9">
        <v>1783.22</v>
      </c>
      <c r="K134" s="9">
        <v>2169.34</v>
      </c>
      <c r="L134" s="30">
        <f t="shared" si="10"/>
        <v>-386.12000000000012</v>
      </c>
      <c r="M134" s="15">
        <f t="shared" si="11"/>
        <v>0.82201038103755053</v>
      </c>
    </row>
    <row r="135" spans="4:13" ht="15.75" thickBot="1" x14ac:dyDescent="0.3">
      <c r="D135" s="39" t="s">
        <v>132</v>
      </c>
      <c r="E135" s="11">
        <v>500</v>
      </c>
      <c r="F135" s="6">
        <f t="shared" si="8"/>
        <v>5</v>
      </c>
      <c r="G135" s="7">
        <v>1</v>
      </c>
      <c r="H135" s="8">
        <v>4</v>
      </c>
      <c r="I135" s="40">
        <f t="shared" si="9"/>
        <v>0.2</v>
      </c>
      <c r="J135" s="9">
        <v>11550</v>
      </c>
      <c r="K135" s="9">
        <v>22050</v>
      </c>
      <c r="L135" s="30">
        <f t="shared" si="10"/>
        <v>-10500</v>
      </c>
      <c r="M135" s="15">
        <f t="shared" si="11"/>
        <v>0.52380952380952384</v>
      </c>
    </row>
    <row r="136" spans="4:13" ht="15.75" thickBot="1" x14ac:dyDescent="0.3">
      <c r="D136" s="39" t="s">
        <v>134</v>
      </c>
      <c r="E136" s="11">
        <v>500</v>
      </c>
      <c r="F136" s="6">
        <f t="shared" si="8"/>
        <v>6</v>
      </c>
      <c r="G136" s="7">
        <v>4</v>
      </c>
      <c r="H136" s="8">
        <v>2</v>
      </c>
      <c r="I136" s="40">
        <f t="shared" si="9"/>
        <v>0.66666666666666663</v>
      </c>
      <c r="J136" s="9">
        <v>744.75</v>
      </c>
      <c r="K136" s="9">
        <v>80</v>
      </c>
      <c r="L136" s="30">
        <f t="shared" si="10"/>
        <v>664.75</v>
      </c>
      <c r="M136" s="15">
        <f t="shared" si="11"/>
        <v>9.3093749999999993</v>
      </c>
    </row>
    <row r="137" spans="4:13" ht="15.75" thickBot="1" x14ac:dyDescent="0.3">
      <c r="D137" s="39" t="s">
        <v>135</v>
      </c>
      <c r="E137" s="11">
        <v>500</v>
      </c>
      <c r="F137" s="6">
        <f t="shared" si="8"/>
        <v>3</v>
      </c>
      <c r="G137" s="7">
        <v>2</v>
      </c>
      <c r="H137" s="8">
        <v>1</v>
      </c>
      <c r="I137" s="40">
        <f t="shared" si="9"/>
        <v>0.66666666666666663</v>
      </c>
      <c r="J137" s="9">
        <v>745.98</v>
      </c>
      <c r="K137" s="9">
        <v>646.51</v>
      </c>
      <c r="L137" s="30">
        <f t="shared" si="10"/>
        <v>99.470000000000027</v>
      </c>
      <c r="M137" s="15">
        <f t="shared" si="11"/>
        <v>1.1538568622295093</v>
      </c>
    </row>
    <row r="138" spans="4:13" ht="15.75" thickBot="1" x14ac:dyDescent="0.3">
      <c r="D138" s="39" t="s">
        <v>136</v>
      </c>
      <c r="E138" s="11">
        <v>500</v>
      </c>
      <c r="F138" s="6">
        <f t="shared" si="8"/>
        <v>9</v>
      </c>
      <c r="G138" s="7">
        <v>1</v>
      </c>
      <c r="H138" s="8">
        <v>8</v>
      </c>
      <c r="I138" s="40">
        <f t="shared" si="9"/>
        <v>0.1111111111111111</v>
      </c>
      <c r="J138" s="9">
        <v>10</v>
      </c>
      <c r="K138" s="9">
        <v>515</v>
      </c>
      <c r="L138" s="30">
        <f t="shared" si="10"/>
        <v>-505</v>
      </c>
      <c r="M138" s="15">
        <f t="shared" si="11"/>
        <v>1.9417475728155338E-2</v>
      </c>
    </row>
    <row r="139" spans="4:13" ht="15.75" thickBot="1" x14ac:dyDescent="0.3">
      <c r="D139" s="39" t="s">
        <v>137</v>
      </c>
      <c r="E139" s="11">
        <v>500</v>
      </c>
      <c r="F139" s="6">
        <f t="shared" si="8"/>
        <v>11</v>
      </c>
      <c r="G139" s="7">
        <v>1</v>
      </c>
      <c r="H139" s="8">
        <v>10</v>
      </c>
      <c r="I139" s="40">
        <f t="shared" si="9"/>
        <v>9.0909090909090912E-2</v>
      </c>
      <c r="J139" s="9">
        <v>408.26</v>
      </c>
      <c r="K139" s="9">
        <v>952.7</v>
      </c>
      <c r="L139" s="30">
        <f t="shared" si="10"/>
        <v>-544.44000000000005</v>
      </c>
      <c r="M139" s="15">
        <f t="shared" si="11"/>
        <v>0.42852944263671666</v>
      </c>
    </row>
    <row r="140" spans="4:13" ht="15.75" thickBot="1" x14ac:dyDescent="0.3">
      <c r="D140" s="39" t="s">
        <v>138</v>
      </c>
      <c r="E140" s="11">
        <v>500</v>
      </c>
      <c r="F140" s="6">
        <f t="shared" si="8"/>
        <v>12</v>
      </c>
      <c r="G140" s="7">
        <v>2</v>
      </c>
      <c r="H140" s="8">
        <v>10</v>
      </c>
      <c r="I140" s="40">
        <f t="shared" si="9"/>
        <v>0.16666666666666666</v>
      </c>
      <c r="J140" s="9">
        <v>771.32</v>
      </c>
      <c r="K140" s="9">
        <v>1005.07</v>
      </c>
      <c r="L140" s="30">
        <f t="shared" si="10"/>
        <v>-233.75</v>
      </c>
      <c r="M140" s="15">
        <f t="shared" si="11"/>
        <v>0.76742913428915405</v>
      </c>
    </row>
    <row r="141" spans="4:13" ht="15.75" thickBot="1" x14ac:dyDescent="0.3">
      <c r="D141" s="39" t="s">
        <v>139</v>
      </c>
      <c r="E141" s="11">
        <v>500</v>
      </c>
      <c r="F141" s="6">
        <f t="shared" si="8"/>
        <v>14</v>
      </c>
      <c r="G141" s="7">
        <v>3</v>
      </c>
      <c r="H141" s="8">
        <v>11</v>
      </c>
      <c r="I141" s="40">
        <f t="shared" si="9"/>
        <v>0.21428571428571427</v>
      </c>
      <c r="J141" s="9">
        <v>1657.57</v>
      </c>
      <c r="K141" s="9">
        <v>1892.09</v>
      </c>
      <c r="L141" s="30">
        <f t="shared" si="10"/>
        <v>-234.51999999999998</v>
      </c>
      <c r="M141" s="15">
        <f t="shared" si="11"/>
        <v>0.87605240765502701</v>
      </c>
    </row>
    <row r="142" spans="4:13" ht="15.75" thickBot="1" x14ac:dyDescent="0.3">
      <c r="D142" s="39" t="s">
        <v>140</v>
      </c>
      <c r="E142" s="11">
        <v>500</v>
      </c>
      <c r="F142" s="6">
        <f t="shared" si="8"/>
        <v>14</v>
      </c>
      <c r="G142" s="7">
        <v>2</v>
      </c>
      <c r="H142" s="8">
        <v>12</v>
      </c>
      <c r="I142" s="40">
        <f t="shared" si="9"/>
        <v>0.14285714285714285</v>
      </c>
      <c r="J142" s="9">
        <v>1885.76</v>
      </c>
      <c r="K142" s="9">
        <v>2783.69</v>
      </c>
      <c r="L142" s="30">
        <f t="shared" si="10"/>
        <v>-897.93000000000006</v>
      </c>
      <c r="M142" s="15">
        <f t="shared" si="11"/>
        <v>0.67743175425424529</v>
      </c>
    </row>
    <row r="143" spans="4:13" ht="15.75" thickBot="1" x14ac:dyDescent="0.3">
      <c r="D143" s="39" t="s">
        <v>143</v>
      </c>
      <c r="E143" s="11">
        <v>500</v>
      </c>
      <c r="F143" s="6">
        <f t="shared" si="8"/>
        <v>11</v>
      </c>
      <c r="G143" s="7">
        <v>7</v>
      </c>
      <c r="H143" s="8">
        <v>4</v>
      </c>
      <c r="I143" s="40">
        <f t="shared" si="9"/>
        <v>0.63636363636363635</v>
      </c>
      <c r="J143" s="9">
        <v>5997.01</v>
      </c>
      <c r="K143" s="9">
        <v>958.1</v>
      </c>
      <c r="L143" s="30">
        <f t="shared" si="10"/>
        <v>5038.91</v>
      </c>
      <c r="M143" s="15">
        <f t="shared" si="11"/>
        <v>6.2592735622586373</v>
      </c>
    </row>
    <row r="144" spans="4:13" ht="15.75" thickBot="1" x14ac:dyDescent="0.3">
      <c r="D144" s="39" t="s">
        <v>144</v>
      </c>
      <c r="E144" s="11">
        <v>500</v>
      </c>
      <c r="F144" s="6">
        <f t="shared" si="8"/>
        <v>1</v>
      </c>
      <c r="G144" s="7">
        <v>1</v>
      </c>
      <c r="H144" s="8">
        <v>0</v>
      </c>
      <c r="I144" s="40">
        <f t="shared" si="9"/>
        <v>1</v>
      </c>
      <c r="J144" s="9">
        <v>1240</v>
      </c>
      <c r="K144" s="9">
        <v>0</v>
      </c>
      <c r="L144" s="30">
        <f t="shared" si="10"/>
        <v>1240</v>
      </c>
      <c r="M144" s="15" t="e">
        <f t="shared" si="11"/>
        <v>#DIV/0!</v>
      </c>
    </row>
    <row r="145" spans="4:13" ht="15.75" thickBot="1" x14ac:dyDescent="0.3">
      <c r="D145" s="39" t="s">
        <v>145</v>
      </c>
      <c r="E145" s="11">
        <v>500</v>
      </c>
      <c r="F145" s="6">
        <f t="shared" si="8"/>
        <v>13</v>
      </c>
      <c r="G145" s="7">
        <v>5</v>
      </c>
      <c r="H145" s="8">
        <v>8</v>
      </c>
      <c r="I145" s="40">
        <f t="shared" si="9"/>
        <v>0.38461538461538464</v>
      </c>
      <c r="J145" s="9">
        <v>382.75</v>
      </c>
      <c r="K145" s="9">
        <v>679.71</v>
      </c>
      <c r="L145" s="30">
        <f>J145-K145</f>
        <v>-296.96000000000004</v>
      </c>
      <c r="M145" s="15">
        <f t="shared" si="11"/>
        <v>0.56310779597181149</v>
      </c>
    </row>
    <row r="146" spans="4:13" ht="15.75" thickBot="1" x14ac:dyDescent="0.3">
      <c r="D146" s="39" t="s">
        <v>147</v>
      </c>
      <c r="E146" s="11">
        <v>500</v>
      </c>
      <c r="F146" s="6">
        <f t="shared" si="8"/>
        <v>5</v>
      </c>
      <c r="G146" s="7">
        <v>2</v>
      </c>
      <c r="H146" s="8">
        <v>3</v>
      </c>
      <c r="I146" s="40">
        <f t="shared" si="9"/>
        <v>0.4</v>
      </c>
      <c r="J146" s="9">
        <v>721.18</v>
      </c>
      <c r="K146" s="9">
        <v>166.94</v>
      </c>
      <c r="L146" s="30">
        <f t="shared" si="10"/>
        <v>554.24</v>
      </c>
      <c r="M146" s="15">
        <f t="shared" si="11"/>
        <v>4.3199952078591108</v>
      </c>
    </row>
    <row r="147" spans="4:13" ht="15.75" thickBot="1" x14ac:dyDescent="0.3">
      <c r="D147" s="39" t="s">
        <v>148</v>
      </c>
      <c r="E147" s="11">
        <v>500</v>
      </c>
      <c r="F147" s="6">
        <f t="shared" si="8"/>
        <v>8</v>
      </c>
      <c r="G147" s="7">
        <v>2</v>
      </c>
      <c r="H147" s="8">
        <v>6</v>
      </c>
      <c r="I147" s="40">
        <f t="shared" si="9"/>
        <v>0.25</v>
      </c>
      <c r="J147" s="9">
        <v>4045.61</v>
      </c>
      <c r="K147" s="9">
        <v>3013.95</v>
      </c>
      <c r="L147" s="30">
        <f t="shared" si="10"/>
        <v>1031.6600000000003</v>
      </c>
      <c r="M147" s="15">
        <f t="shared" si="11"/>
        <v>1.3422949949401948</v>
      </c>
    </row>
    <row r="148" spans="4:13" ht="15.75" thickBot="1" x14ac:dyDescent="0.3">
      <c r="D148" s="39" t="s">
        <v>149</v>
      </c>
      <c r="E148" s="11">
        <v>500</v>
      </c>
      <c r="F148" s="6">
        <f t="shared" si="8"/>
        <v>10</v>
      </c>
      <c r="G148" s="7">
        <v>2</v>
      </c>
      <c r="H148" s="8">
        <v>8</v>
      </c>
      <c r="I148" s="40">
        <f t="shared" si="9"/>
        <v>0.2</v>
      </c>
      <c r="J148" s="9">
        <v>1359.17</v>
      </c>
      <c r="K148" s="9">
        <v>3130.02</v>
      </c>
      <c r="L148" s="30">
        <f t="shared" si="10"/>
        <v>-1770.85</v>
      </c>
      <c r="M148" s="15">
        <f t="shared" si="11"/>
        <v>0.43423684193711226</v>
      </c>
    </row>
    <row r="149" spans="4:13" ht="15.75" thickBot="1" x14ac:dyDescent="0.3">
      <c r="D149" s="39" t="s">
        <v>150</v>
      </c>
      <c r="E149" s="11">
        <v>500</v>
      </c>
      <c r="F149" s="6">
        <f t="shared" si="8"/>
        <v>12</v>
      </c>
      <c r="G149" s="7">
        <v>4</v>
      </c>
      <c r="H149" s="8">
        <v>8</v>
      </c>
      <c r="I149" s="40">
        <f t="shared" si="9"/>
        <v>0.33333333333333331</v>
      </c>
      <c r="J149" s="9">
        <v>889.28</v>
      </c>
      <c r="K149" s="9">
        <v>1784.75</v>
      </c>
      <c r="L149" s="30">
        <f t="shared" si="10"/>
        <v>-895.47</v>
      </c>
      <c r="M149" s="15">
        <f t="shared" si="11"/>
        <v>0.4982658635663258</v>
      </c>
    </row>
    <row r="150" spans="4:13" ht="15.75" thickBot="1" x14ac:dyDescent="0.3">
      <c r="D150" s="39" t="s">
        <v>151</v>
      </c>
      <c r="E150" s="11">
        <v>500</v>
      </c>
      <c r="F150" s="6">
        <f t="shared" si="8"/>
        <v>11</v>
      </c>
      <c r="G150" s="7">
        <v>4</v>
      </c>
      <c r="H150" s="8">
        <v>7</v>
      </c>
      <c r="I150" s="40">
        <f t="shared" si="9"/>
        <v>0.36363636363636365</v>
      </c>
      <c r="J150" s="9">
        <v>538.22</v>
      </c>
      <c r="K150" s="9">
        <v>1611.3</v>
      </c>
      <c r="L150" s="30">
        <f t="shared" si="10"/>
        <v>-1073.08</v>
      </c>
      <c r="M150" s="15">
        <f t="shared" si="11"/>
        <v>0.33402842425370821</v>
      </c>
    </row>
    <row r="151" spans="4:13" ht="15.75" thickBot="1" x14ac:dyDescent="0.3">
      <c r="D151" s="39" t="s">
        <v>152</v>
      </c>
      <c r="E151" s="11">
        <v>500</v>
      </c>
      <c r="F151" s="6">
        <f t="shared" ref="F151:F206" si="12">G151+H151</f>
        <v>11</v>
      </c>
      <c r="G151" s="7">
        <v>5</v>
      </c>
      <c r="H151" s="8">
        <v>6</v>
      </c>
      <c r="I151" s="40">
        <f t="shared" ref="I151:I206" si="13">G151/F151</f>
        <v>0.45454545454545453</v>
      </c>
      <c r="J151" s="9">
        <v>4059.58</v>
      </c>
      <c r="K151" s="9">
        <v>1649.98</v>
      </c>
      <c r="L151" s="30">
        <f t="shared" ref="L151:L206" si="14">J151-K151</f>
        <v>2409.6</v>
      </c>
      <c r="M151" s="15">
        <f t="shared" ref="M151:M206" si="15">J151/K151</f>
        <v>2.4603813379556114</v>
      </c>
    </row>
    <row r="152" spans="4:13" ht="15.75" thickBot="1" x14ac:dyDescent="0.3">
      <c r="D152" s="39" t="s">
        <v>153</v>
      </c>
      <c r="E152" s="11">
        <v>500</v>
      </c>
      <c r="F152" s="6">
        <f t="shared" si="12"/>
        <v>8</v>
      </c>
      <c r="G152" s="7">
        <v>2</v>
      </c>
      <c r="H152" s="8">
        <v>6</v>
      </c>
      <c r="I152" s="40">
        <f t="shared" si="13"/>
        <v>0.25</v>
      </c>
      <c r="J152" s="9">
        <v>95.95</v>
      </c>
      <c r="K152" s="9">
        <v>494.67</v>
      </c>
      <c r="L152" s="30">
        <f t="shared" si="14"/>
        <v>-398.72</v>
      </c>
      <c r="M152" s="15">
        <f t="shared" si="15"/>
        <v>0.19396769563547414</v>
      </c>
    </row>
    <row r="153" spans="4:13" ht="15.75" thickBot="1" x14ac:dyDescent="0.3">
      <c r="D153" s="39" t="s">
        <v>154</v>
      </c>
      <c r="E153" s="11">
        <v>500</v>
      </c>
      <c r="F153" s="6">
        <f t="shared" si="12"/>
        <v>10</v>
      </c>
      <c r="G153" s="7">
        <v>7</v>
      </c>
      <c r="H153" s="8">
        <v>3</v>
      </c>
      <c r="I153" s="40">
        <f t="shared" si="13"/>
        <v>0.7</v>
      </c>
      <c r="J153" s="9">
        <v>2694.07</v>
      </c>
      <c r="K153" s="9">
        <v>1636.47</v>
      </c>
      <c r="L153" s="30">
        <f t="shared" si="14"/>
        <v>1057.6000000000001</v>
      </c>
      <c r="M153" s="15">
        <f t="shared" si="15"/>
        <v>1.646269103619376</v>
      </c>
    </row>
    <row r="154" spans="4:13" ht="15.75" thickBot="1" x14ac:dyDescent="0.3">
      <c r="D154" s="39" t="s">
        <v>155</v>
      </c>
      <c r="E154" s="11">
        <v>500</v>
      </c>
      <c r="F154" s="6">
        <f t="shared" si="12"/>
        <v>11</v>
      </c>
      <c r="G154" s="7">
        <v>5</v>
      </c>
      <c r="H154" s="8">
        <v>6</v>
      </c>
      <c r="I154" s="40">
        <f t="shared" si="13"/>
        <v>0.45454545454545453</v>
      </c>
      <c r="J154" s="9">
        <v>8250.9599999999991</v>
      </c>
      <c r="K154" s="9">
        <v>4301.6400000000003</v>
      </c>
      <c r="L154" s="30">
        <f t="shared" si="14"/>
        <v>3949.3199999999988</v>
      </c>
      <c r="M154" s="15">
        <f t="shared" si="15"/>
        <v>1.9180963539487261</v>
      </c>
    </row>
    <row r="155" spans="4:13" ht="15.75" thickBot="1" x14ac:dyDescent="0.3">
      <c r="D155" s="39" t="s">
        <v>156</v>
      </c>
      <c r="E155" s="11">
        <v>500</v>
      </c>
      <c r="F155" s="6">
        <f t="shared" si="12"/>
        <v>8</v>
      </c>
      <c r="G155" s="7">
        <v>2</v>
      </c>
      <c r="H155" s="8">
        <v>6</v>
      </c>
      <c r="I155" s="40">
        <f t="shared" si="13"/>
        <v>0.25</v>
      </c>
      <c r="J155" s="9">
        <v>410.59</v>
      </c>
      <c r="K155" s="9">
        <v>1959.75</v>
      </c>
      <c r="L155" s="30">
        <f t="shared" si="14"/>
        <v>-1549.16</v>
      </c>
      <c r="M155" s="15">
        <f t="shared" si="15"/>
        <v>0.2095114172726113</v>
      </c>
    </row>
    <row r="156" spans="4:13" ht="15.75" thickBot="1" x14ac:dyDescent="0.3">
      <c r="D156" s="39" t="s">
        <v>157</v>
      </c>
      <c r="E156" s="11">
        <v>500</v>
      </c>
      <c r="F156" s="6">
        <f t="shared" si="12"/>
        <v>5</v>
      </c>
      <c r="G156" s="7">
        <v>3</v>
      </c>
      <c r="H156" s="8">
        <v>2</v>
      </c>
      <c r="I156" s="40">
        <f t="shared" si="13"/>
        <v>0.6</v>
      </c>
      <c r="J156" s="9">
        <v>3306.97</v>
      </c>
      <c r="K156" s="9">
        <v>312.10000000000002</v>
      </c>
      <c r="L156" s="30">
        <f t="shared" si="14"/>
        <v>2994.87</v>
      </c>
      <c r="M156" s="15">
        <f t="shared" si="15"/>
        <v>10.595866709388016</v>
      </c>
    </row>
    <row r="157" spans="4:13" ht="15.75" thickBot="1" x14ac:dyDescent="0.3">
      <c r="D157" s="39" t="s">
        <v>158</v>
      </c>
      <c r="E157" s="11">
        <v>500</v>
      </c>
      <c r="F157" s="6">
        <f t="shared" si="12"/>
        <v>5</v>
      </c>
      <c r="G157" s="7">
        <v>1</v>
      </c>
      <c r="H157" s="8">
        <v>4</v>
      </c>
      <c r="I157" s="40">
        <f t="shared" si="13"/>
        <v>0.2</v>
      </c>
      <c r="J157" s="9">
        <v>200</v>
      </c>
      <c r="K157" s="9">
        <v>440</v>
      </c>
      <c r="L157" s="30">
        <f t="shared" si="14"/>
        <v>-240</v>
      </c>
      <c r="M157" s="15">
        <f t="shared" si="15"/>
        <v>0.45454545454545453</v>
      </c>
    </row>
    <row r="158" spans="4:13" ht="15.75" thickBot="1" x14ac:dyDescent="0.3">
      <c r="D158" s="39" t="s">
        <v>159</v>
      </c>
      <c r="E158" s="11">
        <v>500</v>
      </c>
      <c r="F158" s="6">
        <f t="shared" si="12"/>
        <v>9</v>
      </c>
      <c r="G158" s="7">
        <v>3</v>
      </c>
      <c r="H158" s="8">
        <v>6</v>
      </c>
      <c r="I158" s="40">
        <f t="shared" si="13"/>
        <v>0.33333333333333331</v>
      </c>
      <c r="J158" s="9">
        <v>1206.6600000000001</v>
      </c>
      <c r="K158" s="9">
        <v>2025.63</v>
      </c>
      <c r="L158" s="30">
        <f t="shared" si="14"/>
        <v>-818.97</v>
      </c>
      <c r="M158" s="15">
        <f t="shared" si="15"/>
        <v>0.5956961537891915</v>
      </c>
    </row>
    <row r="159" spans="4:13" ht="15.75" thickBot="1" x14ac:dyDescent="0.3">
      <c r="D159" s="39" t="s">
        <v>160</v>
      </c>
      <c r="E159" s="11">
        <v>500</v>
      </c>
      <c r="F159" s="6">
        <f t="shared" si="12"/>
        <v>7</v>
      </c>
      <c r="G159" s="7">
        <v>3</v>
      </c>
      <c r="H159" s="8">
        <v>4</v>
      </c>
      <c r="I159" s="40">
        <f t="shared" si="13"/>
        <v>0.42857142857142855</v>
      </c>
      <c r="J159" s="9">
        <v>2575</v>
      </c>
      <c r="K159" s="9">
        <v>1470</v>
      </c>
      <c r="L159" s="30">
        <f t="shared" si="14"/>
        <v>1105</v>
      </c>
      <c r="M159" s="15">
        <f t="shared" si="15"/>
        <v>1.7517006802721089</v>
      </c>
    </row>
    <row r="160" spans="4:13" ht="15.75" thickBot="1" x14ac:dyDescent="0.3">
      <c r="D160" s="39" t="s">
        <v>161</v>
      </c>
      <c r="E160" s="11">
        <v>500</v>
      </c>
      <c r="F160" s="6">
        <f t="shared" si="12"/>
        <v>12</v>
      </c>
      <c r="G160" s="7">
        <v>2</v>
      </c>
      <c r="H160" s="8">
        <v>10</v>
      </c>
      <c r="I160" s="40">
        <f t="shared" si="13"/>
        <v>0.16666666666666666</v>
      </c>
      <c r="J160" s="9">
        <v>175</v>
      </c>
      <c r="K160" s="9">
        <v>840</v>
      </c>
      <c r="L160" s="30">
        <f t="shared" si="14"/>
        <v>-665</v>
      </c>
      <c r="M160" s="15">
        <f t="shared" si="15"/>
        <v>0.20833333333333334</v>
      </c>
    </row>
    <row r="161" spans="4:13" ht="15.75" thickBot="1" x14ac:dyDescent="0.3">
      <c r="D161" s="39" t="s">
        <v>162</v>
      </c>
      <c r="E161" s="11">
        <v>500</v>
      </c>
      <c r="F161" s="6">
        <f t="shared" si="12"/>
        <v>8</v>
      </c>
      <c r="G161" s="7">
        <v>3</v>
      </c>
      <c r="H161" s="8">
        <v>5</v>
      </c>
      <c r="I161" s="40">
        <f t="shared" si="13"/>
        <v>0.375</v>
      </c>
      <c r="J161" s="9">
        <v>1622.81</v>
      </c>
      <c r="K161" s="9">
        <v>1648.57</v>
      </c>
      <c r="L161" s="30">
        <f t="shared" si="14"/>
        <v>-25.759999999999991</v>
      </c>
      <c r="M161" s="15">
        <f t="shared" si="15"/>
        <v>0.98437433654621886</v>
      </c>
    </row>
    <row r="162" spans="4:13" ht="15.75" thickBot="1" x14ac:dyDescent="0.3">
      <c r="D162" s="39" t="s">
        <v>163</v>
      </c>
      <c r="E162" s="11">
        <v>500</v>
      </c>
      <c r="F162" s="6">
        <f t="shared" si="12"/>
        <v>10</v>
      </c>
      <c r="G162" s="7">
        <v>3</v>
      </c>
      <c r="H162" s="8">
        <v>7</v>
      </c>
      <c r="I162" s="40">
        <f t="shared" si="13"/>
        <v>0.3</v>
      </c>
      <c r="J162" s="9">
        <v>3300</v>
      </c>
      <c r="K162" s="9">
        <v>1055</v>
      </c>
      <c r="L162" s="30">
        <f t="shared" si="14"/>
        <v>2245</v>
      </c>
      <c r="M162" s="15">
        <f t="shared" si="15"/>
        <v>3.1279620853080567</v>
      </c>
    </row>
    <row r="163" spans="4:13" ht="15.75" thickBot="1" x14ac:dyDescent="0.3">
      <c r="D163" s="39" t="s">
        <v>164</v>
      </c>
      <c r="E163" s="11">
        <v>500</v>
      </c>
      <c r="F163" s="6">
        <f t="shared" si="12"/>
        <v>6</v>
      </c>
      <c r="G163" s="7">
        <v>2</v>
      </c>
      <c r="H163" s="8">
        <v>4</v>
      </c>
      <c r="I163" s="40">
        <f t="shared" si="13"/>
        <v>0.33333333333333331</v>
      </c>
      <c r="J163" s="9">
        <v>950</v>
      </c>
      <c r="K163" s="9">
        <v>1635</v>
      </c>
      <c r="L163" s="30">
        <f t="shared" si="14"/>
        <v>-685</v>
      </c>
      <c r="M163" s="15">
        <f t="shared" si="15"/>
        <v>0.58103975535168195</v>
      </c>
    </row>
    <row r="164" spans="4:13" ht="15.75" thickBot="1" x14ac:dyDescent="0.3">
      <c r="D164" s="39" t="s">
        <v>165</v>
      </c>
      <c r="E164" s="11">
        <v>500</v>
      </c>
      <c r="F164" s="6">
        <f t="shared" si="12"/>
        <v>1</v>
      </c>
      <c r="G164" s="7">
        <v>0</v>
      </c>
      <c r="H164" s="8">
        <v>1</v>
      </c>
      <c r="I164" s="40">
        <f t="shared" si="13"/>
        <v>0</v>
      </c>
      <c r="J164" s="9">
        <v>0</v>
      </c>
      <c r="K164" s="9">
        <v>2270</v>
      </c>
      <c r="L164" s="30">
        <f t="shared" si="14"/>
        <v>-2270</v>
      </c>
      <c r="M164" s="15">
        <f t="shared" si="15"/>
        <v>0</v>
      </c>
    </row>
    <row r="165" spans="4:13" ht="15.75" thickBot="1" x14ac:dyDescent="0.3">
      <c r="D165" s="39" t="s">
        <v>309</v>
      </c>
      <c r="E165" s="11">
        <v>500</v>
      </c>
      <c r="F165" s="6">
        <f t="shared" si="12"/>
        <v>11</v>
      </c>
      <c r="G165" s="7">
        <v>4</v>
      </c>
      <c r="H165" s="8">
        <v>7</v>
      </c>
      <c r="I165" s="40">
        <f t="shared" si="13"/>
        <v>0.36363636363636365</v>
      </c>
      <c r="J165" s="9">
        <v>60.95</v>
      </c>
      <c r="K165" s="9">
        <v>30.7</v>
      </c>
      <c r="L165" s="30">
        <f t="shared" si="14"/>
        <v>30.250000000000004</v>
      </c>
      <c r="M165" s="15">
        <f t="shared" si="15"/>
        <v>1.9853420195439742</v>
      </c>
    </row>
    <row r="166" spans="4:13" ht="15.75" thickBot="1" x14ac:dyDescent="0.3">
      <c r="D166" s="39" t="s">
        <v>167</v>
      </c>
      <c r="E166" s="11">
        <v>500</v>
      </c>
      <c r="F166" s="6">
        <f t="shared" si="12"/>
        <v>8</v>
      </c>
      <c r="G166" s="7">
        <v>3</v>
      </c>
      <c r="H166" s="8">
        <v>5</v>
      </c>
      <c r="I166" s="40">
        <f t="shared" si="13"/>
        <v>0.375</v>
      </c>
      <c r="J166" s="9">
        <v>2092.35</v>
      </c>
      <c r="K166" s="9">
        <v>1826.32</v>
      </c>
      <c r="L166" s="30">
        <f t="shared" si="14"/>
        <v>266.02999999999997</v>
      </c>
      <c r="M166" s="15">
        <f t="shared" si="15"/>
        <v>1.1456645056726094</v>
      </c>
    </row>
    <row r="167" spans="4:13" ht="15.75" thickBot="1" x14ac:dyDescent="0.3">
      <c r="D167" s="39" t="s">
        <v>168</v>
      </c>
      <c r="E167" s="11">
        <v>500</v>
      </c>
      <c r="F167" s="6">
        <f t="shared" si="12"/>
        <v>7</v>
      </c>
      <c r="G167" s="7">
        <v>3</v>
      </c>
      <c r="H167" s="8">
        <v>4</v>
      </c>
      <c r="I167" s="40">
        <f t="shared" si="13"/>
        <v>0.42857142857142855</v>
      </c>
      <c r="J167" s="9">
        <v>480</v>
      </c>
      <c r="K167" s="9">
        <v>555</v>
      </c>
      <c r="L167" s="30">
        <f t="shared" si="14"/>
        <v>-75</v>
      </c>
      <c r="M167" s="15">
        <f t="shared" si="15"/>
        <v>0.86486486486486491</v>
      </c>
    </row>
    <row r="168" spans="4:13" ht="15.75" thickBot="1" x14ac:dyDescent="0.3">
      <c r="D168" s="39" t="s">
        <v>169</v>
      </c>
      <c r="E168" s="11">
        <v>500</v>
      </c>
      <c r="F168" s="6">
        <f t="shared" si="12"/>
        <v>5</v>
      </c>
      <c r="G168" s="7">
        <v>3</v>
      </c>
      <c r="H168" s="8">
        <v>2</v>
      </c>
      <c r="I168" s="40">
        <f t="shared" si="13"/>
        <v>0.6</v>
      </c>
      <c r="J168" s="9">
        <v>345</v>
      </c>
      <c r="K168" s="9">
        <v>220</v>
      </c>
      <c r="L168" s="30">
        <f t="shared" si="14"/>
        <v>125</v>
      </c>
      <c r="M168" s="15">
        <f t="shared" si="15"/>
        <v>1.5681818181818181</v>
      </c>
    </row>
    <row r="169" spans="4:13" ht="15.75" thickBot="1" x14ac:dyDescent="0.3">
      <c r="D169" s="39" t="s">
        <v>170</v>
      </c>
      <c r="E169" s="11">
        <v>500</v>
      </c>
      <c r="F169" s="6">
        <f t="shared" si="12"/>
        <v>8</v>
      </c>
      <c r="G169" s="7">
        <v>1</v>
      </c>
      <c r="H169" s="8">
        <v>7</v>
      </c>
      <c r="I169" s="40">
        <f t="shared" si="13"/>
        <v>0.125</v>
      </c>
      <c r="J169" s="9">
        <v>60.66</v>
      </c>
      <c r="K169" s="9">
        <v>479.25</v>
      </c>
      <c r="L169" s="30">
        <f t="shared" si="14"/>
        <v>-418.59000000000003</v>
      </c>
      <c r="M169" s="15">
        <f t="shared" si="15"/>
        <v>0.12657276995305164</v>
      </c>
    </row>
    <row r="170" spans="4:13" ht="15.75" thickBot="1" x14ac:dyDescent="0.3">
      <c r="D170" s="39" t="s">
        <v>171</v>
      </c>
      <c r="E170" s="11">
        <v>500</v>
      </c>
      <c r="F170" s="6">
        <f t="shared" si="12"/>
        <v>12</v>
      </c>
      <c r="G170" s="7">
        <v>3</v>
      </c>
      <c r="H170" s="8">
        <v>9</v>
      </c>
      <c r="I170" s="40">
        <f t="shared" si="13"/>
        <v>0.25</v>
      </c>
      <c r="J170" s="9">
        <v>959.87</v>
      </c>
      <c r="K170" s="9">
        <v>1787.4</v>
      </c>
      <c r="L170" s="30">
        <f t="shared" si="14"/>
        <v>-827.53000000000009</v>
      </c>
      <c r="M170" s="15">
        <f t="shared" si="15"/>
        <v>0.53702025288128008</v>
      </c>
    </row>
    <row r="171" spans="4:13" ht="15.75" thickBot="1" x14ac:dyDescent="0.3">
      <c r="D171" s="39" t="s">
        <v>172</v>
      </c>
      <c r="E171" s="11">
        <v>500</v>
      </c>
      <c r="F171" s="6">
        <f t="shared" si="12"/>
        <v>10</v>
      </c>
      <c r="G171" s="7">
        <v>4</v>
      </c>
      <c r="H171" s="8">
        <v>6</v>
      </c>
      <c r="I171" s="40">
        <f t="shared" si="13"/>
        <v>0.4</v>
      </c>
      <c r="J171" s="9">
        <v>1641.65</v>
      </c>
      <c r="K171" s="9">
        <v>731.95</v>
      </c>
      <c r="L171" s="30">
        <f t="shared" si="14"/>
        <v>909.7</v>
      </c>
      <c r="M171" s="15">
        <f t="shared" si="15"/>
        <v>2.2428444565885646</v>
      </c>
    </row>
    <row r="172" spans="4:13" ht="15.75" thickBot="1" x14ac:dyDescent="0.3">
      <c r="D172" s="39" t="s">
        <v>173</v>
      </c>
      <c r="E172" s="11">
        <v>500</v>
      </c>
      <c r="F172" s="6">
        <f t="shared" si="12"/>
        <v>0</v>
      </c>
      <c r="G172" s="7">
        <v>0</v>
      </c>
      <c r="H172" s="8">
        <v>0</v>
      </c>
      <c r="I172" s="40" t="e">
        <f t="shared" si="13"/>
        <v>#DIV/0!</v>
      </c>
      <c r="J172" s="9">
        <v>0</v>
      </c>
      <c r="K172" s="9">
        <v>0</v>
      </c>
      <c r="L172" s="30">
        <v>0</v>
      </c>
      <c r="M172" s="15" t="e">
        <f t="shared" si="15"/>
        <v>#DIV/0!</v>
      </c>
    </row>
    <row r="173" spans="4:13" ht="15.75" thickBot="1" x14ac:dyDescent="0.3">
      <c r="D173" s="39" t="s">
        <v>310</v>
      </c>
      <c r="E173" s="11">
        <v>500</v>
      </c>
      <c r="F173" s="6">
        <f t="shared" si="12"/>
        <v>3</v>
      </c>
      <c r="G173" s="7">
        <v>2</v>
      </c>
      <c r="H173" s="8">
        <v>1</v>
      </c>
      <c r="I173" s="40">
        <f t="shared" si="13"/>
        <v>0.66666666666666663</v>
      </c>
      <c r="J173" s="9">
        <v>2985</v>
      </c>
      <c r="K173" s="9">
        <v>980</v>
      </c>
      <c r="L173" s="30">
        <f t="shared" si="14"/>
        <v>2005</v>
      </c>
      <c r="M173" s="15">
        <f t="shared" si="15"/>
        <v>3.045918367346939</v>
      </c>
    </row>
    <row r="174" spans="4:13" ht="15.75" thickBot="1" x14ac:dyDescent="0.3">
      <c r="D174" s="39" t="s">
        <v>174</v>
      </c>
      <c r="E174" s="11">
        <v>500</v>
      </c>
      <c r="F174" s="6">
        <f t="shared" si="12"/>
        <v>7</v>
      </c>
      <c r="G174" s="7">
        <v>4</v>
      </c>
      <c r="H174" s="8">
        <v>3</v>
      </c>
      <c r="I174" s="40">
        <f t="shared" si="13"/>
        <v>0.5714285714285714</v>
      </c>
      <c r="J174" s="9">
        <v>6070</v>
      </c>
      <c r="K174" s="9">
        <v>255</v>
      </c>
      <c r="L174" s="30">
        <f t="shared" si="14"/>
        <v>5815</v>
      </c>
      <c r="M174" s="15">
        <f t="shared" si="15"/>
        <v>23.803921568627452</v>
      </c>
    </row>
    <row r="175" spans="4:13" ht="15.75" thickBot="1" x14ac:dyDescent="0.3">
      <c r="D175" s="39" t="s">
        <v>175</v>
      </c>
      <c r="E175" s="11">
        <v>500</v>
      </c>
      <c r="F175" s="6">
        <f t="shared" si="12"/>
        <v>8</v>
      </c>
      <c r="G175" s="7">
        <v>4</v>
      </c>
      <c r="H175" s="8">
        <v>4</v>
      </c>
      <c r="I175" s="40">
        <f t="shared" si="13"/>
        <v>0.5</v>
      </c>
      <c r="J175" s="9">
        <v>2064.21</v>
      </c>
      <c r="K175" s="9">
        <v>1579.82</v>
      </c>
      <c r="L175" s="30">
        <f t="shared" si="14"/>
        <v>484.3900000000001</v>
      </c>
      <c r="M175" s="15">
        <f t="shared" si="15"/>
        <v>1.3066108797204745</v>
      </c>
    </row>
    <row r="176" spans="4:13" ht="15.75" thickBot="1" x14ac:dyDescent="0.3">
      <c r="D176" s="39" t="s">
        <v>176</v>
      </c>
      <c r="E176" s="11">
        <v>500</v>
      </c>
      <c r="F176" s="6">
        <f t="shared" si="12"/>
        <v>10</v>
      </c>
      <c r="G176" s="7">
        <v>4</v>
      </c>
      <c r="H176" s="8">
        <v>6</v>
      </c>
      <c r="I176" s="40">
        <f t="shared" si="13"/>
        <v>0.4</v>
      </c>
      <c r="J176" s="9">
        <v>4942.59</v>
      </c>
      <c r="K176" s="9">
        <v>896.76</v>
      </c>
      <c r="L176" s="30">
        <f t="shared" si="14"/>
        <v>4045.83</v>
      </c>
      <c r="M176" s="15">
        <f t="shared" si="15"/>
        <v>5.5116084571122714</v>
      </c>
    </row>
    <row r="177" spans="4:13" ht="15.75" thickBot="1" x14ac:dyDescent="0.3">
      <c r="D177" s="39" t="s">
        <v>177</v>
      </c>
      <c r="E177" s="11">
        <v>500</v>
      </c>
      <c r="F177" s="6">
        <f t="shared" si="12"/>
        <v>17</v>
      </c>
      <c r="G177" s="7">
        <v>1</v>
      </c>
      <c r="H177" s="8">
        <v>16</v>
      </c>
      <c r="I177" s="40">
        <f t="shared" si="13"/>
        <v>5.8823529411764705E-2</v>
      </c>
      <c r="J177" s="9">
        <v>252.57</v>
      </c>
      <c r="K177" s="9">
        <v>3895.12</v>
      </c>
      <c r="L177" s="30">
        <f t="shared" si="14"/>
        <v>-3642.5499999999997</v>
      </c>
      <c r="M177" s="15">
        <f t="shared" si="15"/>
        <v>6.484267493684405E-2</v>
      </c>
    </row>
    <row r="178" spans="4:13" ht="15.75" thickBot="1" x14ac:dyDescent="0.3">
      <c r="D178" s="39" t="s">
        <v>178</v>
      </c>
      <c r="E178" s="11">
        <v>500</v>
      </c>
      <c r="F178" s="6">
        <f t="shared" si="12"/>
        <v>6</v>
      </c>
      <c r="G178" s="7">
        <v>2</v>
      </c>
      <c r="H178" s="8">
        <v>4</v>
      </c>
      <c r="I178" s="40">
        <f t="shared" si="13"/>
        <v>0.33333333333333331</v>
      </c>
      <c r="J178" s="9">
        <v>709.95</v>
      </c>
      <c r="K178" s="9">
        <v>247.82</v>
      </c>
      <c r="L178" s="30">
        <f t="shared" si="14"/>
        <v>462.13000000000005</v>
      </c>
      <c r="M178" s="15">
        <f t="shared" si="15"/>
        <v>2.8647808893551776</v>
      </c>
    </row>
    <row r="179" spans="4:13" ht="15.75" thickBot="1" x14ac:dyDescent="0.3">
      <c r="D179" s="39" t="s">
        <v>179</v>
      </c>
      <c r="E179" s="11">
        <v>500</v>
      </c>
      <c r="F179" s="6">
        <f t="shared" si="12"/>
        <v>8</v>
      </c>
      <c r="G179" s="7">
        <v>3</v>
      </c>
      <c r="H179" s="8">
        <v>5</v>
      </c>
      <c r="I179" s="40">
        <f t="shared" si="13"/>
        <v>0.375</v>
      </c>
      <c r="J179" s="9">
        <v>2415.39</v>
      </c>
      <c r="K179" s="9">
        <v>1960.67</v>
      </c>
      <c r="L179" s="30">
        <f t="shared" si="14"/>
        <v>454.7199999999998</v>
      </c>
      <c r="M179" s="15">
        <f t="shared" si="15"/>
        <v>1.231920720978033</v>
      </c>
    </row>
    <row r="180" spans="4:13" ht="15.75" thickBot="1" x14ac:dyDescent="0.3">
      <c r="D180" s="39" t="s">
        <v>180</v>
      </c>
      <c r="E180" s="11">
        <v>500</v>
      </c>
      <c r="F180" s="6">
        <f t="shared" si="12"/>
        <v>13</v>
      </c>
      <c r="G180" s="7">
        <v>4</v>
      </c>
      <c r="H180" s="8">
        <v>9</v>
      </c>
      <c r="I180" s="40">
        <f t="shared" si="13"/>
        <v>0.30769230769230771</v>
      </c>
      <c r="J180" s="9">
        <v>2186.9</v>
      </c>
      <c r="K180" s="9">
        <v>1528</v>
      </c>
      <c r="L180" s="30">
        <f t="shared" si="14"/>
        <v>658.90000000000009</v>
      </c>
      <c r="M180" s="15">
        <f t="shared" si="15"/>
        <v>1.431217277486911</v>
      </c>
    </row>
    <row r="181" spans="4:13" ht="15.75" thickBot="1" x14ac:dyDescent="0.3">
      <c r="D181" s="39" t="s">
        <v>181</v>
      </c>
      <c r="E181" s="11">
        <v>500</v>
      </c>
      <c r="F181" s="6">
        <f t="shared" si="12"/>
        <v>9</v>
      </c>
      <c r="G181" s="7">
        <v>5</v>
      </c>
      <c r="H181" s="8">
        <v>4</v>
      </c>
      <c r="I181" s="40">
        <f t="shared" si="13"/>
        <v>0.55555555555555558</v>
      </c>
      <c r="J181" s="9">
        <v>2324.1799999999998</v>
      </c>
      <c r="K181" s="9">
        <v>868.61</v>
      </c>
      <c r="L181" s="30">
        <f t="shared" si="14"/>
        <v>1455.5699999999997</v>
      </c>
      <c r="M181" s="15">
        <f t="shared" si="15"/>
        <v>2.6757463073185894</v>
      </c>
    </row>
    <row r="182" spans="4:13" ht="15.75" thickBot="1" x14ac:dyDescent="0.3">
      <c r="D182" s="39" t="s">
        <v>182</v>
      </c>
      <c r="E182" s="11">
        <v>500</v>
      </c>
      <c r="F182" s="6">
        <f t="shared" si="12"/>
        <v>0</v>
      </c>
      <c r="G182" s="7">
        <v>0</v>
      </c>
      <c r="H182" s="8">
        <v>0</v>
      </c>
      <c r="I182" s="40" t="e">
        <f t="shared" si="13"/>
        <v>#DIV/0!</v>
      </c>
      <c r="J182" s="9">
        <v>0</v>
      </c>
      <c r="K182" s="9">
        <v>0</v>
      </c>
      <c r="L182" s="30">
        <f t="shared" si="14"/>
        <v>0</v>
      </c>
      <c r="M182" s="15" t="e">
        <f t="shared" si="15"/>
        <v>#DIV/0!</v>
      </c>
    </row>
    <row r="183" spans="4:13" ht="15.75" thickBot="1" x14ac:dyDescent="0.3">
      <c r="D183" s="39" t="s">
        <v>183</v>
      </c>
      <c r="E183" s="11">
        <v>500</v>
      </c>
      <c r="F183" s="6">
        <f t="shared" si="12"/>
        <v>0</v>
      </c>
      <c r="G183" s="7">
        <v>0</v>
      </c>
      <c r="H183" s="8">
        <v>0</v>
      </c>
      <c r="I183" s="40" t="e">
        <f t="shared" si="13"/>
        <v>#DIV/0!</v>
      </c>
      <c r="J183" s="9">
        <v>0</v>
      </c>
      <c r="K183" s="9">
        <v>0</v>
      </c>
      <c r="L183" s="30">
        <f t="shared" si="14"/>
        <v>0</v>
      </c>
      <c r="M183" s="15" t="e">
        <f t="shared" si="15"/>
        <v>#DIV/0!</v>
      </c>
    </row>
    <row r="184" spans="4:13" ht="15.75" thickBot="1" x14ac:dyDescent="0.3">
      <c r="D184" s="39" t="s">
        <v>184</v>
      </c>
      <c r="E184" s="11">
        <v>500</v>
      </c>
      <c r="F184" s="6">
        <f t="shared" si="12"/>
        <v>13</v>
      </c>
      <c r="G184" s="7">
        <v>2</v>
      </c>
      <c r="H184" s="8">
        <v>11</v>
      </c>
      <c r="I184" s="40">
        <f t="shared" si="13"/>
        <v>0.15384615384615385</v>
      </c>
      <c r="J184" s="9">
        <v>984.21</v>
      </c>
      <c r="K184" s="9">
        <v>1124.44</v>
      </c>
      <c r="L184" s="30">
        <f t="shared" si="14"/>
        <v>-140.23000000000002</v>
      </c>
      <c r="M184" s="15">
        <f t="shared" si="15"/>
        <v>0.87528903276297532</v>
      </c>
    </row>
    <row r="185" spans="4:13" ht="15.75" thickBot="1" x14ac:dyDescent="0.3">
      <c r="D185" s="39" t="s">
        <v>185</v>
      </c>
      <c r="E185" s="11">
        <v>500</v>
      </c>
      <c r="F185" s="6">
        <f t="shared" si="12"/>
        <v>3</v>
      </c>
      <c r="G185" s="7">
        <v>2</v>
      </c>
      <c r="H185" s="8">
        <v>1</v>
      </c>
      <c r="I185" s="40">
        <f t="shared" si="13"/>
        <v>0.66666666666666663</v>
      </c>
      <c r="J185" s="9">
        <v>1648.39</v>
      </c>
      <c r="K185" s="9">
        <v>9.85</v>
      </c>
      <c r="L185" s="30">
        <f t="shared" si="14"/>
        <v>1638.5400000000002</v>
      </c>
      <c r="M185" s="15">
        <f t="shared" si="15"/>
        <v>167.34923857868023</v>
      </c>
    </row>
    <row r="186" spans="4:13" ht="15.75" thickBot="1" x14ac:dyDescent="0.3">
      <c r="D186" s="39" t="s">
        <v>186</v>
      </c>
      <c r="E186" s="11">
        <v>500</v>
      </c>
      <c r="F186" s="6">
        <f t="shared" si="12"/>
        <v>7</v>
      </c>
      <c r="G186" s="7">
        <v>0</v>
      </c>
      <c r="H186" s="8">
        <v>7</v>
      </c>
      <c r="I186" s="40">
        <f t="shared" si="13"/>
        <v>0</v>
      </c>
      <c r="J186" s="9">
        <v>0</v>
      </c>
      <c r="K186" s="9">
        <v>155</v>
      </c>
      <c r="L186" s="30">
        <f t="shared" si="14"/>
        <v>-155</v>
      </c>
      <c r="M186" s="15">
        <f t="shared" si="15"/>
        <v>0</v>
      </c>
    </row>
    <row r="187" spans="4:13" ht="15.75" thickBot="1" x14ac:dyDescent="0.3">
      <c r="D187" s="39" t="s">
        <v>187</v>
      </c>
      <c r="E187" s="11">
        <v>500</v>
      </c>
      <c r="F187" s="6">
        <f t="shared" si="12"/>
        <v>2</v>
      </c>
      <c r="G187" s="7">
        <v>1</v>
      </c>
      <c r="H187" s="8">
        <v>1</v>
      </c>
      <c r="I187" s="40">
        <f t="shared" si="13"/>
        <v>0.5</v>
      </c>
      <c r="J187" s="9">
        <v>10</v>
      </c>
      <c r="K187" s="9">
        <v>40</v>
      </c>
      <c r="L187" s="30">
        <f t="shared" si="14"/>
        <v>-30</v>
      </c>
      <c r="M187" s="15">
        <f t="shared" si="15"/>
        <v>0.25</v>
      </c>
    </row>
    <row r="188" spans="4:13" ht="15.75" thickBot="1" x14ac:dyDescent="0.3">
      <c r="D188" s="39" t="s">
        <v>189</v>
      </c>
      <c r="E188" s="11">
        <v>500</v>
      </c>
      <c r="F188" s="6">
        <f t="shared" si="12"/>
        <v>3</v>
      </c>
      <c r="G188" s="7">
        <v>1</v>
      </c>
      <c r="H188" s="8">
        <v>2</v>
      </c>
      <c r="I188" s="40">
        <f t="shared" si="13"/>
        <v>0.33333333333333331</v>
      </c>
      <c r="J188" s="9">
        <v>935</v>
      </c>
      <c r="K188" s="9">
        <v>380</v>
      </c>
      <c r="L188" s="30">
        <f t="shared" si="14"/>
        <v>555</v>
      </c>
      <c r="M188" s="15">
        <f t="shared" si="15"/>
        <v>2.4605263157894739</v>
      </c>
    </row>
    <row r="189" spans="4:13" ht="15.75" thickBot="1" x14ac:dyDescent="0.3">
      <c r="D189" s="39" t="s">
        <v>190</v>
      </c>
      <c r="E189" s="11">
        <v>500</v>
      </c>
      <c r="F189" s="6">
        <f t="shared" si="12"/>
        <v>12</v>
      </c>
      <c r="G189" s="7">
        <v>4</v>
      </c>
      <c r="H189" s="8">
        <v>8</v>
      </c>
      <c r="I189" s="40">
        <f t="shared" si="13"/>
        <v>0.33333333333333331</v>
      </c>
      <c r="J189" s="9">
        <v>1953.99</v>
      </c>
      <c r="K189" s="9">
        <v>2850.51</v>
      </c>
      <c r="L189" s="30">
        <f t="shared" si="14"/>
        <v>-896.52000000000021</v>
      </c>
      <c r="M189" s="15">
        <f t="shared" si="15"/>
        <v>0.68548786006714579</v>
      </c>
    </row>
    <row r="190" spans="4:13" ht="15.75" thickBot="1" x14ac:dyDescent="0.3">
      <c r="D190" s="39" t="s">
        <v>191</v>
      </c>
      <c r="E190" s="11">
        <v>500</v>
      </c>
      <c r="F190" s="6">
        <f t="shared" si="12"/>
        <v>10</v>
      </c>
      <c r="G190" s="7">
        <v>3</v>
      </c>
      <c r="H190" s="8">
        <v>7</v>
      </c>
      <c r="I190" s="40">
        <f t="shared" si="13"/>
        <v>0.3</v>
      </c>
      <c r="J190" s="9">
        <v>8610.19</v>
      </c>
      <c r="K190" s="9">
        <v>2814.26</v>
      </c>
      <c r="L190" s="30">
        <f t="shared" si="14"/>
        <v>5795.93</v>
      </c>
      <c r="M190" s="15">
        <f t="shared" si="15"/>
        <v>3.0594863303319522</v>
      </c>
    </row>
    <row r="191" spans="4:13" ht="15.75" thickBot="1" x14ac:dyDescent="0.3">
      <c r="D191" s="39" t="s">
        <v>192</v>
      </c>
      <c r="E191" s="11">
        <v>500</v>
      </c>
      <c r="F191" s="6">
        <f t="shared" si="12"/>
        <v>9</v>
      </c>
      <c r="G191" s="7">
        <v>3</v>
      </c>
      <c r="H191" s="8">
        <v>6</v>
      </c>
      <c r="I191" s="40">
        <f t="shared" si="13"/>
        <v>0.33333333333333331</v>
      </c>
      <c r="J191" s="9">
        <v>1847.41</v>
      </c>
      <c r="K191" s="9">
        <v>987.09</v>
      </c>
      <c r="L191" s="30">
        <f t="shared" si="14"/>
        <v>860.32</v>
      </c>
      <c r="M191" s="15">
        <f t="shared" si="15"/>
        <v>1.871571994448328</v>
      </c>
    </row>
    <row r="192" spans="4:13" ht="15.75" thickBot="1" x14ac:dyDescent="0.3">
      <c r="D192" s="39" t="s">
        <v>193</v>
      </c>
      <c r="E192" s="11">
        <v>500</v>
      </c>
      <c r="F192" s="6">
        <f t="shared" si="12"/>
        <v>9</v>
      </c>
      <c r="G192" s="7">
        <v>3</v>
      </c>
      <c r="H192" s="8">
        <v>6</v>
      </c>
      <c r="I192" s="40">
        <f t="shared" si="13"/>
        <v>0.33333333333333331</v>
      </c>
      <c r="J192" s="9">
        <v>730</v>
      </c>
      <c r="K192" s="9">
        <v>560</v>
      </c>
      <c r="L192" s="30">
        <f t="shared" si="14"/>
        <v>170</v>
      </c>
      <c r="M192" s="15">
        <f t="shared" si="15"/>
        <v>1.3035714285714286</v>
      </c>
    </row>
    <row r="193" spans="4:13" ht="15.75" thickBot="1" x14ac:dyDescent="0.3">
      <c r="D193" s="39" t="s">
        <v>194</v>
      </c>
      <c r="E193" s="11">
        <v>500</v>
      </c>
      <c r="F193" s="6">
        <f t="shared" si="12"/>
        <v>13</v>
      </c>
      <c r="G193" s="7">
        <v>6</v>
      </c>
      <c r="H193" s="8">
        <v>7</v>
      </c>
      <c r="I193" s="40">
        <f t="shared" si="13"/>
        <v>0.46153846153846156</v>
      </c>
      <c r="J193" s="9">
        <v>3997.75</v>
      </c>
      <c r="K193" s="9">
        <v>1340.74</v>
      </c>
      <c r="L193" s="30">
        <f t="shared" si="14"/>
        <v>2657.01</v>
      </c>
      <c r="M193" s="15">
        <f t="shared" si="15"/>
        <v>2.9817488849441354</v>
      </c>
    </row>
    <row r="194" spans="4:13" ht="15.75" thickBot="1" x14ac:dyDescent="0.3">
      <c r="D194" s="39" t="s">
        <v>195</v>
      </c>
      <c r="E194" s="11">
        <v>500</v>
      </c>
      <c r="F194" s="6">
        <f t="shared" si="12"/>
        <v>10</v>
      </c>
      <c r="G194" s="7">
        <v>4</v>
      </c>
      <c r="H194" s="8">
        <v>6</v>
      </c>
      <c r="I194" s="40">
        <f t="shared" si="13"/>
        <v>0.4</v>
      </c>
      <c r="J194" s="9">
        <v>3732.22</v>
      </c>
      <c r="K194" s="9">
        <v>726.14</v>
      </c>
      <c r="L194" s="30">
        <f t="shared" si="14"/>
        <v>3006.08</v>
      </c>
      <c r="M194" s="15">
        <f t="shared" si="15"/>
        <v>5.1398077505715154</v>
      </c>
    </row>
    <row r="195" spans="4:13" ht="15.75" thickBot="1" x14ac:dyDescent="0.3">
      <c r="D195" s="39" t="s">
        <v>196</v>
      </c>
      <c r="E195" s="11">
        <v>500</v>
      </c>
      <c r="F195" s="6">
        <f t="shared" si="12"/>
        <v>6</v>
      </c>
      <c r="G195" s="7">
        <v>4</v>
      </c>
      <c r="H195" s="8">
        <v>2</v>
      </c>
      <c r="I195" s="40">
        <f t="shared" si="13"/>
        <v>0.66666666666666663</v>
      </c>
      <c r="J195" s="9">
        <v>1341.33</v>
      </c>
      <c r="K195" s="9">
        <v>1817.89</v>
      </c>
      <c r="L195" s="30">
        <f t="shared" si="14"/>
        <v>-476.56000000000017</v>
      </c>
      <c r="M195" s="15">
        <f t="shared" si="15"/>
        <v>0.73784992491294843</v>
      </c>
    </row>
    <row r="196" spans="4:13" ht="15.75" thickBot="1" x14ac:dyDescent="0.3">
      <c r="D196" s="39" t="s">
        <v>197</v>
      </c>
      <c r="E196" s="11">
        <v>500</v>
      </c>
      <c r="F196" s="6">
        <f t="shared" si="12"/>
        <v>9</v>
      </c>
      <c r="G196" s="7">
        <v>3</v>
      </c>
      <c r="H196" s="8">
        <v>6</v>
      </c>
      <c r="I196" s="40">
        <f t="shared" si="13"/>
        <v>0.33333333333333331</v>
      </c>
      <c r="J196" s="9">
        <v>554.79999999999995</v>
      </c>
      <c r="K196" s="9">
        <v>492.65</v>
      </c>
      <c r="L196" s="30">
        <f t="shared" si="14"/>
        <v>62.149999999999977</v>
      </c>
      <c r="M196" s="15">
        <f t="shared" si="15"/>
        <v>1.1261544707195779</v>
      </c>
    </row>
    <row r="197" spans="4:13" ht="15.75" thickBot="1" x14ac:dyDescent="0.3">
      <c r="D197" s="39" t="s">
        <v>198</v>
      </c>
      <c r="E197" s="11">
        <v>500</v>
      </c>
      <c r="F197" s="6">
        <f t="shared" si="12"/>
        <v>5</v>
      </c>
      <c r="G197" s="7">
        <v>4</v>
      </c>
      <c r="H197" s="8">
        <v>1</v>
      </c>
      <c r="I197" s="40">
        <f t="shared" si="13"/>
        <v>0.8</v>
      </c>
      <c r="J197" s="9">
        <v>1590</v>
      </c>
      <c r="K197" s="9">
        <v>285</v>
      </c>
      <c r="L197" s="30">
        <f t="shared" si="14"/>
        <v>1305</v>
      </c>
      <c r="M197" s="15">
        <f t="shared" si="15"/>
        <v>5.5789473684210522</v>
      </c>
    </row>
    <row r="198" spans="4:13" ht="15.75" thickBot="1" x14ac:dyDescent="0.3">
      <c r="D198" s="39" t="s">
        <v>199</v>
      </c>
      <c r="E198" s="11">
        <v>500</v>
      </c>
      <c r="F198" s="6">
        <f t="shared" si="12"/>
        <v>8</v>
      </c>
      <c r="G198" s="7">
        <v>3</v>
      </c>
      <c r="H198" s="8">
        <v>5</v>
      </c>
      <c r="I198" s="40">
        <f t="shared" si="13"/>
        <v>0.375</v>
      </c>
      <c r="J198" s="9">
        <v>425</v>
      </c>
      <c r="K198" s="9">
        <v>140</v>
      </c>
      <c r="L198" s="30">
        <f t="shared" si="14"/>
        <v>285</v>
      </c>
      <c r="M198" s="15">
        <f t="shared" si="15"/>
        <v>3.0357142857142856</v>
      </c>
    </row>
    <row r="199" spans="4:13" ht="15.75" thickBot="1" x14ac:dyDescent="0.3">
      <c r="D199" s="39" t="s">
        <v>200</v>
      </c>
      <c r="E199" s="11">
        <v>500</v>
      </c>
      <c r="F199" s="6">
        <f t="shared" si="12"/>
        <v>7</v>
      </c>
      <c r="G199" s="7">
        <v>3</v>
      </c>
      <c r="H199" s="8">
        <v>4</v>
      </c>
      <c r="I199" s="40">
        <f t="shared" si="13"/>
        <v>0.42857142857142855</v>
      </c>
      <c r="J199" s="9">
        <v>5970</v>
      </c>
      <c r="K199" s="9">
        <v>640</v>
      </c>
      <c r="L199" s="30">
        <f t="shared" si="14"/>
        <v>5330</v>
      </c>
      <c r="M199" s="15">
        <f t="shared" si="15"/>
        <v>9.328125</v>
      </c>
    </row>
    <row r="200" spans="4:13" ht="15.75" thickBot="1" x14ac:dyDescent="0.3">
      <c r="D200" s="39" t="s">
        <v>201</v>
      </c>
      <c r="E200" s="11">
        <v>500</v>
      </c>
      <c r="F200" s="6">
        <f t="shared" si="12"/>
        <v>4</v>
      </c>
      <c r="G200" s="7">
        <v>1</v>
      </c>
      <c r="H200" s="8">
        <v>3</v>
      </c>
      <c r="I200" s="40">
        <f t="shared" si="13"/>
        <v>0.25</v>
      </c>
      <c r="J200" s="9">
        <v>15</v>
      </c>
      <c r="K200" s="9">
        <v>340</v>
      </c>
      <c r="L200" s="30">
        <f t="shared" si="14"/>
        <v>-325</v>
      </c>
      <c r="M200" s="15">
        <f t="shared" si="15"/>
        <v>4.4117647058823532E-2</v>
      </c>
    </row>
    <row r="201" spans="4:13" ht="15.75" thickBot="1" x14ac:dyDescent="0.3">
      <c r="D201" s="39" t="s">
        <v>202</v>
      </c>
      <c r="E201" s="11">
        <v>500</v>
      </c>
      <c r="F201" s="6">
        <f t="shared" si="12"/>
        <v>9</v>
      </c>
      <c r="G201" s="7">
        <v>2</v>
      </c>
      <c r="H201" s="8">
        <v>7</v>
      </c>
      <c r="I201" s="40">
        <f t="shared" si="13"/>
        <v>0.22222222222222221</v>
      </c>
      <c r="J201" s="9">
        <v>4700</v>
      </c>
      <c r="K201" s="9">
        <v>1640</v>
      </c>
      <c r="L201" s="30">
        <f t="shared" si="14"/>
        <v>3060</v>
      </c>
      <c r="M201" s="15">
        <f t="shared" si="15"/>
        <v>2.8658536585365852</v>
      </c>
    </row>
    <row r="202" spans="4:13" ht="15.75" thickBot="1" x14ac:dyDescent="0.3">
      <c r="D202" s="39" t="s">
        <v>203</v>
      </c>
      <c r="E202" s="11">
        <v>500</v>
      </c>
      <c r="F202" s="6">
        <f t="shared" si="12"/>
        <v>11</v>
      </c>
      <c r="G202" s="7">
        <v>3</v>
      </c>
      <c r="H202" s="8">
        <v>8</v>
      </c>
      <c r="I202" s="40">
        <f t="shared" si="13"/>
        <v>0.27272727272727271</v>
      </c>
      <c r="J202" s="9">
        <v>970.74</v>
      </c>
      <c r="K202" s="9">
        <v>1622.72</v>
      </c>
      <c r="L202" s="30">
        <f t="shared" si="14"/>
        <v>-651.98</v>
      </c>
      <c r="M202" s="15">
        <f t="shared" si="15"/>
        <v>0.59821780713863137</v>
      </c>
    </row>
    <row r="203" spans="4:13" ht="15.75" thickBot="1" x14ac:dyDescent="0.3">
      <c r="D203" s="39" t="s">
        <v>204</v>
      </c>
      <c r="E203" s="11">
        <v>500</v>
      </c>
      <c r="F203" s="6">
        <f t="shared" si="12"/>
        <v>10</v>
      </c>
      <c r="G203" s="7">
        <v>5</v>
      </c>
      <c r="H203" s="8">
        <v>5</v>
      </c>
      <c r="I203" s="40">
        <f t="shared" si="13"/>
        <v>0.5</v>
      </c>
      <c r="J203" s="9">
        <v>419.24</v>
      </c>
      <c r="K203" s="9">
        <v>173.1</v>
      </c>
      <c r="L203" s="30">
        <f t="shared" si="14"/>
        <v>246.14000000000001</v>
      </c>
      <c r="M203" s="15">
        <f t="shared" si="15"/>
        <v>2.4219526285384174</v>
      </c>
    </row>
    <row r="204" spans="4:13" ht="15.75" thickBot="1" x14ac:dyDescent="0.3">
      <c r="D204" s="39" t="s">
        <v>205</v>
      </c>
      <c r="E204" s="11">
        <v>500</v>
      </c>
      <c r="F204" s="6">
        <f t="shared" si="12"/>
        <v>8</v>
      </c>
      <c r="G204" s="7">
        <v>5</v>
      </c>
      <c r="H204" s="8">
        <v>3</v>
      </c>
      <c r="I204" s="40">
        <f t="shared" si="13"/>
        <v>0.625</v>
      </c>
      <c r="J204" s="9">
        <v>674.49</v>
      </c>
      <c r="K204" s="9">
        <v>108.67</v>
      </c>
      <c r="L204" s="30">
        <f t="shared" si="14"/>
        <v>565.82000000000005</v>
      </c>
      <c r="M204" s="15">
        <f t="shared" si="15"/>
        <v>6.2067727983804177</v>
      </c>
    </row>
    <row r="205" spans="4:13" ht="15.75" thickBot="1" x14ac:dyDescent="0.3">
      <c r="D205" s="39" t="s">
        <v>206</v>
      </c>
      <c r="E205" s="11">
        <v>500</v>
      </c>
      <c r="F205" s="6">
        <f t="shared" si="12"/>
        <v>11</v>
      </c>
      <c r="G205" s="7">
        <v>6</v>
      </c>
      <c r="H205" s="8">
        <v>5</v>
      </c>
      <c r="I205" s="40">
        <f t="shared" si="13"/>
        <v>0.54545454545454541</v>
      </c>
      <c r="J205" s="9">
        <v>4105.18</v>
      </c>
      <c r="K205" s="9">
        <v>1561.36</v>
      </c>
      <c r="L205" s="30">
        <f t="shared" si="14"/>
        <v>2543.8200000000006</v>
      </c>
      <c r="M205" s="15">
        <f t="shared" si="15"/>
        <v>2.6292334887533948</v>
      </c>
    </row>
    <row r="206" spans="4:13" ht="15.75" thickBot="1" x14ac:dyDescent="0.3">
      <c r="D206" s="39" t="s">
        <v>208</v>
      </c>
      <c r="E206" s="11">
        <v>500</v>
      </c>
      <c r="F206" s="6">
        <f t="shared" si="12"/>
        <v>11</v>
      </c>
      <c r="G206" s="7">
        <v>4</v>
      </c>
      <c r="H206" s="8">
        <v>7</v>
      </c>
      <c r="I206" s="40">
        <f t="shared" si="13"/>
        <v>0.36363636363636365</v>
      </c>
      <c r="J206" s="9">
        <v>4052</v>
      </c>
      <c r="K206" s="9">
        <v>2409</v>
      </c>
      <c r="L206" s="30">
        <f t="shared" si="14"/>
        <v>1643</v>
      </c>
      <c r="M206" s="15">
        <f t="shared" si="15"/>
        <v>1.6820257368202574</v>
      </c>
    </row>
    <row r="207" spans="4:13" ht="15.75" thickBot="1" x14ac:dyDescent="0.3">
      <c r="D207" s="39" t="s">
        <v>207</v>
      </c>
      <c r="E207" s="11">
        <v>500</v>
      </c>
      <c r="F207" s="6">
        <f t="shared" ref="F207:F224" si="16">G207+H207</f>
        <v>11</v>
      </c>
      <c r="G207" s="7">
        <v>2</v>
      </c>
      <c r="H207" s="8">
        <v>9</v>
      </c>
      <c r="I207" s="40">
        <f t="shared" ref="I207:I224" si="17">G207/F207</f>
        <v>0.18181818181818182</v>
      </c>
      <c r="J207" s="9">
        <v>1231.67</v>
      </c>
      <c r="K207" s="9">
        <v>988.32</v>
      </c>
      <c r="L207" s="30">
        <f t="shared" ref="L207:L224" si="18">J207-K207</f>
        <v>243.35000000000002</v>
      </c>
      <c r="M207" s="15">
        <f t="shared" ref="M207:M224" si="19">J207/K207</f>
        <v>1.2462259187307754</v>
      </c>
    </row>
    <row r="208" spans="4:13" ht="15.75" thickBot="1" x14ac:dyDescent="0.3">
      <c r="D208" s="39" t="s">
        <v>209</v>
      </c>
      <c r="E208" s="11">
        <v>500</v>
      </c>
      <c r="F208" s="6">
        <f t="shared" si="16"/>
        <v>11</v>
      </c>
      <c r="G208" s="7">
        <v>4</v>
      </c>
      <c r="H208" s="8">
        <v>7</v>
      </c>
      <c r="I208" s="40">
        <f t="shared" si="17"/>
        <v>0.36363636363636365</v>
      </c>
      <c r="J208" s="9">
        <v>2118.1799999999998</v>
      </c>
      <c r="K208" s="9">
        <v>1018.87</v>
      </c>
      <c r="L208" s="30">
        <f t="shared" si="18"/>
        <v>1099.31</v>
      </c>
      <c r="M208" s="15">
        <f t="shared" si="19"/>
        <v>2.0789502095458694</v>
      </c>
    </row>
    <row r="209" spans="4:13" ht="15.75" thickBot="1" x14ac:dyDescent="0.3">
      <c r="D209" s="39" t="s">
        <v>210</v>
      </c>
      <c r="E209" s="11">
        <v>500</v>
      </c>
      <c r="F209" s="6">
        <f t="shared" si="16"/>
        <v>9</v>
      </c>
      <c r="G209" s="7">
        <v>6</v>
      </c>
      <c r="H209" s="8">
        <v>3</v>
      </c>
      <c r="I209" s="40">
        <f t="shared" si="17"/>
        <v>0.66666666666666663</v>
      </c>
      <c r="J209" s="9">
        <v>4465.8</v>
      </c>
      <c r="K209" s="9">
        <v>416.66</v>
      </c>
      <c r="L209" s="30">
        <f t="shared" si="18"/>
        <v>4049.1400000000003</v>
      </c>
      <c r="M209" s="15">
        <f t="shared" si="19"/>
        <v>10.718091489463831</v>
      </c>
    </row>
    <row r="210" spans="4:13" ht="15.75" thickBot="1" x14ac:dyDescent="0.3">
      <c r="D210" s="39" t="s">
        <v>211</v>
      </c>
      <c r="E210" s="11">
        <v>500</v>
      </c>
      <c r="F210" s="6">
        <f t="shared" si="16"/>
        <v>10</v>
      </c>
      <c r="G210" s="7">
        <v>4</v>
      </c>
      <c r="H210" s="8">
        <v>6</v>
      </c>
      <c r="I210" s="40">
        <f t="shared" si="17"/>
        <v>0.4</v>
      </c>
      <c r="J210" s="9">
        <v>9254.7900000000009</v>
      </c>
      <c r="K210" s="9">
        <v>2078.29</v>
      </c>
      <c r="L210" s="30">
        <f t="shared" si="18"/>
        <v>7176.5000000000009</v>
      </c>
      <c r="M210" s="15">
        <f t="shared" si="19"/>
        <v>4.4530792141616429</v>
      </c>
    </row>
    <row r="211" spans="4:13" ht="15.75" thickBot="1" x14ac:dyDescent="0.3">
      <c r="D211" s="39" t="s">
        <v>212</v>
      </c>
      <c r="E211" s="11">
        <v>500</v>
      </c>
      <c r="F211" s="6">
        <f t="shared" si="16"/>
        <v>13</v>
      </c>
      <c r="G211" s="7">
        <v>7</v>
      </c>
      <c r="H211" s="8">
        <v>6</v>
      </c>
      <c r="I211" s="40">
        <f t="shared" si="17"/>
        <v>0.53846153846153844</v>
      </c>
      <c r="J211" s="9">
        <v>1103.01</v>
      </c>
      <c r="K211" s="9">
        <v>690.21</v>
      </c>
      <c r="L211" s="30">
        <f t="shared" si="18"/>
        <v>412.79999999999995</v>
      </c>
      <c r="M211" s="15">
        <f t="shared" si="19"/>
        <v>1.5980788455687398</v>
      </c>
    </row>
    <row r="212" spans="4:13" ht="15.75" thickBot="1" x14ac:dyDescent="0.3">
      <c r="D212" s="39" t="s">
        <v>213</v>
      </c>
      <c r="E212" s="11">
        <v>500</v>
      </c>
      <c r="F212" s="6">
        <f t="shared" si="16"/>
        <v>9</v>
      </c>
      <c r="G212" s="7">
        <v>1</v>
      </c>
      <c r="H212" s="8">
        <v>8</v>
      </c>
      <c r="I212" s="40">
        <f t="shared" si="17"/>
        <v>0.1111111111111111</v>
      </c>
      <c r="J212" s="9">
        <v>788.45</v>
      </c>
      <c r="K212" s="9">
        <v>1947.52</v>
      </c>
      <c r="L212" s="30">
        <f t="shared" si="18"/>
        <v>-1159.07</v>
      </c>
      <c r="M212" s="15">
        <f t="shared" si="19"/>
        <v>0.40484821721984887</v>
      </c>
    </row>
    <row r="213" spans="4:13" ht="15.75" thickBot="1" x14ac:dyDescent="0.3">
      <c r="D213" s="39" t="s">
        <v>214</v>
      </c>
      <c r="E213" s="11">
        <v>500</v>
      </c>
      <c r="F213" s="6">
        <f t="shared" si="16"/>
        <v>12</v>
      </c>
      <c r="G213" s="7">
        <v>5</v>
      </c>
      <c r="H213" s="8">
        <v>7</v>
      </c>
      <c r="I213" s="40">
        <f t="shared" si="17"/>
        <v>0.41666666666666669</v>
      </c>
      <c r="J213" s="9">
        <v>626.5</v>
      </c>
      <c r="K213" s="9">
        <v>1638.03</v>
      </c>
      <c r="L213" s="30">
        <f t="shared" si="18"/>
        <v>-1011.53</v>
      </c>
      <c r="M213" s="15">
        <f t="shared" si="19"/>
        <v>0.38247162750376978</v>
      </c>
    </row>
    <row r="214" spans="4:13" ht="15.75" thickBot="1" x14ac:dyDescent="0.3">
      <c r="D214" s="39" t="s">
        <v>215</v>
      </c>
      <c r="E214" s="11">
        <v>500</v>
      </c>
      <c r="F214" s="6">
        <f t="shared" si="16"/>
        <v>14</v>
      </c>
      <c r="G214" s="7">
        <v>7</v>
      </c>
      <c r="H214" s="8">
        <v>7</v>
      </c>
      <c r="I214" s="40">
        <f t="shared" si="17"/>
        <v>0.5</v>
      </c>
      <c r="J214" s="9">
        <v>1005</v>
      </c>
      <c r="K214" s="9">
        <v>1465</v>
      </c>
      <c r="L214" s="30">
        <f t="shared" si="18"/>
        <v>-460</v>
      </c>
      <c r="M214" s="15">
        <f t="shared" si="19"/>
        <v>0.68600682593856654</v>
      </c>
    </row>
    <row r="215" spans="4:13" ht="15.75" thickBot="1" x14ac:dyDescent="0.3">
      <c r="D215" s="39" t="s">
        <v>216</v>
      </c>
      <c r="E215" s="11">
        <v>500</v>
      </c>
      <c r="F215" s="6">
        <f t="shared" si="16"/>
        <v>15</v>
      </c>
      <c r="G215" s="7">
        <v>2</v>
      </c>
      <c r="H215" s="8">
        <v>13</v>
      </c>
      <c r="I215" s="40">
        <f t="shared" si="17"/>
        <v>0.13333333333333333</v>
      </c>
      <c r="J215" s="9">
        <v>136.84</v>
      </c>
      <c r="K215" s="9">
        <v>2049.54</v>
      </c>
      <c r="L215" s="30">
        <f t="shared" si="18"/>
        <v>-1912.7</v>
      </c>
      <c r="M215" s="15">
        <f t="shared" si="19"/>
        <v>6.6766201196366018E-2</v>
      </c>
    </row>
    <row r="216" spans="4:13" ht="15.75" thickBot="1" x14ac:dyDescent="0.3">
      <c r="D216" s="39" t="s">
        <v>311</v>
      </c>
      <c r="E216" s="11">
        <v>500</v>
      </c>
      <c r="F216" s="6">
        <f t="shared" si="16"/>
        <v>9</v>
      </c>
      <c r="G216" s="7">
        <v>2</v>
      </c>
      <c r="H216" s="8">
        <v>7</v>
      </c>
      <c r="I216" s="40">
        <f t="shared" si="17"/>
        <v>0.22222222222222221</v>
      </c>
      <c r="J216" s="9">
        <v>885</v>
      </c>
      <c r="K216" s="9">
        <v>2065</v>
      </c>
      <c r="L216" s="30">
        <f t="shared" si="18"/>
        <v>-1180</v>
      </c>
      <c r="M216" s="15">
        <f t="shared" si="19"/>
        <v>0.42857142857142855</v>
      </c>
    </row>
    <row r="217" spans="4:13" ht="15.75" thickBot="1" x14ac:dyDescent="0.3">
      <c r="D217" s="39" t="s">
        <v>217</v>
      </c>
      <c r="E217" s="11">
        <v>500</v>
      </c>
      <c r="F217" s="6">
        <f t="shared" si="16"/>
        <v>11</v>
      </c>
      <c r="G217" s="7">
        <v>4</v>
      </c>
      <c r="H217" s="8">
        <v>7</v>
      </c>
      <c r="I217" s="40">
        <f t="shared" si="17"/>
        <v>0.36363636363636365</v>
      </c>
      <c r="J217" s="9">
        <v>250</v>
      </c>
      <c r="K217" s="9">
        <v>345</v>
      </c>
      <c r="L217" s="30">
        <f t="shared" si="18"/>
        <v>-95</v>
      </c>
      <c r="M217" s="15">
        <f t="shared" si="19"/>
        <v>0.72463768115942029</v>
      </c>
    </row>
    <row r="218" spans="4:13" ht="15.75" thickBot="1" x14ac:dyDescent="0.3">
      <c r="D218" s="39" t="s">
        <v>218</v>
      </c>
      <c r="E218" s="11">
        <v>500</v>
      </c>
      <c r="F218" s="6">
        <f t="shared" si="16"/>
        <v>7</v>
      </c>
      <c r="G218" s="7">
        <v>3</v>
      </c>
      <c r="H218" s="8">
        <v>4</v>
      </c>
      <c r="I218" s="40">
        <f t="shared" si="17"/>
        <v>0.42857142857142855</v>
      </c>
      <c r="J218" s="9">
        <v>1549.53</v>
      </c>
      <c r="K218" s="9">
        <v>744.57</v>
      </c>
      <c r="L218" s="30">
        <f t="shared" si="18"/>
        <v>804.95999999999992</v>
      </c>
      <c r="M218" s="15">
        <f t="shared" si="19"/>
        <v>2.0811072162456181</v>
      </c>
    </row>
    <row r="219" spans="4:13" ht="15.75" thickBot="1" x14ac:dyDescent="0.3">
      <c r="D219" s="39" t="s">
        <v>219</v>
      </c>
      <c r="E219" s="11">
        <v>500</v>
      </c>
      <c r="F219" s="6">
        <f t="shared" si="16"/>
        <v>2</v>
      </c>
      <c r="G219" s="7">
        <v>1</v>
      </c>
      <c r="H219" s="8">
        <v>1</v>
      </c>
      <c r="I219" s="40">
        <f t="shared" si="17"/>
        <v>0.5</v>
      </c>
      <c r="J219" s="9">
        <v>1555.78</v>
      </c>
      <c r="K219" s="9">
        <v>368.09</v>
      </c>
      <c r="L219" s="30">
        <f t="shared" si="18"/>
        <v>1187.69</v>
      </c>
      <c r="M219" s="15">
        <f t="shared" si="19"/>
        <v>4.2266293569507463</v>
      </c>
    </row>
    <row r="220" spans="4:13" ht="15.75" thickBot="1" x14ac:dyDescent="0.3">
      <c r="D220" s="39" t="s">
        <v>220</v>
      </c>
      <c r="E220" s="11">
        <v>500</v>
      </c>
      <c r="F220" s="6">
        <f t="shared" si="16"/>
        <v>10</v>
      </c>
      <c r="G220" s="7">
        <v>6</v>
      </c>
      <c r="H220" s="8">
        <v>4</v>
      </c>
      <c r="I220" s="40">
        <f t="shared" si="17"/>
        <v>0.6</v>
      </c>
      <c r="J220" s="9">
        <v>5469.2</v>
      </c>
      <c r="K220" s="9">
        <v>3450.19</v>
      </c>
      <c r="L220" s="30">
        <f t="shared" si="18"/>
        <v>2019.0099999999998</v>
      </c>
      <c r="M220" s="15">
        <f t="shared" si="19"/>
        <v>1.5851880621067245</v>
      </c>
    </row>
    <row r="221" spans="4:13" ht="15.75" thickBot="1" x14ac:dyDescent="0.3">
      <c r="D221" s="39" t="s">
        <v>222</v>
      </c>
      <c r="E221" s="11">
        <v>500</v>
      </c>
      <c r="F221" s="6">
        <f t="shared" si="16"/>
        <v>6</v>
      </c>
      <c r="G221" s="7">
        <v>3</v>
      </c>
      <c r="H221" s="8">
        <v>3</v>
      </c>
      <c r="I221" s="40">
        <f t="shared" si="17"/>
        <v>0.5</v>
      </c>
      <c r="J221" s="9">
        <v>1430</v>
      </c>
      <c r="K221" s="9">
        <v>520</v>
      </c>
      <c r="L221" s="30">
        <f t="shared" si="18"/>
        <v>910</v>
      </c>
      <c r="M221" s="15">
        <f t="shared" si="19"/>
        <v>2.75</v>
      </c>
    </row>
    <row r="222" spans="4:13" ht="15.75" thickBot="1" x14ac:dyDescent="0.3">
      <c r="D222" s="39" t="s">
        <v>221</v>
      </c>
      <c r="E222" s="11">
        <v>500</v>
      </c>
      <c r="F222" s="6">
        <f t="shared" si="16"/>
        <v>6</v>
      </c>
      <c r="G222" s="7">
        <v>1</v>
      </c>
      <c r="H222" s="8">
        <v>5</v>
      </c>
      <c r="I222" s="40">
        <f t="shared" si="17"/>
        <v>0.16666666666666666</v>
      </c>
      <c r="J222" s="9">
        <v>250</v>
      </c>
      <c r="K222" s="9">
        <v>505</v>
      </c>
      <c r="L222" s="30">
        <f t="shared" si="18"/>
        <v>-255</v>
      </c>
      <c r="M222" s="15">
        <f t="shared" si="19"/>
        <v>0.49504950495049505</v>
      </c>
    </row>
    <row r="223" spans="4:13" ht="15.75" thickBot="1" x14ac:dyDescent="0.3">
      <c r="D223" s="39" t="s">
        <v>223</v>
      </c>
      <c r="E223" s="11">
        <v>500</v>
      </c>
      <c r="F223" s="6">
        <f t="shared" si="16"/>
        <v>8</v>
      </c>
      <c r="G223" s="7">
        <v>3</v>
      </c>
      <c r="H223" s="8">
        <v>5</v>
      </c>
      <c r="I223" s="40">
        <f t="shared" si="17"/>
        <v>0.375</v>
      </c>
      <c r="J223" s="9">
        <v>380</v>
      </c>
      <c r="K223" s="9">
        <v>310</v>
      </c>
      <c r="L223" s="30">
        <f t="shared" si="18"/>
        <v>70</v>
      </c>
      <c r="M223" s="15">
        <f t="shared" si="19"/>
        <v>1.2258064516129032</v>
      </c>
    </row>
    <row r="224" spans="4:13" ht="15.75" thickBot="1" x14ac:dyDescent="0.3">
      <c r="D224" s="39" t="s">
        <v>224</v>
      </c>
      <c r="E224" s="11">
        <v>500</v>
      </c>
      <c r="F224" s="6">
        <f t="shared" si="16"/>
        <v>5</v>
      </c>
      <c r="G224" s="7">
        <v>3</v>
      </c>
      <c r="H224" s="8">
        <v>2</v>
      </c>
      <c r="I224" s="40">
        <f t="shared" si="17"/>
        <v>0.6</v>
      </c>
      <c r="J224" s="9">
        <v>6204.21</v>
      </c>
      <c r="K224" s="9">
        <v>319.41000000000003</v>
      </c>
      <c r="L224" s="30">
        <f t="shared" si="18"/>
        <v>5884.8</v>
      </c>
      <c r="M224" s="15">
        <f t="shared" si="19"/>
        <v>19.423969193199962</v>
      </c>
    </row>
    <row r="225" spans="4:13" ht="15.75" thickBot="1" x14ac:dyDescent="0.3">
      <c r="D225" s="39" t="s">
        <v>225</v>
      </c>
      <c r="E225" s="11">
        <v>500</v>
      </c>
      <c r="F225" s="6">
        <f t="shared" ref="F225:F255" si="20">G225+H225</f>
        <v>8</v>
      </c>
      <c r="G225" s="7">
        <v>3</v>
      </c>
      <c r="H225" s="8">
        <v>5</v>
      </c>
      <c r="I225" s="40">
        <f t="shared" ref="I225:I255" si="21">G225/F225</f>
        <v>0.375</v>
      </c>
      <c r="J225" s="9">
        <v>795</v>
      </c>
      <c r="K225" s="9">
        <v>235</v>
      </c>
      <c r="L225" s="30">
        <f t="shared" ref="L225:L255" si="22">J225-K225</f>
        <v>560</v>
      </c>
      <c r="M225" s="15">
        <f t="shared" ref="M225:M255" si="23">J225/K225</f>
        <v>3.3829787234042552</v>
      </c>
    </row>
    <row r="226" spans="4:13" ht="15.75" thickBot="1" x14ac:dyDescent="0.3">
      <c r="D226" s="39" t="s">
        <v>226</v>
      </c>
      <c r="E226" s="11">
        <v>500</v>
      </c>
      <c r="F226" s="6">
        <f t="shared" si="20"/>
        <v>6</v>
      </c>
      <c r="G226" s="7">
        <v>2</v>
      </c>
      <c r="H226" s="8">
        <v>4</v>
      </c>
      <c r="I226" s="40">
        <f t="shared" si="21"/>
        <v>0.33333333333333331</v>
      </c>
      <c r="J226" s="9">
        <v>2005</v>
      </c>
      <c r="K226" s="9">
        <v>2860</v>
      </c>
      <c r="L226" s="30">
        <f t="shared" si="22"/>
        <v>-855</v>
      </c>
      <c r="M226" s="15">
        <f t="shared" si="23"/>
        <v>0.70104895104895104</v>
      </c>
    </row>
    <row r="227" spans="4:13" ht="15.75" thickBot="1" x14ac:dyDescent="0.3">
      <c r="D227" s="39" t="s">
        <v>227</v>
      </c>
      <c r="E227" s="11">
        <v>500</v>
      </c>
      <c r="F227" s="6">
        <f t="shared" si="20"/>
        <v>8</v>
      </c>
      <c r="G227" s="7">
        <v>4</v>
      </c>
      <c r="H227" s="8">
        <v>4</v>
      </c>
      <c r="I227" s="40">
        <f t="shared" si="21"/>
        <v>0.5</v>
      </c>
      <c r="J227" s="9">
        <v>4185</v>
      </c>
      <c r="K227" s="9">
        <v>700</v>
      </c>
      <c r="L227" s="30">
        <f t="shared" si="22"/>
        <v>3485</v>
      </c>
      <c r="M227" s="15">
        <f t="shared" si="23"/>
        <v>5.9785714285714286</v>
      </c>
    </row>
    <row r="228" spans="4:13" ht="15.75" thickBot="1" x14ac:dyDescent="0.3">
      <c r="D228" s="39" t="s">
        <v>228</v>
      </c>
      <c r="E228" s="11">
        <v>500</v>
      </c>
      <c r="F228" s="6">
        <f t="shared" si="20"/>
        <v>6</v>
      </c>
      <c r="G228" s="7">
        <v>1</v>
      </c>
      <c r="H228" s="8">
        <v>5</v>
      </c>
      <c r="I228" s="40">
        <f t="shared" si="21"/>
        <v>0.16666666666666666</v>
      </c>
      <c r="J228" s="9">
        <v>2359.7399999999998</v>
      </c>
      <c r="K228" s="9">
        <v>2664.57</v>
      </c>
      <c r="L228" s="30">
        <f t="shared" si="22"/>
        <v>-304.83000000000038</v>
      </c>
      <c r="M228" s="15">
        <f t="shared" si="23"/>
        <v>0.88559880205811803</v>
      </c>
    </row>
    <row r="229" spans="4:13" ht="15.75" thickBot="1" x14ac:dyDescent="0.3">
      <c r="D229" s="39" t="s">
        <v>229</v>
      </c>
      <c r="E229" s="11">
        <v>500</v>
      </c>
      <c r="F229" s="6">
        <f t="shared" si="20"/>
        <v>7</v>
      </c>
      <c r="G229" s="7">
        <v>4</v>
      </c>
      <c r="H229" s="8">
        <v>3</v>
      </c>
      <c r="I229" s="40">
        <f t="shared" si="21"/>
        <v>0.5714285714285714</v>
      </c>
      <c r="J229" s="9">
        <v>360.42</v>
      </c>
      <c r="K229" s="9">
        <v>657.91</v>
      </c>
      <c r="L229" s="30">
        <f t="shared" si="22"/>
        <v>-297.48999999999995</v>
      </c>
      <c r="M229" s="15">
        <f t="shared" si="23"/>
        <v>0.54782569044398177</v>
      </c>
    </row>
    <row r="230" spans="4:13" ht="15.75" thickBot="1" x14ac:dyDescent="0.3">
      <c r="D230" s="39" t="s">
        <v>230</v>
      </c>
      <c r="E230" s="11">
        <v>500</v>
      </c>
      <c r="F230" s="6">
        <f t="shared" si="20"/>
        <v>6</v>
      </c>
      <c r="G230" s="7">
        <v>4</v>
      </c>
      <c r="H230" s="8">
        <v>2</v>
      </c>
      <c r="I230" s="40">
        <f t="shared" si="21"/>
        <v>0.66666666666666663</v>
      </c>
      <c r="J230" s="9">
        <v>81.55</v>
      </c>
      <c r="K230" s="9">
        <v>77.900000000000006</v>
      </c>
      <c r="L230" s="30">
        <f t="shared" si="22"/>
        <v>3.6499999999999915</v>
      </c>
      <c r="M230" s="15">
        <f t="shared" si="23"/>
        <v>1.0468549422336328</v>
      </c>
    </row>
    <row r="231" spans="4:13" ht="15.75" thickBot="1" x14ac:dyDescent="0.3">
      <c r="D231" s="39" t="s">
        <v>231</v>
      </c>
      <c r="E231" s="11">
        <v>500</v>
      </c>
      <c r="F231" s="6">
        <f t="shared" si="20"/>
        <v>10</v>
      </c>
      <c r="G231" s="7">
        <v>5</v>
      </c>
      <c r="H231" s="8">
        <v>5</v>
      </c>
      <c r="I231" s="40">
        <f t="shared" si="21"/>
        <v>0.5</v>
      </c>
      <c r="J231" s="9">
        <v>2779.94</v>
      </c>
      <c r="K231" s="9">
        <v>3627.08</v>
      </c>
      <c r="L231" s="30">
        <f t="shared" si="22"/>
        <v>-847.13999999999987</v>
      </c>
      <c r="M231" s="15">
        <f t="shared" si="23"/>
        <v>0.7664402218864762</v>
      </c>
    </row>
    <row r="232" spans="4:13" ht="15.75" thickBot="1" x14ac:dyDescent="0.3">
      <c r="D232" s="39" t="s">
        <v>232</v>
      </c>
      <c r="E232" s="11">
        <v>500</v>
      </c>
      <c r="F232" s="6">
        <f t="shared" si="20"/>
        <v>10</v>
      </c>
      <c r="G232" s="7">
        <v>4</v>
      </c>
      <c r="H232" s="8">
        <v>6</v>
      </c>
      <c r="I232" s="40">
        <f t="shared" si="21"/>
        <v>0.4</v>
      </c>
      <c r="J232" s="9">
        <v>4673.01</v>
      </c>
      <c r="K232" s="9">
        <v>2419.37</v>
      </c>
      <c r="L232" s="30">
        <f t="shared" si="22"/>
        <v>2253.6400000000003</v>
      </c>
      <c r="M232" s="15">
        <f t="shared" si="23"/>
        <v>1.9314986959415057</v>
      </c>
    </row>
    <row r="233" spans="4:13" ht="15.75" thickBot="1" x14ac:dyDescent="0.3">
      <c r="D233" s="39" t="s">
        <v>233</v>
      </c>
      <c r="E233" s="11">
        <v>500</v>
      </c>
      <c r="F233" s="6">
        <f t="shared" si="20"/>
        <v>8</v>
      </c>
      <c r="G233" s="7">
        <v>3</v>
      </c>
      <c r="H233" s="8">
        <v>5</v>
      </c>
      <c r="I233" s="40">
        <f t="shared" si="21"/>
        <v>0.375</v>
      </c>
      <c r="J233" s="9">
        <v>2896.08</v>
      </c>
      <c r="K233" s="9">
        <v>1677.02</v>
      </c>
      <c r="L233" s="30">
        <f t="shared" si="22"/>
        <v>1219.06</v>
      </c>
      <c r="M233" s="15">
        <f t="shared" si="23"/>
        <v>1.7269203706574758</v>
      </c>
    </row>
    <row r="234" spans="4:13" ht="15.75" thickBot="1" x14ac:dyDescent="0.3">
      <c r="D234" s="39" t="s">
        <v>234</v>
      </c>
      <c r="E234" s="11">
        <v>500</v>
      </c>
      <c r="F234" s="6">
        <f t="shared" si="20"/>
        <v>6</v>
      </c>
      <c r="G234" s="7">
        <v>3</v>
      </c>
      <c r="H234" s="8">
        <v>3</v>
      </c>
      <c r="I234" s="40">
        <f t="shared" si="21"/>
        <v>0.5</v>
      </c>
      <c r="J234" s="9">
        <v>1625</v>
      </c>
      <c r="K234" s="9">
        <v>870</v>
      </c>
      <c r="L234" s="30">
        <f t="shared" si="22"/>
        <v>755</v>
      </c>
      <c r="M234" s="15">
        <f t="shared" si="23"/>
        <v>1.867816091954023</v>
      </c>
    </row>
    <row r="235" spans="4:13" ht="15.75" thickBot="1" x14ac:dyDescent="0.3">
      <c r="D235" s="39" t="s">
        <v>235</v>
      </c>
      <c r="E235" s="11">
        <v>500</v>
      </c>
      <c r="F235" s="6">
        <f t="shared" si="20"/>
        <v>7</v>
      </c>
      <c r="G235" s="7">
        <v>3</v>
      </c>
      <c r="H235" s="8">
        <v>4</v>
      </c>
      <c r="I235" s="40">
        <f t="shared" si="21"/>
        <v>0.42857142857142855</v>
      </c>
      <c r="J235" s="9">
        <v>2700</v>
      </c>
      <c r="K235" s="9">
        <v>770</v>
      </c>
      <c r="L235" s="30">
        <f t="shared" si="22"/>
        <v>1930</v>
      </c>
      <c r="M235" s="15">
        <f t="shared" si="23"/>
        <v>3.5064935064935066</v>
      </c>
    </row>
    <row r="236" spans="4:13" ht="15.75" thickBot="1" x14ac:dyDescent="0.3">
      <c r="D236" s="39" t="s">
        <v>236</v>
      </c>
      <c r="E236" s="11">
        <v>500</v>
      </c>
      <c r="F236" s="6">
        <f t="shared" si="20"/>
        <v>9</v>
      </c>
      <c r="G236" s="7">
        <v>4</v>
      </c>
      <c r="H236" s="8">
        <v>5</v>
      </c>
      <c r="I236" s="40">
        <f t="shared" si="21"/>
        <v>0.44444444444444442</v>
      </c>
      <c r="J236" s="9">
        <v>1635</v>
      </c>
      <c r="K236" s="9">
        <v>310</v>
      </c>
      <c r="L236" s="30">
        <f t="shared" si="22"/>
        <v>1325</v>
      </c>
      <c r="M236" s="15">
        <f t="shared" si="23"/>
        <v>5.274193548387097</v>
      </c>
    </row>
    <row r="237" spans="4:13" ht="15.75" thickBot="1" x14ac:dyDescent="0.3">
      <c r="D237" s="39" t="s">
        <v>237</v>
      </c>
      <c r="E237" s="11">
        <v>500</v>
      </c>
      <c r="F237" s="6">
        <f t="shared" si="20"/>
        <v>6</v>
      </c>
      <c r="G237" s="7">
        <v>2</v>
      </c>
      <c r="H237" s="8">
        <v>4</v>
      </c>
      <c r="I237" s="40">
        <f t="shared" si="21"/>
        <v>0.33333333333333331</v>
      </c>
      <c r="J237" s="9">
        <v>1732.48</v>
      </c>
      <c r="K237" s="9">
        <v>637.9</v>
      </c>
      <c r="L237" s="30">
        <f t="shared" si="22"/>
        <v>1094.58</v>
      </c>
      <c r="M237" s="15">
        <f t="shared" si="23"/>
        <v>2.7159115848879134</v>
      </c>
    </row>
    <row r="238" spans="4:13" ht="15.75" thickBot="1" x14ac:dyDescent="0.3">
      <c r="D238" s="39" t="s">
        <v>238</v>
      </c>
      <c r="E238" s="11">
        <v>500</v>
      </c>
      <c r="F238" s="6">
        <f t="shared" si="20"/>
        <v>8</v>
      </c>
      <c r="G238" s="7">
        <v>6</v>
      </c>
      <c r="H238" s="8">
        <v>2</v>
      </c>
      <c r="I238" s="40">
        <f t="shared" si="21"/>
        <v>0.75</v>
      </c>
      <c r="J238" s="9">
        <v>3910</v>
      </c>
      <c r="K238" s="9">
        <v>188.18</v>
      </c>
      <c r="L238" s="30">
        <f t="shared" si="22"/>
        <v>3721.82</v>
      </c>
      <c r="M238" s="15">
        <f t="shared" si="23"/>
        <v>20.777978531193536</v>
      </c>
    </row>
    <row r="239" spans="4:13" ht="15.75" thickBot="1" x14ac:dyDescent="0.3">
      <c r="D239" s="39" t="s">
        <v>239</v>
      </c>
      <c r="E239" s="11">
        <v>500</v>
      </c>
      <c r="F239" s="6">
        <f t="shared" si="20"/>
        <v>8</v>
      </c>
      <c r="G239" s="7">
        <v>4</v>
      </c>
      <c r="H239" s="8">
        <v>4</v>
      </c>
      <c r="I239" s="40">
        <f t="shared" si="21"/>
        <v>0.5</v>
      </c>
      <c r="J239" s="9">
        <v>4052.47</v>
      </c>
      <c r="K239" s="9">
        <v>2417.9899999999998</v>
      </c>
      <c r="L239" s="30">
        <f t="shared" si="22"/>
        <v>1634.48</v>
      </c>
      <c r="M239" s="15">
        <f t="shared" si="23"/>
        <v>1.6759664018461615</v>
      </c>
    </row>
    <row r="240" spans="4:13" ht="15.75" thickBot="1" x14ac:dyDescent="0.3">
      <c r="D240" s="39" t="s">
        <v>240</v>
      </c>
      <c r="E240" s="11">
        <v>500</v>
      </c>
      <c r="F240" s="6">
        <f t="shared" si="20"/>
        <v>5</v>
      </c>
      <c r="G240" s="7">
        <v>1</v>
      </c>
      <c r="H240" s="8">
        <v>4</v>
      </c>
      <c r="I240" s="40">
        <f t="shared" si="21"/>
        <v>0.2</v>
      </c>
      <c r="J240" s="9">
        <v>3325</v>
      </c>
      <c r="K240" s="9">
        <v>4375</v>
      </c>
      <c r="L240" s="30">
        <f t="shared" si="22"/>
        <v>-1050</v>
      </c>
      <c r="M240" s="15">
        <f t="shared" si="23"/>
        <v>0.76</v>
      </c>
    </row>
    <row r="241" spans="4:13" ht="15.75" thickBot="1" x14ac:dyDescent="0.3">
      <c r="D241" s="39" t="s">
        <v>241</v>
      </c>
      <c r="E241" s="11">
        <v>500</v>
      </c>
      <c r="F241" s="6">
        <f t="shared" si="20"/>
        <v>5</v>
      </c>
      <c r="G241" s="7">
        <v>3</v>
      </c>
      <c r="H241" s="8">
        <v>2</v>
      </c>
      <c r="I241" s="40">
        <f t="shared" si="21"/>
        <v>0.6</v>
      </c>
      <c r="J241" s="9">
        <v>2100</v>
      </c>
      <c r="K241" s="9">
        <v>350</v>
      </c>
      <c r="L241" s="30">
        <f t="shared" si="22"/>
        <v>1750</v>
      </c>
      <c r="M241" s="15">
        <f t="shared" si="23"/>
        <v>6</v>
      </c>
    </row>
    <row r="242" spans="4:13" ht="15.75" thickBot="1" x14ac:dyDescent="0.3">
      <c r="D242" s="39" t="s">
        <v>242</v>
      </c>
      <c r="E242" s="11">
        <v>500</v>
      </c>
      <c r="F242" s="6">
        <f t="shared" si="20"/>
        <v>9</v>
      </c>
      <c r="G242" s="7">
        <v>5</v>
      </c>
      <c r="H242" s="8">
        <v>4</v>
      </c>
      <c r="I242" s="40">
        <f t="shared" si="21"/>
        <v>0.55555555555555558</v>
      </c>
      <c r="J242" s="9">
        <v>6132.74</v>
      </c>
      <c r="K242" s="9">
        <v>1510.86</v>
      </c>
      <c r="L242" s="30">
        <f t="shared" si="22"/>
        <v>4621.88</v>
      </c>
      <c r="M242" s="15">
        <f t="shared" si="23"/>
        <v>4.059105410163748</v>
      </c>
    </row>
    <row r="243" spans="4:13" ht="15.75" thickBot="1" x14ac:dyDescent="0.3">
      <c r="D243" s="39" t="s">
        <v>243</v>
      </c>
      <c r="E243" s="11">
        <v>500</v>
      </c>
      <c r="F243" s="6">
        <f t="shared" si="20"/>
        <v>1</v>
      </c>
      <c r="G243" s="7">
        <v>1</v>
      </c>
      <c r="H243" s="8">
        <v>0</v>
      </c>
      <c r="I243" s="40">
        <f t="shared" si="21"/>
        <v>1</v>
      </c>
      <c r="J243" s="9">
        <v>345</v>
      </c>
      <c r="K243" s="9">
        <v>0</v>
      </c>
      <c r="L243" s="30">
        <f t="shared" si="22"/>
        <v>345</v>
      </c>
      <c r="M243" s="15" t="e">
        <f t="shared" si="23"/>
        <v>#DIV/0!</v>
      </c>
    </row>
    <row r="244" spans="4:13" ht="15.75" thickBot="1" x14ac:dyDescent="0.3">
      <c r="D244" s="39" t="s">
        <v>244</v>
      </c>
      <c r="E244" s="11">
        <v>500</v>
      </c>
      <c r="F244" s="6">
        <f t="shared" si="20"/>
        <v>5</v>
      </c>
      <c r="G244" s="7">
        <v>3</v>
      </c>
      <c r="H244" s="8">
        <v>2</v>
      </c>
      <c r="I244" s="40">
        <f t="shared" si="21"/>
        <v>0.6</v>
      </c>
      <c r="J244" s="9">
        <v>2470</v>
      </c>
      <c r="K244" s="9">
        <v>400</v>
      </c>
      <c r="L244" s="30">
        <f t="shared" si="22"/>
        <v>2070</v>
      </c>
      <c r="M244" s="15">
        <f t="shared" si="23"/>
        <v>6.1749999999999998</v>
      </c>
    </row>
    <row r="245" spans="4:13" ht="15.75" thickBot="1" x14ac:dyDescent="0.3">
      <c r="D245" s="39" t="s">
        <v>245</v>
      </c>
      <c r="E245" s="11">
        <v>500</v>
      </c>
      <c r="F245" s="6">
        <f t="shared" si="20"/>
        <v>12</v>
      </c>
      <c r="G245" s="7">
        <v>3</v>
      </c>
      <c r="H245" s="8">
        <v>9</v>
      </c>
      <c r="I245" s="40">
        <f t="shared" si="21"/>
        <v>0.25</v>
      </c>
      <c r="J245" s="9">
        <v>3044.86</v>
      </c>
      <c r="K245" s="9">
        <v>2895.61</v>
      </c>
      <c r="L245" s="30">
        <f t="shared" si="22"/>
        <v>149.25</v>
      </c>
      <c r="M245" s="15">
        <f t="shared" si="23"/>
        <v>1.0515435435020599</v>
      </c>
    </row>
    <row r="246" spans="4:13" ht="15.75" thickBot="1" x14ac:dyDescent="0.3">
      <c r="D246" s="39" t="s">
        <v>246</v>
      </c>
      <c r="E246" s="11">
        <v>500</v>
      </c>
      <c r="F246" s="6">
        <f t="shared" si="20"/>
        <v>17</v>
      </c>
      <c r="G246" s="7">
        <v>3</v>
      </c>
      <c r="H246" s="8">
        <v>14</v>
      </c>
      <c r="I246" s="40">
        <f t="shared" si="21"/>
        <v>0.17647058823529413</v>
      </c>
      <c r="J246" s="9">
        <v>1004.91</v>
      </c>
      <c r="K246" s="9">
        <v>1302.32</v>
      </c>
      <c r="L246" s="30">
        <f t="shared" si="22"/>
        <v>-297.40999999999997</v>
      </c>
      <c r="M246" s="15">
        <f t="shared" si="23"/>
        <v>0.77163062841697894</v>
      </c>
    </row>
    <row r="247" spans="4:13" ht="15.75" thickBot="1" x14ac:dyDescent="0.3">
      <c r="D247" s="39" t="s">
        <v>247</v>
      </c>
      <c r="E247" s="11">
        <v>500</v>
      </c>
      <c r="F247" s="6">
        <f t="shared" si="20"/>
        <v>12</v>
      </c>
      <c r="G247" s="7">
        <v>4</v>
      </c>
      <c r="H247" s="8">
        <v>8</v>
      </c>
      <c r="I247" s="40">
        <f t="shared" si="21"/>
        <v>0.33333333333333331</v>
      </c>
      <c r="J247" s="9">
        <v>1969.54</v>
      </c>
      <c r="K247" s="9">
        <v>2344.39</v>
      </c>
      <c r="L247" s="30">
        <f t="shared" si="22"/>
        <v>-374.84999999999991</v>
      </c>
      <c r="M247" s="15">
        <f t="shared" si="23"/>
        <v>0.8401076612679631</v>
      </c>
    </row>
    <row r="248" spans="4:13" ht="15.75" thickBot="1" x14ac:dyDescent="0.3">
      <c r="D248" s="39" t="s">
        <v>248</v>
      </c>
      <c r="E248" s="11">
        <v>500</v>
      </c>
      <c r="F248" s="6">
        <f t="shared" si="20"/>
        <v>8</v>
      </c>
      <c r="G248" s="7">
        <v>5</v>
      </c>
      <c r="H248" s="8">
        <v>3</v>
      </c>
      <c r="I248" s="40">
        <f t="shared" si="21"/>
        <v>0.625</v>
      </c>
      <c r="J248" s="9">
        <v>11438.5</v>
      </c>
      <c r="K248" s="9">
        <v>1156.2</v>
      </c>
      <c r="L248" s="30">
        <f t="shared" si="22"/>
        <v>10282.299999999999</v>
      </c>
      <c r="M248" s="15">
        <f t="shared" si="23"/>
        <v>9.893184570143573</v>
      </c>
    </row>
    <row r="249" spans="4:13" ht="15.75" thickBot="1" x14ac:dyDescent="0.3">
      <c r="D249" s="39" t="s">
        <v>312</v>
      </c>
      <c r="E249" s="11">
        <v>500</v>
      </c>
      <c r="F249" s="6">
        <f t="shared" si="20"/>
        <v>12</v>
      </c>
      <c r="G249" s="7">
        <v>3</v>
      </c>
      <c r="H249" s="8">
        <v>9</v>
      </c>
      <c r="I249" s="40">
        <f t="shared" si="21"/>
        <v>0.25</v>
      </c>
      <c r="J249" s="9">
        <v>685.82</v>
      </c>
      <c r="K249" s="9">
        <v>801.03</v>
      </c>
      <c r="L249" s="30">
        <f t="shared" si="22"/>
        <v>-115.20999999999992</v>
      </c>
      <c r="M249" s="15">
        <f t="shared" si="23"/>
        <v>0.85617267767749028</v>
      </c>
    </row>
    <row r="250" spans="4:13" ht="15.75" thickBot="1" x14ac:dyDescent="0.3">
      <c r="D250" s="39" t="s">
        <v>249</v>
      </c>
      <c r="E250" s="11">
        <v>500</v>
      </c>
      <c r="F250" s="6">
        <f t="shared" si="20"/>
        <v>9</v>
      </c>
      <c r="G250" s="7">
        <v>2</v>
      </c>
      <c r="H250" s="8">
        <v>7</v>
      </c>
      <c r="I250" s="40">
        <f t="shared" si="21"/>
        <v>0.22222222222222221</v>
      </c>
      <c r="J250" s="9">
        <v>3533.18</v>
      </c>
      <c r="K250" s="9">
        <v>1633.19</v>
      </c>
      <c r="L250" s="30">
        <f t="shared" si="22"/>
        <v>1899.9899999999998</v>
      </c>
      <c r="M250" s="15">
        <f t="shared" si="23"/>
        <v>2.1633612745608288</v>
      </c>
    </row>
    <row r="251" spans="4:13" ht="15.75" thickBot="1" x14ac:dyDescent="0.3">
      <c r="D251" s="39" t="s">
        <v>313</v>
      </c>
      <c r="E251" s="11">
        <v>500</v>
      </c>
      <c r="F251" s="6">
        <f t="shared" si="20"/>
        <v>10</v>
      </c>
      <c r="G251" s="7">
        <v>3</v>
      </c>
      <c r="H251" s="8">
        <v>7</v>
      </c>
      <c r="I251" s="40">
        <f t="shared" si="21"/>
        <v>0.3</v>
      </c>
      <c r="J251" s="9">
        <v>1143.8399999999999</v>
      </c>
      <c r="K251" s="9">
        <v>755.73</v>
      </c>
      <c r="L251" s="30">
        <f t="shared" si="22"/>
        <v>388.1099999999999</v>
      </c>
      <c r="M251" s="15">
        <f t="shared" si="23"/>
        <v>1.5135564288833312</v>
      </c>
    </row>
    <row r="252" spans="4:13" ht="15.75" thickBot="1" x14ac:dyDescent="0.3">
      <c r="D252" s="39" t="s">
        <v>250</v>
      </c>
      <c r="E252" s="11">
        <v>500</v>
      </c>
      <c r="F252" s="6">
        <f t="shared" si="20"/>
        <v>10</v>
      </c>
      <c r="G252" s="7">
        <v>4</v>
      </c>
      <c r="H252" s="8">
        <v>6</v>
      </c>
      <c r="I252" s="40">
        <f t="shared" si="21"/>
        <v>0.4</v>
      </c>
      <c r="J252" s="9">
        <v>3335</v>
      </c>
      <c r="K252" s="9">
        <v>2605</v>
      </c>
      <c r="L252" s="30">
        <f t="shared" si="22"/>
        <v>730</v>
      </c>
      <c r="M252" s="15">
        <f t="shared" si="23"/>
        <v>1.2802303262955854</v>
      </c>
    </row>
    <row r="253" spans="4:13" ht="15.75" thickBot="1" x14ac:dyDescent="0.3">
      <c r="D253" s="39" t="s">
        <v>251</v>
      </c>
      <c r="E253" s="11">
        <v>500</v>
      </c>
      <c r="F253" s="6">
        <f t="shared" si="20"/>
        <v>11</v>
      </c>
      <c r="G253" s="7">
        <v>3</v>
      </c>
      <c r="H253" s="8">
        <v>8</v>
      </c>
      <c r="I253" s="40">
        <f t="shared" si="21"/>
        <v>0.27272727272727271</v>
      </c>
      <c r="J253" s="9">
        <v>1450</v>
      </c>
      <c r="K253" s="9">
        <v>3325</v>
      </c>
      <c r="L253" s="30">
        <f t="shared" si="22"/>
        <v>-1875</v>
      </c>
      <c r="M253" s="15">
        <f t="shared" si="23"/>
        <v>0.43609022556390975</v>
      </c>
    </row>
    <row r="254" spans="4:13" ht="15.75" thickBot="1" x14ac:dyDescent="0.3">
      <c r="D254" s="39" t="s">
        <v>252</v>
      </c>
      <c r="E254" s="11">
        <v>500</v>
      </c>
      <c r="F254" s="6">
        <f t="shared" si="20"/>
        <v>6</v>
      </c>
      <c r="G254" s="7">
        <v>3</v>
      </c>
      <c r="H254" s="8">
        <v>3</v>
      </c>
      <c r="I254" s="40">
        <f t="shared" si="21"/>
        <v>0.5</v>
      </c>
      <c r="J254" s="9">
        <v>1540</v>
      </c>
      <c r="K254" s="9">
        <v>70</v>
      </c>
      <c r="L254" s="30">
        <f t="shared" si="22"/>
        <v>1470</v>
      </c>
      <c r="M254" s="15">
        <f t="shared" si="23"/>
        <v>22</v>
      </c>
    </row>
    <row r="255" spans="4:13" ht="15.75" thickBot="1" x14ac:dyDescent="0.3">
      <c r="D255" s="39" t="s">
        <v>253</v>
      </c>
      <c r="E255" s="11">
        <v>500</v>
      </c>
      <c r="F255" s="6">
        <f t="shared" si="20"/>
        <v>7</v>
      </c>
      <c r="G255" s="7">
        <v>3</v>
      </c>
      <c r="H255" s="8">
        <v>4</v>
      </c>
      <c r="I255" s="40">
        <f t="shared" si="21"/>
        <v>0.42857142857142855</v>
      </c>
      <c r="J255" s="9">
        <v>1370</v>
      </c>
      <c r="K255" s="9">
        <v>230</v>
      </c>
      <c r="L255" s="30">
        <f t="shared" si="22"/>
        <v>1140</v>
      </c>
      <c r="M255" s="15">
        <f t="shared" si="23"/>
        <v>5.9565217391304346</v>
      </c>
    </row>
    <row r="256" spans="4:13" ht="15.75" thickBot="1" x14ac:dyDescent="0.3">
      <c r="D256" s="39" t="s">
        <v>254</v>
      </c>
      <c r="E256" s="11">
        <v>501</v>
      </c>
      <c r="F256" s="6">
        <f t="shared" ref="F256:F262" si="24">G256+H256</f>
        <v>8</v>
      </c>
      <c r="G256" s="7">
        <v>2</v>
      </c>
      <c r="H256" s="8">
        <v>6</v>
      </c>
      <c r="I256" s="40">
        <f t="shared" ref="I256:I262" si="25">G256/F256</f>
        <v>0.25</v>
      </c>
      <c r="J256" s="9">
        <v>500</v>
      </c>
      <c r="K256" s="9">
        <v>450</v>
      </c>
      <c r="L256" s="30">
        <f t="shared" ref="L256:L262" si="26">J256-K256</f>
        <v>50</v>
      </c>
      <c r="M256" s="15">
        <f t="shared" ref="M256:M262" si="27">J256/K256</f>
        <v>1.1111111111111112</v>
      </c>
    </row>
    <row r="257" spans="4:13" ht="15.75" thickBot="1" x14ac:dyDescent="0.3">
      <c r="D257" s="39" t="s">
        <v>255</v>
      </c>
      <c r="E257" s="11">
        <v>502</v>
      </c>
      <c r="F257" s="6">
        <f t="shared" si="24"/>
        <v>9</v>
      </c>
      <c r="G257" s="7">
        <v>4</v>
      </c>
      <c r="H257" s="8">
        <v>5</v>
      </c>
      <c r="I257" s="40">
        <f t="shared" si="25"/>
        <v>0.44444444444444442</v>
      </c>
      <c r="J257" s="9">
        <v>582.32000000000005</v>
      </c>
      <c r="K257" s="9">
        <v>394.63</v>
      </c>
      <c r="L257" s="30">
        <f t="shared" si="26"/>
        <v>187.69000000000005</v>
      </c>
      <c r="M257" s="15">
        <f t="shared" si="27"/>
        <v>1.4756100651242938</v>
      </c>
    </row>
    <row r="258" spans="4:13" ht="15.75" thickBot="1" x14ac:dyDescent="0.3">
      <c r="D258" s="39" t="s">
        <v>257</v>
      </c>
      <c r="E258" s="11">
        <v>503</v>
      </c>
      <c r="F258" s="6">
        <f t="shared" si="24"/>
        <v>7</v>
      </c>
      <c r="G258" s="7">
        <v>2</v>
      </c>
      <c r="H258" s="8">
        <v>5</v>
      </c>
      <c r="I258" s="40">
        <f t="shared" si="25"/>
        <v>0.2857142857142857</v>
      </c>
      <c r="J258" s="9">
        <v>1235.54</v>
      </c>
      <c r="K258" s="9">
        <v>738.92</v>
      </c>
      <c r="L258" s="30">
        <f t="shared" si="26"/>
        <v>496.62</v>
      </c>
      <c r="M258" s="15">
        <f t="shared" si="27"/>
        <v>1.6720889947490933</v>
      </c>
    </row>
    <row r="259" spans="4:13" ht="15.75" thickBot="1" x14ac:dyDescent="0.3">
      <c r="D259" s="39" t="s">
        <v>258</v>
      </c>
      <c r="E259" s="11">
        <v>504</v>
      </c>
      <c r="F259" s="6">
        <f t="shared" si="24"/>
        <v>7</v>
      </c>
      <c r="G259" s="7">
        <v>0</v>
      </c>
      <c r="H259" s="8">
        <v>7</v>
      </c>
      <c r="I259" s="40">
        <f t="shared" si="25"/>
        <v>0</v>
      </c>
      <c r="J259" s="9">
        <v>0</v>
      </c>
      <c r="K259" s="9">
        <v>10138.4</v>
      </c>
      <c r="L259" s="30">
        <f t="shared" si="26"/>
        <v>-10138.4</v>
      </c>
      <c r="M259" s="15">
        <f t="shared" si="27"/>
        <v>0</v>
      </c>
    </row>
    <row r="260" spans="4:13" ht="15.75" thickBot="1" x14ac:dyDescent="0.3">
      <c r="D260" s="39" t="s">
        <v>259</v>
      </c>
      <c r="E260" s="11">
        <v>505</v>
      </c>
      <c r="F260" s="6">
        <f t="shared" si="24"/>
        <v>2</v>
      </c>
      <c r="G260" s="7">
        <v>2</v>
      </c>
      <c r="H260" s="8">
        <v>0</v>
      </c>
      <c r="I260" s="40">
        <f t="shared" si="25"/>
        <v>1</v>
      </c>
      <c r="J260" s="9">
        <v>2685</v>
      </c>
      <c r="K260" s="9">
        <v>0</v>
      </c>
      <c r="L260" s="30">
        <f t="shared" si="26"/>
        <v>2685</v>
      </c>
      <c r="M260" s="15" t="e">
        <f t="shared" si="27"/>
        <v>#DIV/0!</v>
      </c>
    </row>
    <row r="261" spans="4:13" ht="15.75" thickBot="1" x14ac:dyDescent="0.3">
      <c r="D261" s="39" t="s">
        <v>260</v>
      </c>
      <c r="E261" s="11">
        <v>506</v>
      </c>
      <c r="F261" s="6">
        <f t="shared" si="24"/>
        <v>10</v>
      </c>
      <c r="G261" s="7">
        <v>2</v>
      </c>
      <c r="H261" s="8">
        <v>8</v>
      </c>
      <c r="I261" s="40">
        <f t="shared" si="25"/>
        <v>0.2</v>
      </c>
      <c r="J261" s="9">
        <v>1207.46</v>
      </c>
      <c r="K261" s="9">
        <v>2644.12</v>
      </c>
      <c r="L261" s="30">
        <f t="shared" si="26"/>
        <v>-1436.6599999999999</v>
      </c>
      <c r="M261" s="15">
        <f t="shared" si="27"/>
        <v>0.45665854802353906</v>
      </c>
    </row>
    <row r="262" spans="4:13" ht="15.75" thickBot="1" x14ac:dyDescent="0.3">
      <c r="D262" s="39" t="s">
        <v>314</v>
      </c>
      <c r="E262" s="11">
        <v>507</v>
      </c>
      <c r="F262" s="6">
        <f t="shared" si="24"/>
        <v>7</v>
      </c>
      <c r="G262" s="7">
        <v>3</v>
      </c>
      <c r="H262" s="8">
        <v>4</v>
      </c>
      <c r="I262" s="40">
        <f t="shared" si="25"/>
        <v>0.42857142857142855</v>
      </c>
      <c r="J262" s="9">
        <v>1500.59</v>
      </c>
      <c r="K262" s="9">
        <v>877.43</v>
      </c>
      <c r="L262" s="30">
        <f t="shared" si="26"/>
        <v>623.16</v>
      </c>
      <c r="M262" s="15">
        <f t="shared" si="27"/>
        <v>1.7102105011225968</v>
      </c>
    </row>
    <row r="263" spans="4:13" ht="15.75" thickBot="1" x14ac:dyDescent="0.3">
      <c r="D263" s="39" t="s">
        <v>263</v>
      </c>
      <c r="E263" s="11">
        <v>508</v>
      </c>
      <c r="F263" s="6">
        <f t="shared" ref="F263:F276" si="28">G263+H263</f>
        <v>11</v>
      </c>
      <c r="G263" s="7">
        <v>3</v>
      </c>
      <c r="H263" s="8">
        <v>8</v>
      </c>
      <c r="I263" s="40">
        <f t="shared" ref="I263:I276" si="29">G263/F263</f>
        <v>0.27272727272727271</v>
      </c>
      <c r="J263" s="9">
        <v>1774.35</v>
      </c>
      <c r="K263" s="9">
        <v>3383.68</v>
      </c>
      <c r="L263" s="30">
        <f t="shared" ref="L263:L276" si="30">J263-K263</f>
        <v>-1609.33</v>
      </c>
      <c r="M263" s="15">
        <f t="shared" ref="M263:M276" si="31">J263/K263</f>
        <v>0.52438469358804618</v>
      </c>
    </row>
    <row r="264" spans="4:13" ht="15.75" thickBot="1" x14ac:dyDescent="0.3">
      <c r="D264" s="39" t="s">
        <v>264</v>
      </c>
      <c r="E264" s="11">
        <v>509</v>
      </c>
      <c r="F264" s="6">
        <f t="shared" si="28"/>
        <v>10</v>
      </c>
      <c r="G264" s="7">
        <v>3</v>
      </c>
      <c r="H264" s="8">
        <v>7</v>
      </c>
      <c r="I264" s="40">
        <f t="shared" si="29"/>
        <v>0.3</v>
      </c>
      <c r="J264" s="9">
        <v>770.89</v>
      </c>
      <c r="K264" s="9">
        <v>996.42</v>
      </c>
      <c r="L264" s="30">
        <f t="shared" si="30"/>
        <v>-225.52999999999997</v>
      </c>
      <c r="M264" s="15">
        <f t="shared" si="31"/>
        <v>0.77365970173220133</v>
      </c>
    </row>
    <row r="265" spans="4:13" ht="15.75" thickBot="1" x14ac:dyDescent="0.3">
      <c r="D265" s="39" t="s">
        <v>265</v>
      </c>
      <c r="E265" s="11">
        <v>510</v>
      </c>
      <c r="F265" s="6">
        <f t="shared" si="28"/>
        <v>11</v>
      </c>
      <c r="G265" s="7">
        <v>5</v>
      </c>
      <c r="H265" s="8">
        <v>6</v>
      </c>
      <c r="I265" s="40">
        <f t="shared" si="29"/>
        <v>0.45454545454545453</v>
      </c>
      <c r="J265" s="9">
        <v>4833.2700000000004</v>
      </c>
      <c r="K265" s="9">
        <v>2091.31</v>
      </c>
      <c r="L265" s="30">
        <f t="shared" si="30"/>
        <v>2741.9600000000005</v>
      </c>
      <c r="M265" s="15">
        <f t="shared" si="31"/>
        <v>2.311120780754647</v>
      </c>
    </row>
    <row r="266" spans="4:13" ht="15.75" thickBot="1" x14ac:dyDescent="0.3">
      <c r="D266" s="39" t="s">
        <v>266</v>
      </c>
      <c r="E266" s="11">
        <v>511</v>
      </c>
      <c r="F266" s="6">
        <f t="shared" si="28"/>
        <v>5</v>
      </c>
      <c r="G266" s="7">
        <v>2</v>
      </c>
      <c r="H266" s="8">
        <v>3</v>
      </c>
      <c r="I266" s="40">
        <f t="shared" si="29"/>
        <v>0.4</v>
      </c>
      <c r="J266" s="9">
        <v>935.35</v>
      </c>
      <c r="K266" s="9">
        <v>220</v>
      </c>
      <c r="L266" s="30">
        <f t="shared" si="30"/>
        <v>715.35</v>
      </c>
      <c r="M266" s="15">
        <f t="shared" si="31"/>
        <v>4.2515909090909094</v>
      </c>
    </row>
    <row r="267" spans="4:13" ht="15.75" thickBot="1" x14ac:dyDescent="0.3">
      <c r="D267" s="39" t="s">
        <v>267</v>
      </c>
      <c r="E267" s="11">
        <v>512</v>
      </c>
      <c r="F267" s="6">
        <f t="shared" si="28"/>
        <v>9</v>
      </c>
      <c r="G267" s="7">
        <v>4</v>
      </c>
      <c r="H267" s="8">
        <v>5</v>
      </c>
      <c r="I267" s="40">
        <f t="shared" si="29"/>
        <v>0.44444444444444442</v>
      </c>
      <c r="J267" s="9">
        <v>286.64999999999998</v>
      </c>
      <c r="K267" s="9">
        <v>991.57</v>
      </c>
      <c r="L267" s="30">
        <f t="shared" si="30"/>
        <v>-704.92000000000007</v>
      </c>
      <c r="M267" s="15">
        <f t="shared" si="31"/>
        <v>0.28908700343899063</v>
      </c>
    </row>
    <row r="268" spans="4:13" ht="15.75" thickBot="1" x14ac:dyDescent="0.3">
      <c r="D268" s="39" t="s">
        <v>268</v>
      </c>
      <c r="E268" s="11">
        <v>513</v>
      </c>
      <c r="F268" s="6">
        <f t="shared" si="28"/>
        <v>11</v>
      </c>
      <c r="G268" s="7">
        <v>4</v>
      </c>
      <c r="H268" s="8">
        <v>7</v>
      </c>
      <c r="I268" s="40">
        <f t="shared" si="29"/>
        <v>0.36363636363636365</v>
      </c>
      <c r="J268" s="9">
        <v>588.66999999999996</v>
      </c>
      <c r="K268" s="9">
        <v>1196.76</v>
      </c>
      <c r="L268" s="30">
        <f t="shared" si="30"/>
        <v>-608.09</v>
      </c>
      <c r="M268" s="15">
        <f t="shared" si="31"/>
        <v>0.49188642668538385</v>
      </c>
    </row>
    <row r="269" spans="4:13" ht="15.75" thickBot="1" x14ac:dyDescent="0.3">
      <c r="D269" s="39" t="s">
        <v>269</v>
      </c>
      <c r="E269" s="11">
        <v>514</v>
      </c>
      <c r="F269" s="6">
        <f t="shared" si="28"/>
        <v>10</v>
      </c>
      <c r="G269" s="7">
        <v>5</v>
      </c>
      <c r="H269" s="8">
        <v>5</v>
      </c>
      <c r="I269" s="40">
        <f t="shared" si="29"/>
        <v>0.5</v>
      </c>
      <c r="J269" s="9">
        <v>2159.5300000000002</v>
      </c>
      <c r="K269" s="9">
        <v>1556.85</v>
      </c>
      <c r="L269" s="30">
        <f t="shared" si="30"/>
        <v>602.68000000000029</v>
      </c>
      <c r="M269" s="15">
        <f t="shared" si="31"/>
        <v>1.3871150078684524</v>
      </c>
    </row>
    <row r="270" spans="4:13" ht="15.75" thickBot="1" x14ac:dyDescent="0.3">
      <c r="D270" s="39" t="s">
        <v>270</v>
      </c>
      <c r="E270" s="11">
        <v>515</v>
      </c>
      <c r="F270" s="6">
        <f t="shared" si="28"/>
        <v>14</v>
      </c>
      <c r="G270" s="7">
        <v>3</v>
      </c>
      <c r="H270" s="8">
        <v>11</v>
      </c>
      <c r="I270" s="40">
        <f t="shared" si="29"/>
        <v>0.21428571428571427</v>
      </c>
      <c r="J270" s="9">
        <v>393.24</v>
      </c>
      <c r="K270" s="9">
        <v>1061.82</v>
      </c>
      <c r="L270" s="30">
        <f t="shared" si="30"/>
        <v>-668.57999999999993</v>
      </c>
      <c r="M270" s="15">
        <f t="shared" si="31"/>
        <v>0.37034525625812287</v>
      </c>
    </row>
    <row r="271" spans="4:13" ht="15.75" thickBot="1" x14ac:dyDescent="0.3">
      <c r="D271" s="39" t="s">
        <v>271</v>
      </c>
      <c r="E271" s="11">
        <v>516</v>
      </c>
      <c r="F271" s="6">
        <f t="shared" si="28"/>
        <v>11</v>
      </c>
      <c r="G271" s="7">
        <v>3</v>
      </c>
      <c r="H271" s="8">
        <v>8</v>
      </c>
      <c r="I271" s="40">
        <f t="shared" si="29"/>
        <v>0.27272727272727271</v>
      </c>
      <c r="J271" s="9">
        <v>368.63</v>
      </c>
      <c r="K271" s="9">
        <v>2298.0300000000002</v>
      </c>
      <c r="L271" s="30">
        <f t="shared" si="30"/>
        <v>-1929.4</v>
      </c>
      <c r="M271" s="15">
        <f t="shared" si="31"/>
        <v>0.16041130881668209</v>
      </c>
    </row>
    <row r="272" spans="4:13" ht="15.75" thickBot="1" x14ac:dyDescent="0.3">
      <c r="D272" s="39" t="s">
        <v>272</v>
      </c>
      <c r="E272" s="11">
        <v>517</v>
      </c>
      <c r="F272" s="6">
        <f t="shared" si="28"/>
        <v>7</v>
      </c>
      <c r="G272" s="7">
        <v>5</v>
      </c>
      <c r="H272" s="8">
        <v>2</v>
      </c>
      <c r="I272" s="40">
        <f t="shared" si="29"/>
        <v>0.7142857142857143</v>
      </c>
      <c r="J272" s="9">
        <v>24146.45</v>
      </c>
      <c r="K272" s="9">
        <v>1613.86</v>
      </c>
      <c r="L272" s="30">
        <f t="shared" si="30"/>
        <v>22532.59</v>
      </c>
      <c r="M272" s="15">
        <f t="shared" si="31"/>
        <v>14.961923586928236</v>
      </c>
    </row>
    <row r="273" spans="4:13" ht="15.75" thickBot="1" x14ac:dyDescent="0.3">
      <c r="D273" s="39" t="s">
        <v>273</v>
      </c>
      <c r="E273" s="11">
        <v>518</v>
      </c>
      <c r="F273" s="6">
        <f t="shared" si="28"/>
        <v>8</v>
      </c>
      <c r="G273" s="7">
        <v>4</v>
      </c>
      <c r="H273" s="8">
        <v>4</v>
      </c>
      <c r="I273" s="40">
        <f t="shared" si="29"/>
        <v>0.5</v>
      </c>
      <c r="J273" s="9">
        <v>21502.49</v>
      </c>
      <c r="K273" s="9">
        <v>4844.8599999999997</v>
      </c>
      <c r="L273" s="30">
        <f t="shared" si="30"/>
        <v>16657.63</v>
      </c>
      <c r="M273" s="15">
        <f t="shared" si="31"/>
        <v>4.4382066767667183</v>
      </c>
    </row>
    <row r="274" spans="4:13" ht="15.75" thickBot="1" x14ac:dyDescent="0.3">
      <c r="D274" s="39" t="s">
        <v>275</v>
      </c>
      <c r="E274" s="11">
        <v>519</v>
      </c>
      <c r="F274" s="6">
        <f t="shared" si="28"/>
        <v>12</v>
      </c>
      <c r="G274" s="7">
        <v>7</v>
      </c>
      <c r="H274" s="8">
        <v>5</v>
      </c>
      <c r="I274" s="40">
        <f t="shared" si="29"/>
        <v>0.58333333333333337</v>
      </c>
      <c r="J274" s="9">
        <v>3434.08</v>
      </c>
      <c r="K274" s="9">
        <v>797.36</v>
      </c>
      <c r="L274" s="30">
        <f t="shared" si="30"/>
        <v>2636.72</v>
      </c>
      <c r="M274" s="15">
        <f t="shared" si="31"/>
        <v>4.3068124811879196</v>
      </c>
    </row>
    <row r="275" spans="4:13" ht="15.75" thickBot="1" x14ac:dyDescent="0.3">
      <c r="D275" s="39" t="s">
        <v>276</v>
      </c>
      <c r="E275" s="11">
        <v>520</v>
      </c>
      <c r="F275" s="6">
        <f t="shared" si="28"/>
        <v>11</v>
      </c>
      <c r="G275" s="7">
        <v>4</v>
      </c>
      <c r="H275" s="8">
        <v>7</v>
      </c>
      <c r="I275" s="40">
        <f t="shared" si="29"/>
        <v>0.36363636363636365</v>
      </c>
      <c r="J275" s="9">
        <v>3411.52</v>
      </c>
      <c r="K275" s="9">
        <v>2382.13</v>
      </c>
      <c r="L275" s="30">
        <f t="shared" si="30"/>
        <v>1029.3899999999999</v>
      </c>
      <c r="M275" s="15">
        <f t="shared" si="31"/>
        <v>1.4321300684681355</v>
      </c>
    </row>
    <row r="276" spans="4:13" ht="15.75" thickBot="1" x14ac:dyDescent="0.3">
      <c r="D276" s="39" t="s">
        <v>277</v>
      </c>
      <c r="E276" s="11">
        <v>521</v>
      </c>
      <c r="F276" s="6">
        <f t="shared" si="28"/>
        <v>8</v>
      </c>
      <c r="G276" s="7">
        <v>5</v>
      </c>
      <c r="H276" s="8">
        <v>3</v>
      </c>
      <c r="I276" s="40">
        <f t="shared" si="29"/>
        <v>0.625</v>
      </c>
      <c r="J276" s="9">
        <v>7383.52</v>
      </c>
      <c r="K276" s="9">
        <v>2410.5300000000002</v>
      </c>
      <c r="L276" s="30">
        <f t="shared" si="30"/>
        <v>4972.99</v>
      </c>
      <c r="M276" s="15">
        <f t="shared" si="31"/>
        <v>3.0630276329271986</v>
      </c>
    </row>
    <row r="277" spans="4:13" ht="15.75" thickBot="1" x14ac:dyDescent="0.3">
      <c r="D277" s="39" t="s">
        <v>315</v>
      </c>
      <c r="E277" s="11">
        <v>522</v>
      </c>
      <c r="F277" s="6">
        <f t="shared" ref="F277:F285" si="32">G277+H277</f>
        <v>2</v>
      </c>
      <c r="G277" s="7">
        <v>1</v>
      </c>
      <c r="H277" s="8">
        <v>1</v>
      </c>
      <c r="I277" s="40">
        <f t="shared" ref="I277:I285" si="33">G277/F277</f>
        <v>0.5</v>
      </c>
      <c r="J277" s="9">
        <v>40.29</v>
      </c>
      <c r="K277" s="9">
        <v>280.72000000000003</v>
      </c>
      <c r="L277" s="30">
        <f t="shared" ref="L277:L285" si="34">J277-K277</f>
        <v>-240.43000000000004</v>
      </c>
      <c r="M277" s="15">
        <f t="shared" ref="M277:M285" si="35">J277/K277</f>
        <v>0.14352379595326303</v>
      </c>
    </row>
    <row r="278" spans="4:13" ht="15.75" thickBot="1" x14ac:dyDescent="0.3">
      <c r="D278" s="39" t="s">
        <v>279</v>
      </c>
      <c r="E278" s="11">
        <v>523</v>
      </c>
      <c r="F278" s="6">
        <f t="shared" si="32"/>
        <v>4</v>
      </c>
      <c r="G278" s="7">
        <v>2</v>
      </c>
      <c r="H278" s="8">
        <v>2</v>
      </c>
      <c r="I278" s="40">
        <f t="shared" si="33"/>
        <v>0.5</v>
      </c>
      <c r="J278" s="9">
        <v>1940</v>
      </c>
      <c r="K278" s="9">
        <v>635</v>
      </c>
      <c r="L278" s="30">
        <f t="shared" si="34"/>
        <v>1305</v>
      </c>
      <c r="M278" s="15">
        <f t="shared" si="35"/>
        <v>3.0551181102362204</v>
      </c>
    </row>
    <row r="279" spans="4:13" ht="15.75" thickBot="1" x14ac:dyDescent="0.3">
      <c r="D279" s="39" t="s">
        <v>278</v>
      </c>
      <c r="E279" s="11">
        <v>524</v>
      </c>
      <c r="F279" s="6">
        <f t="shared" si="32"/>
        <v>6</v>
      </c>
      <c r="G279" s="7">
        <v>4</v>
      </c>
      <c r="H279" s="8">
        <v>2</v>
      </c>
      <c r="I279" s="40">
        <f t="shared" si="33"/>
        <v>0.66666666666666663</v>
      </c>
      <c r="J279" s="9">
        <v>3701.35</v>
      </c>
      <c r="K279" s="9">
        <v>449.82</v>
      </c>
      <c r="L279" s="30">
        <f t="shared" si="34"/>
        <v>3251.5299999999997</v>
      </c>
      <c r="M279" s="15">
        <f t="shared" si="35"/>
        <v>8.2285136276732906</v>
      </c>
    </row>
    <row r="280" spans="4:13" ht="15.75" thickBot="1" x14ac:dyDescent="0.3">
      <c r="D280" s="39" t="s">
        <v>280</v>
      </c>
      <c r="E280" s="11">
        <v>525</v>
      </c>
      <c r="F280" s="6">
        <f t="shared" si="32"/>
        <v>5</v>
      </c>
      <c r="G280" s="7">
        <v>4</v>
      </c>
      <c r="H280" s="8">
        <v>1</v>
      </c>
      <c r="I280" s="40">
        <f t="shared" si="33"/>
        <v>0.8</v>
      </c>
      <c r="J280" s="9">
        <v>1580</v>
      </c>
      <c r="K280" s="9">
        <v>8.8699999999999992</v>
      </c>
      <c r="L280" s="30">
        <f t="shared" si="34"/>
        <v>1571.13</v>
      </c>
      <c r="M280" s="15">
        <f t="shared" si="35"/>
        <v>178.1285231116122</v>
      </c>
    </row>
    <row r="281" spans="4:13" ht="15.75" thickBot="1" x14ac:dyDescent="0.3">
      <c r="D281" s="39" t="s">
        <v>281</v>
      </c>
      <c r="E281" s="11">
        <v>526</v>
      </c>
      <c r="F281" s="6">
        <f t="shared" si="32"/>
        <v>9</v>
      </c>
      <c r="G281" s="7">
        <v>5</v>
      </c>
      <c r="H281" s="8">
        <v>4</v>
      </c>
      <c r="I281" s="40">
        <f t="shared" si="33"/>
        <v>0.55555555555555558</v>
      </c>
      <c r="J281" s="9">
        <v>5838.46</v>
      </c>
      <c r="K281" s="9">
        <v>1630.09</v>
      </c>
      <c r="L281" s="30">
        <f t="shared" si="34"/>
        <v>4208.37</v>
      </c>
      <c r="M281" s="15">
        <f t="shared" si="35"/>
        <v>3.5816795391665495</v>
      </c>
    </row>
    <row r="282" spans="4:13" ht="15.75" thickBot="1" x14ac:dyDescent="0.3">
      <c r="D282" s="39" t="s">
        <v>282</v>
      </c>
      <c r="E282" s="11">
        <v>527</v>
      </c>
      <c r="F282" s="6">
        <f t="shared" si="32"/>
        <v>15</v>
      </c>
      <c r="G282" s="7">
        <v>3</v>
      </c>
      <c r="H282" s="8">
        <v>12</v>
      </c>
      <c r="I282" s="40">
        <f t="shared" si="33"/>
        <v>0.2</v>
      </c>
      <c r="J282" s="9">
        <v>863.47</v>
      </c>
      <c r="K282" s="9">
        <v>1479.54</v>
      </c>
      <c r="L282" s="30">
        <f t="shared" si="34"/>
        <v>-616.06999999999994</v>
      </c>
      <c r="M282" s="15">
        <f t="shared" si="35"/>
        <v>0.58360706706138399</v>
      </c>
    </row>
    <row r="283" spans="4:13" ht="15.75" thickBot="1" x14ac:dyDescent="0.3">
      <c r="D283" s="39" t="s">
        <v>283</v>
      </c>
      <c r="E283" s="11">
        <v>528</v>
      </c>
      <c r="F283" s="6">
        <f t="shared" si="32"/>
        <v>10</v>
      </c>
      <c r="G283" s="7">
        <v>7</v>
      </c>
      <c r="H283" s="8">
        <v>3</v>
      </c>
      <c r="I283" s="40">
        <f t="shared" si="33"/>
        <v>0.7</v>
      </c>
      <c r="J283" s="9">
        <v>1580.17</v>
      </c>
      <c r="K283" s="9">
        <v>380.18</v>
      </c>
      <c r="L283" s="30">
        <f t="shared" si="34"/>
        <v>1199.99</v>
      </c>
      <c r="M283" s="15">
        <f t="shared" si="35"/>
        <v>4.1563732968593827</v>
      </c>
    </row>
    <row r="284" spans="4:13" ht="15.75" thickBot="1" x14ac:dyDescent="0.3">
      <c r="D284" s="39" t="s">
        <v>285</v>
      </c>
      <c r="E284" s="11">
        <v>529</v>
      </c>
      <c r="F284" s="6">
        <f t="shared" si="32"/>
        <v>12</v>
      </c>
      <c r="G284" s="7">
        <v>4</v>
      </c>
      <c r="H284" s="8">
        <v>8</v>
      </c>
      <c r="I284" s="40">
        <f t="shared" si="33"/>
        <v>0.33333333333333331</v>
      </c>
      <c r="J284" s="9">
        <v>4022.97</v>
      </c>
      <c r="K284" s="9">
        <v>3487.96</v>
      </c>
      <c r="L284" s="30">
        <f t="shared" si="34"/>
        <v>535.00999999999976</v>
      </c>
      <c r="M284" s="15">
        <f t="shared" si="35"/>
        <v>1.1533876535281367</v>
      </c>
    </row>
    <row r="285" spans="4:13" x14ac:dyDescent="0.25">
      <c r="D285" s="51" t="s">
        <v>287</v>
      </c>
      <c r="E285" s="11">
        <v>530</v>
      </c>
      <c r="F285" s="41">
        <f t="shared" si="32"/>
        <v>8</v>
      </c>
      <c r="G285" s="42">
        <v>2</v>
      </c>
      <c r="H285" s="43">
        <v>6</v>
      </c>
      <c r="I285" s="44">
        <f t="shared" si="33"/>
        <v>0.25</v>
      </c>
      <c r="J285" s="45">
        <v>1746.47</v>
      </c>
      <c r="K285" s="45">
        <v>3744.03</v>
      </c>
      <c r="L285" s="30">
        <f t="shared" si="34"/>
        <v>-1997.5600000000002</v>
      </c>
      <c r="M285" s="46">
        <f t="shared" si="35"/>
        <v>0.4664679503102272</v>
      </c>
    </row>
    <row r="286" spans="4:13" x14ac:dyDescent="0.25">
      <c r="D286" s="47"/>
      <c r="E286" s="48"/>
      <c r="F286" s="48"/>
      <c r="G286" s="48"/>
      <c r="H286" s="48"/>
      <c r="I286" s="49"/>
      <c r="J286" s="20"/>
      <c r="K286" s="20"/>
      <c r="L286" s="32"/>
      <c r="M286" s="27"/>
    </row>
    <row r="287" spans="4:13" x14ac:dyDescent="0.25">
      <c r="D287" s="47"/>
      <c r="E287" s="48"/>
      <c r="F287" s="48"/>
      <c r="G287" s="48"/>
      <c r="H287" s="48"/>
      <c r="I287" s="49"/>
      <c r="J287" s="20"/>
      <c r="K287" s="20"/>
      <c r="L287" s="32"/>
      <c r="M287" s="27"/>
    </row>
    <row r="288" spans="4:13" x14ac:dyDescent="0.25">
      <c r="D288" s="47"/>
      <c r="E288" s="48"/>
      <c r="F288" s="48"/>
      <c r="G288" s="48"/>
      <c r="H288" s="48"/>
      <c r="I288" s="49"/>
      <c r="J288" s="20"/>
      <c r="K288" s="20"/>
      <c r="L288" s="32"/>
      <c r="M288" s="27"/>
    </row>
  </sheetData>
  <mergeCells count="2">
    <mergeCell ref="D6:M6"/>
    <mergeCell ref="D7:M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N286"/>
  <sheetViews>
    <sheetView tabSelected="1" topLeftCell="A253" workbookViewId="0">
      <selection activeCell="G11" sqref="G11"/>
    </sheetView>
  </sheetViews>
  <sheetFormatPr defaultRowHeight="15" x14ac:dyDescent="0.25"/>
  <cols>
    <col min="10" max="10" width="14.5703125" customWidth="1"/>
    <col min="11" max="11" width="19.7109375" customWidth="1"/>
    <col min="12" max="12" width="18.140625" customWidth="1"/>
    <col min="13" max="13" width="15" customWidth="1"/>
    <col min="14" max="14" width="15.5703125" customWidth="1"/>
  </cols>
  <sheetData>
    <row r="2" spans="5:14" x14ac:dyDescent="0.25">
      <c r="E2" s="34"/>
      <c r="F2" s="34"/>
      <c r="G2" s="34"/>
      <c r="H2" s="34"/>
      <c r="I2" s="34"/>
      <c r="J2" s="34"/>
      <c r="K2" s="34"/>
      <c r="L2" s="34"/>
      <c r="M2" s="35"/>
      <c r="N2" s="34"/>
    </row>
    <row r="3" spans="5:14" x14ac:dyDescent="0.25">
      <c r="E3" s="34"/>
      <c r="F3" s="34"/>
      <c r="G3" s="34"/>
      <c r="H3" s="34"/>
      <c r="I3" s="34"/>
      <c r="J3" s="34"/>
      <c r="K3" s="34"/>
      <c r="L3" s="34"/>
      <c r="M3" s="35"/>
      <c r="N3" s="34"/>
    </row>
    <row r="4" spans="5:14" x14ac:dyDescent="0.25">
      <c r="E4" s="34"/>
      <c r="F4" s="34"/>
      <c r="G4" s="34"/>
      <c r="H4" s="34"/>
      <c r="I4" s="34"/>
      <c r="J4" s="34"/>
      <c r="K4" s="34"/>
      <c r="L4" s="34"/>
      <c r="M4" s="35"/>
      <c r="N4" s="34"/>
    </row>
    <row r="5" spans="5:14" x14ac:dyDescent="0.25">
      <c r="E5" s="34"/>
      <c r="F5" s="34"/>
      <c r="G5" s="34"/>
      <c r="H5" s="34"/>
      <c r="I5" s="34"/>
      <c r="J5" s="34"/>
      <c r="K5" s="34"/>
      <c r="L5" s="34"/>
      <c r="M5" s="35"/>
      <c r="N5" s="34"/>
    </row>
    <row r="6" spans="5:14" x14ac:dyDescent="0.25">
      <c r="E6" s="34"/>
      <c r="F6" s="34"/>
      <c r="G6" s="34"/>
      <c r="H6" s="34"/>
      <c r="I6" s="34"/>
      <c r="J6" s="34"/>
      <c r="K6" s="34"/>
      <c r="L6" s="34"/>
      <c r="M6" s="35"/>
      <c r="N6" s="34"/>
    </row>
    <row r="7" spans="5:14" ht="23.25" x14ac:dyDescent="0.35">
      <c r="E7" s="61" t="s">
        <v>317</v>
      </c>
      <c r="F7" s="61"/>
      <c r="G7" s="61"/>
      <c r="H7" s="61"/>
      <c r="I7" s="61"/>
      <c r="J7" s="61"/>
      <c r="K7" s="61"/>
      <c r="L7" s="61"/>
      <c r="M7" s="61"/>
      <c r="N7" s="61"/>
    </row>
    <row r="8" spans="5:14" ht="18" x14ac:dyDescent="0.25">
      <c r="E8" s="62" t="s">
        <v>316</v>
      </c>
      <c r="F8" s="62"/>
      <c r="G8" s="62"/>
      <c r="H8" s="62"/>
      <c r="I8" s="62"/>
      <c r="J8" s="62"/>
      <c r="K8" s="62"/>
      <c r="L8" s="62"/>
      <c r="M8" s="62"/>
      <c r="N8" s="62"/>
    </row>
    <row r="9" spans="5:14" x14ac:dyDescent="0.25"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5:14" ht="39.75" thickBot="1" x14ac:dyDescent="0.3">
      <c r="E10" s="36" t="s">
        <v>2</v>
      </c>
      <c r="F10" s="37" t="s">
        <v>3</v>
      </c>
      <c r="G10" s="37" t="s">
        <v>4</v>
      </c>
      <c r="H10" s="37" t="s">
        <v>5</v>
      </c>
      <c r="I10" s="37" t="s">
        <v>6</v>
      </c>
      <c r="J10" s="37" t="s">
        <v>288</v>
      </c>
      <c r="K10" s="37" t="s">
        <v>7</v>
      </c>
      <c r="L10" s="37" t="s">
        <v>8</v>
      </c>
      <c r="M10" s="37" t="s">
        <v>9</v>
      </c>
      <c r="N10" s="37" t="s">
        <v>10</v>
      </c>
    </row>
    <row r="11" spans="5:14" ht="15.75" thickBot="1" x14ac:dyDescent="0.3">
      <c r="E11" s="50" t="s">
        <v>11</v>
      </c>
      <c r="F11" s="5">
        <v>500</v>
      </c>
      <c r="G11" s="6">
        <f>H11+I11</f>
        <v>4</v>
      </c>
      <c r="H11" s="7">
        <v>1</v>
      </c>
      <c r="I11" s="8">
        <v>3</v>
      </c>
      <c r="J11" s="40">
        <f>H11/G11</f>
        <v>0.25</v>
      </c>
      <c r="K11" s="9">
        <v>310</v>
      </c>
      <c r="L11" s="9">
        <v>2250</v>
      </c>
      <c r="M11" s="30">
        <f>K11-L11</f>
        <v>-1940</v>
      </c>
      <c r="N11" s="15">
        <f>K11/L11</f>
        <v>0.13777777777777778</v>
      </c>
    </row>
    <row r="12" spans="5:14" ht="15.75" thickBot="1" x14ac:dyDescent="0.3">
      <c r="E12" s="39" t="s">
        <v>12</v>
      </c>
      <c r="F12" s="5">
        <v>500</v>
      </c>
      <c r="G12" s="6">
        <f t="shared" ref="G12:G74" si="0">H12+I12</f>
        <v>4</v>
      </c>
      <c r="H12" s="7">
        <v>0</v>
      </c>
      <c r="I12" s="8">
        <v>4</v>
      </c>
      <c r="J12" s="40">
        <f t="shared" ref="J12:J75" si="1">H12/G12</f>
        <v>0</v>
      </c>
      <c r="K12" s="9">
        <v>0</v>
      </c>
      <c r="L12" s="9">
        <v>1652.72</v>
      </c>
      <c r="M12" s="30">
        <f t="shared" ref="M12:M75" si="2">K12-L12</f>
        <v>-1652.72</v>
      </c>
      <c r="N12" s="15">
        <f t="shared" ref="N12:N75" si="3">K12/L12</f>
        <v>0</v>
      </c>
    </row>
    <row r="13" spans="5:14" ht="15.75" thickBot="1" x14ac:dyDescent="0.3">
      <c r="E13" s="39" t="s">
        <v>13</v>
      </c>
      <c r="F13" s="5">
        <v>500</v>
      </c>
      <c r="G13" s="6">
        <f t="shared" si="0"/>
        <v>3</v>
      </c>
      <c r="H13" s="7">
        <v>1</v>
      </c>
      <c r="I13" s="8">
        <v>2</v>
      </c>
      <c r="J13" s="40">
        <f t="shared" si="1"/>
        <v>0.33333333333333331</v>
      </c>
      <c r="K13" s="9">
        <v>531.89</v>
      </c>
      <c r="L13" s="9">
        <v>822.01</v>
      </c>
      <c r="M13" s="30">
        <f t="shared" si="2"/>
        <v>-290.12</v>
      </c>
      <c r="N13" s="15">
        <f t="shared" si="3"/>
        <v>0.64706025474142648</v>
      </c>
    </row>
    <row r="14" spans="5:14" ht="15.75" thickBot="1" x14ac:dyDescent="0.3">
      <c r="E14" s="39" t="s">
        <v>14</v>
      </c>
      <c r="F14" s="5">
        <v>500</v>
      </c>
      <c r="G14" s="6">
        <f t="shared" si="0"/>
        <v>0</v>
      </c>
      <c r="H14" s="7">
        <v>0</v>
      </c>
      <c r="I14" s="8">
        <v>0</v>
      </c>
      <c r="J14" s="40" t="e">
        <f t="shared" si="1"/>
        <v>#DIV/0!</v>
      </c>
      <c r="K14" s="9"/>
      <c r="L14" s="9">
        <v>0</v>
      </c>
      <c r="M14" s="30">
        <f t="shared" si="2"/>
        <v>0</v>
      </c>
      <c r="N14" s="15" t="e">
        <f t="shared" si="3"/>
        <v>#DIV/0!</v>
      </c>
    </row>
    <row r="15" spans="5:14" ht="15.75" thickBot="1" x14ac:dyDescent="0.3">
      <c r="E15" s="39" t="s">
        <v>290</v>
      </c>
      <c r="F15" s="5">
        <v>500</v>
      </c>
      <c r="G15" s="6">
        <f t="shared" si="0"/>
        <v>1</v>
      </c>
      <c r="H15" s="7">
        <v>0</v>
      </c>
      <c r="I15" s="8">
        <v>1</v>
      </c>
      <c r="J15" s="40">
        <f t="shared" si="1"/>
        <v>0</v>
      </c>
      <c r="K15" s="9">
        <v>0</v>
      </c>
      <c r="L15" s="9">
        <v>368.92</v>
      </c>
      <c r="M15" s="30">
        <f t="shared" si="2"/>
        <v>-368.92</v>
      </c>
      <c r="N15" s="15">
        <f t="shared" si="3"/>
        <v>0</v>
      </c>
    </row>
    <row r="16" spans="5:14" ht="15.75" thickBot="1" x14ac:dyDescent="0.3">
      <c r="E16" s="39" t="s">
        <v>291</v>
      </c>
      <c r="F16" s="5">
        <v>500</v>
      </c>
      <c r="G16" s="6">
        <f t="shared" si="0"/>
        <v>1</v>
      </c>
      <c r="H16" s="7">
        <v>1</v>
      </c>
      <c r="I16" s="8">
        <v>0</v>
      </c>
      <c r="J16" s="40">
        <f t="shared" si="1"/>
        <v>1</v>
      </c>
      <c r="K16" s="9">
        <v>83.2</v>
      </c>
      <c r="L16" s="9">
        <v>0</v>
      </c>
      <c r="M16" s="30">
        <f t="shared" si="2"/>
        <v>83.2</v>
      </c>
      <c r="N16" s="15" t="e">
        <f t="shared" si="3"/>
        <v>#DIV/0!</v>
      </c>
    </row>
    <row r="17" spans="5:14" ht="15.75" thickBot="1" x14ac:dyDescent="0.3">
      <c r="E17" s="39" t="s">
        <v>16</v>
      </c>
      <c r="F17" s="5">
        <v>500</v>
      </c>
      <c r="G17" s="6">
        <f t="shared" si="0"/>
        <v>1</v>
      </c>
      <c r="H17" s="7">
        <v>1</v>
      </c>
      <c r="I17" s="8">
        <v>0</v>
      </c>
      <c r="J17" s="40">
        <f t="shared" si="1"/>
        <v>1</v>
      </c>
      <c r="K17" s="9">
        <v>3115.84</v>
      </c>
      <c r="L17" s="9">
        <v>0</v>
      </c>
      <c r="M17" s="30">
        <f t="shared" si="2"/>
        <v>3115.84</v>
      </c>
      <c r="N17" s="15" t="e">
        <f t="shared" si="3"/>
        <v>#DIV/0!</v>
      </c>
    </row>
    <row r="18" spans="5:14" ht="15.75" thickBot="1" x14ac:dyDescent="0.3">
      <c r="E18" s="39" t="s">
        <v>17</v>
      </c>
      <c r="F18" s="5">
        <v>500</v>
      </c>
      <c r="G18" s="6">
        <f t="shared" si="0"/>
        <v>2</v>
      </c>
      <c r="H18" s="7">
        <v>1</v>
      </c>
      <c r="I18" s="8">
        <v>1</v>
      </c>
      <c r="J18" s="40">
        <f t="shared" si="1"/>
        <v>0.5</v>
      </c>
      <c r="K18" s="9">
        <v>4240.96</v>
      </c>
      <c r="L18" s="9">
        <v>2127.9</v>
      </c>
      <c r="M18" s="30">
        <f t="shared" si="2"/>
        <v>2113.06</v>
      </c>
      <c r="N18" s="15">
        <f t="shared" si="3"/>
        <v>1.9930259880633487</v>
      </c>
    </row>
    <row r="19" spans="5:14" ht="15.75" thickBot="1" x14ac:dyDescent="0.3">
      <c r="E19" s="39" t="s">
        <v>18</v>
      </c>
      <c r="F19" s="5">
        <v>500</v>
      </c>
      <c r="G19" s="6">
        <f t="shared" si="0"/>
        <v>0</v>
      </c>
      <c r="H19" s="7">
        <v>0</v>
      </c>
      <c r="I19" s="8">
        <v>0</v>
      </c>
      <c r="J19" s="40" t="e">
        <f t="shared" si="1"/>
        <v>#DIV/0!</v>
      </c>
      <c r="K19" s="9">
        <v>0</v>
      </c>
      <c r="L19" s="9">
        <v>0</v>
      </c>
      <c r="M19" s="30">
        <f t="shared" si="2"/>
        <v>0</v>
      </c>
      <c r="N19" s="15" t="e">
        <f t="shared" si="3"/>
        <v>#DIV/0!</v>
      </c>
    </row>
    <row r="20" spans="5:14" ht="15.75" thickBot="1" x14ac:dyDescent="0.3">
      <c r="E20" s="39" t="s">
        <v>19</v>
      </c>
      <c r="F20" s="5">
        <v>500</v>
      </c>
      <c r="G20" s="6">
        <f t="shared" si="0"/>
        <v>2</v>
      </c>
      <c r="H20" s="7">
        <v>0</v>
      </c>
      <c r="I20" s="8">
        <v>2</v>
      </c>
      <c r="J20" s="40">
        <f t="shared" si="1"/>
        <v>0</v>
      </c>
      <c r="K20" s="9">
        <v>0</v>
      </c>
      <c r="L20" s="9">
        <v>1003.87</v>
      </c>
      <c r="M20" s="30">
        <f t="shared" si="2"/>
        <v>-1003.87</v>
      </c>
      <c r="N20" s="15">
        <f t="shared" si="3"/>
        <v>0</v>
      </c>
    </row>
    <row r="21" spans="5:14" ht="15.75" thickBot="1" x14ac:dyDescent="0.3">
      <c r="E21" s="39" t="s">
        <v>292</v>
      </c>
      <c r="F21" s="5">
        <v>500</v>
      </c>
      <c r="G21" s="6">
        <f t="shared" si="0"/>
        <v>1</v>
      </c>
      <c r="H21" s="7">
        <v>0</v>
      </c>
      <c r="I21" s="8">
        <v>1</v>
      </c>
      <c r="J21" s="40">
        <f t="shared" si="1"/>
        <v>0</v>
      </c>
      <c r="K21" s="9">
        <v>0</v>
      </c>
      <c r="L21" s="9">
        <v>20.2</v>
      </c>
      <c r="M21" s="30">
        <f t="shared" si="2"/>
        <v>-20.2</v>
      </c>
      <c r="N21" s="15">
        <f t="shared" si="3"/>
        <v>0</v>
      </c>
    </row>
    <row r="22" spans="5:14" ht="15.75" thickBot="1" x14ac:dyDescent="0.3">
      <c r="E22" s="39" t="s">
        <v>20</v>
      </c>
      <c r="F22" s="5">
        <v>500</v>
      </c>
      <c r="G22" s="6">
        <f t="shared" si="0"/>
        <v>1</v>
      </c>
      <c r="H22" s="7">
        <v>1</v>
      </c>
      <c r="I22" s="8">
        <v>0</v>
      </c>
      <c r="J22" s="40">
        <f t="shared" si="1"/>
        <v>1</v>
      </c>
      <c r="K22" s="9">
        <v>658.66</v>
      </c>
      <c r="L22" s="9">
        <v>0</v>
      </c>
      <c r="M22" s="30">
        <f t="shared" si="2"/>
        <v>658.66</v>
      </c>
      <c r="N22" s="15" t="e">
        <f t="shared" si="3"/>
        <v>#DIV/0!</v>
      </c>
    </row>
    <row r="23" spans="5:14" ht="15.75" thickBot="1" x14ac:dyDescent="0.3">
      <c r="E23" s="39" t="s">
        <v>21</v>
      </c>
      <c r="F23" s="5">
        <v>500</v>
      </c>
      <c r="G23" s="6">
        <f t="shared" si="0"/>
        <v>0</v>
      </c>
      <c r="H23" s="7">
        <v>0</v>
      </c>
      <c r="I23" s="8">
        <v>0</v>
      </c>
      <c r="J23" s="40" t="e">
        <f t="shared" si="1"/>
        <v>#DIV/0!</v>
      </c>
      <c r="K23" s="9">
        <v>0</v>
      </c>
      <c r="L23" s="9">
        <v>0</v>
      </c>
      <c r="M23" s="30">
        <f t="shared" si="2"/>
        <v>0</v>
      </c>
      <c r="N23" s="15" t="e">
        <f t="shared" si="3"/>
        <v>#DIV/0!</v>
      </c>
    </row>
    <row r="24" spans="5:14" ht="15.75" thickBot="1" x14ac:dyDescent="0.3">
      <c r="E24" s="39" t="s">
        <v>22</v>
      </c>
      <c r="F24" s="5">
        <v>500</v>
      </c>
      <c r="G24" s="6">
        <f t="shared" si="0"/>
        <v>0</v>
      </c>
      <c r="H24" s="7">
        <v>0</v>
      </c>
      <c r="I24" s="8">
        <v>0</v>
      </c>
      <c r="J24" s="40" t="e">
        <f t="shared" si="1"/>
        <v>#DIV/0!</v>
      </c>
      <c r="K24" s="9">
        <v>0</v>
      </c>
      <c r="L24" s="9">
        <v>0</v>
      </c>
      <c r="M24" s="30">
        <f t="shared" si="2"/>
        <v>0</v>
      </c>
      <c r="N24" s="15" t="e">
        <f t="shared" si="3"/>
        <v>#DIV/0!</v>
      </c>
    </row>
    <row r="25" spans="5:14" ht="15.75" thickBot="1" x14ac:dyDescent="0.3">
      <c r="E25" s="39" t="s">
        <v>23</v>
      </c>
      <c r="F25" s="5">
        <v>500</v>
      </c>
      <c r="G25" s="6">
        <f t="shared" si="0"/>
        <v>1</v>
      </c>
      <c r="H25" s="7">
        <v>1</v>
      </c>
      <c r="I25" s="8">
        <v>0</v>
      </c>
      <c r="J25" s="40">
        <f t="shared" si="1"/>
        <v>1</v>
      </c>
      <c r="K25" s="9">
        <v>290</v>
      </c>
      <c r="L25" s="9">
        <v>0</v>
      </c>
      <c r="M25" s="30">
        <f t="shared" si="2"/>
        <v>290</v>
      </c>
      <c r="N25" s="15" t="e">
        <f t="shared" si="3"/>
        <v>#DIV/0!</v>
      </c>
    </row>
    <row r="26" spans="5:14" ht="15.75" thickBot="1" x14ac:dyDescent="0.3">
      <c r="E26" s="39" t="s">
        <v>24</v>
      </c>
      <c r="F26" s="5">
        <v>500</v>
      </c>
      <c r="G26" s="6">
        <f t="shared" si="0"/>
        <v>2</v>
      </c>
      <c r="H26" s="7">
        <v>2</v>
      </c>
      <c r="I26" s="8">
        <v>0</v>
      </c>
      <c r="J26" s="40">
        <f t="shared" si="1"/>
        <v>1</v>
      </c>
      <c r="K26" s="9">
        <v>1160</v>
      </c>
      <c r="L26" s="9">
        <v>0</v>
      </c>
      <c r="M26" s="30">
        <f t="shared" si="2"/>
        <v>1160</v>
      </c>
      <c r="N26" s="15" t="e">
        <f t="shared" si="3"/>
        <v>#DIV/0!</v>
      </c>
    </row>
    <row r="27" spans="5:14" ht="15.75" thickBot="1" x14ac:dyDescent="0.3">
      <c r="E27" s="39" t="s">
        <v>25</v>
      </c>
      <c r="F27" s="5">
        <v>500</v>
      </c>
      <c r="G27" s="6">
        <f t="shared" si="0"/>
        <v>4</v>
      </c>
      <c r="H27" s="7">
        <v>2</v>
      </c>
      <c r="I27" s="8">
        <v>2</v>
      </c>
      <c r="J27" s="40">
        <f t="shared" si="1"/>
        <v>0.5</v>
      </c>
      <c r="K27" s="9">
        <v>11378.29</v>
      </c>
      <c r="L27" s="9">
        <v>5594.81</v>
      </c>
      <c r="M27" s="30">
        <f t="shared" si="2"/>
        <v>5783.4800000000005</v>
      </c>
      <c r="N27" s="15">
        <f t="shared" si="3"/>
        <v>2.0337223247974463</v>
      </c>
    </row>
    <row r="28" spans="5:14" ht="15.75" thickBot="1" x14ac:dyDescent="0.3">
      <c r="E28" s="39" t="s">
        <v>26</v>
      </c>
      <c r="F28" s="5">
        <v>500</v>
      </c>
      <c r="G28" s="6">
        <f t="shared" si="0"/>
        <v>1</v>
      </c>
      <c r="H28" s="7">
        <v>1</v>
      </c>
      <c r="I28" s="8">
        <v>0</v>
      </c>
      <c r="J28" s="40">
        <f t="shared" si="1"/>
        <v>1</v>
      </c>
      <c r="K28" s="9">
        <v>1930</v>
      </c>
      <c r="L28" s="9">
        <v>0</v>
      </c>
      <c r="M28" s="30">
        <f t="shared" si="2"/>
        <v>1930</v>
      </c>
      <c r="N28" s="15" t="e">
        <f t="shared" si="3"/>
        <v>#DIV/0!</v>
      </c>
    </row>
    <row r="29" spans="5:14" ht="15.75" thickBot="1" x14ac:dyDescent="0.3">
      <c r="E29" s="39" t="s">
        <v>27</v>
      </c>
      <c r="F29" s="5">
        <v>500</v>
      </c>
      <c r="G29" s="6">
        <f t="shared" si="0"/>
        <v>4</v>
      </c>
      <c r="H29" s="7">
        <v>2</v>
      </c>
      <c r="I29" s="8">
        <v>2</v>
      </c>
      <c r="J29" s="40">
        <f t="shared" si="1"/>
        <v>0.5</v>
      </c>
      <c r="K29" s="9">
        <v>1800.95</v>
      </c>
      <c r="L29" s="9">
        <v>290.48</v>
      </c>
      <c r="M29" s="30">
        <f t="shared" si="2"/>
        <v>1510.47</v>
      </c>
      <c r="N29" s="15">
        <f t="shared" si="3"/>
        <v>6.1999104929771409</v>
      </c>
    </row>
    <row r="30" spans="5:14" ht="15.75" thickBot="1" x14ac:dyDescent="0.3">
      <c r="E30" s="39" t="s">
        <v>293</v>
      </c>
      <c r="F30" s="5">
        <v>500</v>
      </c>
      <c r="G30" s="6">
        <f t="shared" si="0"/>
        <v>0</v>
      </c>
      <c r="H30" s="7">
        <v>0</v>
      </c>
      <c r="I30" s="8">
        <v>0</v>
      </c>
      <c r="J30" s="40" t="e">
        <f t="shared" si="1"/>
        <v>#DIV/0!</v>
      </c>
      <c r="K30" s="9">
        <v>0</v>
      </c>
      <c r="L30" s="9">
        <v>0</v>
      </c>
      <c r="M30" s="30">
        <f t="shared" si="2"/>
        <v>0</v>
      </c>
      <c r="N30" s="15" t="e">
        <f t="shared" si="3"/>
        <v>#DIV/0!</v>
      </c>
    </row>
    <row r="31" spans="5:14" ht="15.75" thickBot="1" x14ac:dyDescent="0.3">
      <c r="E31" s="39" t="s">
        <v>28</v>
      </c>
      <c r="F31" s="5">
        <v>500</v>
      </c>
      <c r="G31" s="6">
        <f t="shared" si="0"/>
        <v>1</v>
      </c>
      <c r="H31" s="7">
        <v>1</v>
      </c>
      <c r="I31" s="8">
        <v>0</v>
      </c>
      <c r="J31" s="40">
        <f t="shared" si="1"/>
        <v>1</v>
      </c>
      <c r="K31" s="9">
        <v>714.21</v>
      </c>
      <c r="L31" s="9">
        <v>0</v>
      </c>
      <c r="M31" s="30">
        <f t="shared" si="2"/>
        <v>714.21</v>
      </c>
      <c r="N31" s="15" t="e">
        <f t="shared" si="3"/>
        <v>#DIV/0!</v>
      </c>
    </row>
    <row r="32" spans="5:14" ht="15.75" thickBot="1" x14ac:dyDescent="0.3">
      <c r="E32" s="39" t="s">
        <v>29</v>
      </c>
      <c r="F32" s="5">
        <v>500</v>
      </c>
      <c r="G32" s="6">
        <f t="shared" si="0"/>
        <v>3</v>
      </c>
      <c r="H32" s="7">
        <v>1</v>
      </c>
      <c r="I32" s="8">
        <v>2</v>
      </c>
      <c r="J32" s="40">
        <f t="shared" si="1"/>
        <v>0.33333333333333331</v>
      </c>
      <c r="K32" s="9">
        <v>1281.27</v>
      </c>
      <c r="L32" s="9">
        <v>662.64</v>
      </c>
      <c r="M32" s="30">
        <f t="shared" si="2"/>
        <v>618.63</v>
      </c>
      <c r="N32" s="15">
        <f t="shared" si="3"/>
        <v>1.933583846432452</v>
      </c>
    </row>
    <row r="33" spans="5:14" ht="15.75" thickBot="1" x14ac:dyDescent="0.3">
      <c r="E33" s="39" t="s">
        <v>30</v>
      </c>
      <c r="F33" s="5">
        <v>500</v>
      </c>
      <c r="G33" s="6">
        <f t="shared" si="0"/>
        <v>2</v>
      </c>
      <c r="H33" s="7">
        <v>0</v>
      </c>
      <c r="I33" s="8">
        <v>2</v>
      </c>
      <c r="J33" s="40">
        <f t="shared" si="1"/>
        <v>0</v>
      </c>
      <c r="K33" s="9">
        <v>0</v>
      </c>
      <c r="L33" s="9">
        <v>2145</v>
      </c>
      <c r="M33" s="30">
        <f t="shared" si="2"/>
        <v>-2145</v>
      </c>
      <c r="N33" s="15">
        <f t="shared" si="3"/>
        <v>0</v>
      </c>
    </row>
    <row r="34" spans="5:14" ht="15.75" thickBot="1" x14ac:dyDescent="0.3">
      <c r="E34" s="39" t="s">
        <v>31</v>
      </c>
      <c r="F34" s="5">
        <v>500</v>
      </c>
      <c r="G34" s="6">
        <f t="shared" si="0"/>
        <v>1</v>
      </c>
      <c r="H34" s="7">
        <v>0</v>
      </c>
      <c r="I34" s="8">
        <v>1</v>
      </c>
      <c r="J34" s="40">
        <f t="shared" si="1"/>
        <v>0</v>
      </c>
      <c r="K34" s="9">
        <v>0</v>
      </c>
      <c r="L34" s="9">
        <v>238.05</v>
      </c>
      <c r="M34" s="30">
        <f t="shared" si="2"/>
        <v>-238.05</v>
      </c>
      <c r="N34" s="15">
        <f t="shared" si="3"/>
        <v>0</v>
      </c>
    </row>
    <row r="35" spans="5:14" ht="15.75" thickBot="1" x14ac:dyDescent="0.3">
      <c r="E35" s="39" t="s">
        <v>32</v>
      </c>
      <c r="F35" s="5">
        <v>500</v>
      </c>
      <c r="G35" s="6">
        <f t="shared" si="0"/>
        <v>1</v>
      </c>
      <c r="H35" s="7">
        <v>0</v>
      </c>
      <c r="I35" s="8">
        <v>1</v>
      </c>
      <c r="J35" s="40">
        <f t="shared" si="1"/>
        <v>0</v>
      </c>
      <c r="K35" s="9">
        <v>0</v>
      </c>
      <c r="L35" s="9">
        <v>161</v>
      </c>
      <c r="M35" s="30">
        <f t="shared" si="2"/>
        <v>-161</v>
      </c>
      <c r="N35" s="15">
        <f t="shared" si="3"/>
        <v>0</v>
      </c>
    </row>
    <row r="36" spans="5:14" ht="15.75" thickBot="1" x14ac:dyDescent="0.3">
      <c r="E36" s="39" t="s">
        <v>33</v>
      </c>
      <c r="F36" s="5">
        <v>500</v>
      </c>
      <c r="G36" s="6">
        <f t="shared" si="0"/>
        <v>2</v>
      </c>
      <c r="H36" s="7">
        <v>0</v>
      </c>
      <c r="I36" s="8">
        <v>2</v>
      </c>
      <c r="J36" s="40">
        <f t="shared" si="1"/>
        <v>0</v>
      </c>
      <c r="K36" s="9">
        <v>0</v>
      </c>
      <c r="L36" s="9">
        <v>942.21</v>
      </c>
      <c r="M36" s="30">
        <f t="shared" si="2"/>
        <v>-942.21</v>
      </c>
      <c r="N36" s="15">
        <f t="shared" si="3"/>
        <v>0</v>
      </c>
    </row>
    <row r="37" spans="5:14" ht="15.75" thickBot="1" x14ac:dyDescent="0.3">
      <c r="E37" s="39" t="s">
        <v>34</v>
      </c>
      <c r="F37" s="5">
        <v>500</v>
      </c>
      <c r="G37" s="6">
        <f t="shared" si="0"/>
        <v>3</v>
      </c>
      <c r="H37" s="7">
        <v>1</v>
      </c>
      <c r="I37" s="8">
        <v>2</v>
      </c>
      <c r="J37" s="40">
        <f t="shared" si="1"/>
        <v>0.33333333333333331</v>
      </c>
      <c r="K37" s="9">
        <v>479.95</v>
      </c>
      <c r="L37" s="9">
        <v>244.46</v>
      </c>
      <c r="M37" s="30">
        <f t="shared" si="2"/>
        <v>235.48999999999998</v>
      </c>
      <c r="N37" s="15">
        <f t="shared" si="3"/>
        <v>1.9633068804712426</v>
      </c>
    </row>
    <row r="38" spans="5:14" ht="15.75" thickBot="1" x14ac:dyDescent="0.3">
      <c r="E38" s="39" t="s">
        <v>35</v>
      </c>
      <c r="F38" s="5">
        <v>500</v>
      </c>
      <c r="G38" s="6">
        <f t="shared" si="0"/>
        <v>3</v>
      </c>
      <c r="H38" s="7">
        <v>1</v>
      </c>
      <c r="I38" s="8">
        <v>2</v>
      </c>
      <c r="J38" s="40">
        <f t="shared" si="1"/>
        <v>0.33333333333333331</v>
      </c>
      <c r="K38" s="9">
        <v>564.52</v>
      </c>
      <c r="L38" s="9">
        <v>383.51</v>
      </c>
      <c r="M38" s="30">
        <f t="shared" si="2"/>
        <v>181.01</v>
      </c>
      <c r="N38" s="15">
        <f t="shared" si="3"/>
        <v>1.4719824776407395</v>
      </c>
    </row>
    <row r="39" spans="5:14" ht="15.75" thickBot="1" x14ac:dyDescent="0.3">
      <c r="E39" s="39" t="s">
        <v>36</v>
      </c>
      <c r="F39" s="5">
        <v>500</v>
      </c>
      <c r="G39" s="6">
        <f t="shared" si="0"/>
        <v>2</v>
      </c>
      <c r="H39" s="7">
        <v>1</v>
      </c>
      <c r="I39" s="8">
        <v>1</v>
      </c>
      <c r="J39" s="40">
        <f t="shared" si="1"/>
        <v>0.5</v>
      </c>
      <c r="K39" s="9">
        <v>24.44</v>
      </c>
      <c r="L39" s="9">
        <v>57.03</v>
      </c>
      <c r="M39" s="30">
        <f t="shared" si="2"/>
        <v>-32.590000000000003</v>
      </c>
      <c r="N39" s="15">
        <f t="shared" si="3"/>
        <v>0.42854637909872001</v>
      </c>
    </row>
    <row r="40" spans="5:14" ht="15.75" thickBot="1" x14ac:dyDescent="0.3">
      <c r="E40" s="39" t="s">
        <v>37</v>
      </c>
      <c r="F40" s="5">
        <v>500</v>
      </c>
      <c r="G40" s="6">
        <f t="shared" si="0"/>
        <v>1</v>
      </c>
      <c r="H40" s="7">
        <v>0</v>
      </c>
      <c r="I40" s="8">
        <v>1</v>
      </c>
      <c r="J40" s="40">
        <f t="shared" si="1"/>
        <v>0</v>
      </c>
      <c r="K40" s="9">
        <v>0</v>
      </c>
      <c r="L40" s="9">
        <v>634.89</v>
      </c>
      <c r="M40" s="30">
        <f t="shared" si="2"/>
        <v>-634.89</v>
      </c>
      <c r="N40" s="15">
        <f t="shared" si="3"/>
        <v>0</v>
      </c>
    </row>
    <row r="41" spans="5:14" ht="15.75" thickBot="1" x14ac:dyDescent="0.3">
      <c r="E41" s="39" t="s">
        <v>38</v>
      </c>
      <c r="F41" s="5">
        <v>500</v>
      </c>
      <c r="G41" s="6">
        <f t="shared" si="0"/>
        <v>5</v>
      </c>
      <c r="H41" s="7">
        <v>1</v>
      </c>
      <c r="I41" s="8">
        <v>4</v>
      </c>
      <c r="J41" s="40">
        <f t="shared" si="1"/>
        <v>0.2</v>
      </c>
      <c r="K41" s="9">
        <v>185</v>
      </c>
      <c r="L41" s="9">
        <v>984.35</v>
      </c>
      <c r="M41" s="30">
        <f>K41-L41</f>
        <v>-799.35</v>
      </c>
      <c r="N41" s="15">
        <f t="shared" si="3"/>
        <v>0.18794128104840757</v>
      </c>
    </row>
    <row r="42" spans="5:14" ht="15.75" thickBot="1" x14ac:dyDescent="0.3">
      <c r="E42" s="39" t="s">
        <v>39</v>
      </c>
      <c r="F42" s="5">
        <v>500</v>
      </c>
      <c r="G42" s="6">
        <f t="shared" si="0"/>
        <v>1</v>
      </c>
      <c r="H42" s="7">
        <v>0</v>
      </c>
      <c r="I42" s="8">
        <v>1</v>
      </c>
      <c r="J42" s="40">
        <f t="shared" si="1"/>
        <v>0</v>
      </c>
      <c r="K42" s="9">
        <v>0</v>
      </c>
      <c r="L42" s="9">
        <v>42.39</v>
      </c>
      <c r="M42" s="30">
        <f t="shared" si="2"/>
        <v>-42.39</v>
      </c>
      <c r="N42" s="15">
        <f t="shared" si="3"/>
        <v>0</v>
      </c>
    </row>
    <row r="43" spans="5:14" ht="15.75" thickBot="1" x14ac:dyDescent="0.3">
      <c r="E43" s="39" t="s">
        <v>40</v>
      </c>
      <c r="F43" s="5">
        <v>500</v>
      </c>
      <c r="G43" s="6">
        <f t="shared" si="0"/>
        <v>3</v>
      </c>
      <c r="H43" s="7">
        <v>0</v>
      </c>
      <c r="I43" s="8">
        <v>3</v>
      </c>
      <c r="J43" s="40">
        <f t="shared" si="1"/>
        <v>0</v>
      </c>
      <c r="K43" s="9">
        <v>0</v>
      </c>
      <c r="L43" s="9">
        <v>433.79</v>
      </c>
      <c r="M43" s="30">
        <f t="shared" si="2"/>
        <v>-433.79</v>
      </c>
      <c r="N43" s="15">
        <f t="shared" si="3"/>
        <v>0</v>
      </c>
    </row>
    <row r="44" spans="5:14" ht="15.75" thickBot="1" x14ac:dyDescent="0.3">
      <c r="E44" s="39" t="s">
        <v>294</v>
      </c>
      <c r="F44" s="5">
        <v>500</v>
      </c>
      <c r="G44" s="6">
        <f t="shared" si="0"/>
        <v>2</v>
      </c>
      <c r="H44" s="7">
        <v>1</v>
      </c>
      <c r="I44" s="8">
        <v>1</v>
      </c>
      <c r="J44" s="40">
        <f t="shared" si="1"/>
        <v>0.5</v>
      </c>
      <c r="K44" s="9">
        <v>328.22</v>
      </c>
      <c r="L44" s="9">
        <v>953.73</v>
      </c>
      <c r="M44" s="30">
        <f t="shared" si="2"/>
        <v>-625.51</v>
      </c>
      <c r="N44" s="15">
        <f t="shared" si="3"/>
        <v>0.34414352070292431</v>
      </c>
    </row>
    <row r="45" spans="5:14" ht="15.75" thickBot="1" x14ac:dyDescent="0.3">
      <c r="E45" s="39" t="s">
        <v>41</v>
      </c>
      <c r="F45" s="5">
        <v>500</v>
      </c>
      <c r="G45" s="6">
        <f t="shared" si="0"/>
        <v>0</v>
      </c>
      <c r="H45" s="7">
        <v>0</v>
      </c>
      <c r="I45" s="8">
        <v>0</v>
      </c>
      <c r="J45" s="40" t="e">
        <f t="shared" si="1"/>
        <v>#DIV/0!</v>
      </c>
      <c r="K45" s="9">
        <v>0</v>
      </c>
      <c r="L45" s="9">
        <v>0</v>
      </c>
      <c r="M45" s="30">
        <f t="shared" si="2"/>
        <v>0</v>
      </c>
      <c r="N45" s="15" t="e">
        <f t="shared" si="3"/>
        <v>#DIV/0!</v>
      </c>
    </row>
    <row r="46" spans="5:14" ht="15.75" thickBot="1" x14ac:dyDescent="0.3">
      <c r="E46" s="39" t="s">
        <v>42</v>
      </c>
      <c r="F46" s="5">
        <v>500</v>
      </c>
      <c r="G46" s="6">
        <f t="shared" si="0"/>
        <v>0</v>
      </c>
      <c r="H46" s="7">
        <v>0</v>
      </c>
      <c r="I46" s="8">
        <v>0</v>
      </c>
      <c r="J46" s="40" t="e">
        <f t="shared" si="1"/>
        <v>#DIV/0!</v>
      </c>
      <c r="K46" s="9">
        <v>0</v>
      </c>
      <c r="L46" s="9">
        <v>0</v>
      </c>
      <c r="M46" s="30">
        <f t="shared" si="2"/>
        <v>0</v>
      </c>
      <c r="N46" s="15" t="e">
        <f t="shared" si="3"/>
        <v>#DIV/0!</v>
      </c>
    </row>
    <row r="47" spans="5:14" ht="15.75" thickBot="1" x14ac:dyDescent="0.3">
      <c r="E47" s="39" t="s">
        <v>43</v>
      </c>
      <c r="F47" s="5">
        <v>500</v>
      </c>
      <c r="G47" s="6">
        <f t="shared" si="0"/>
        <v>2</v>
      </c>
      <c r="H47" s="7">
        <v>2</v>
      </c>
      <c r="I47" s="8">
        <v>0</v>
      </c>
      <c r="J47" s="40">
        <f t="shared" si="1"/>
        <v>1</v>
      </c>
      <c r="K47" s="9">
        <v>2187.42</v>
      </c>
      <c r="L47" s="9">
        <v>0</v>
      </c>
      <c r="M47" s="30">
        <f t="shared" si="2"/>
        <v>2187.42</v>
      </c>
      <c r="N47" s="15" t="e">
        <f t="shared" si="3"/>
        <v>#DIV/0!</v>
      </c>
    </row>
    <row r="48" spans="5:14" ht="15.75" thickBot="1" x14ac:dyDescent="0.3">
      <c r="E48" s="39" t="s">
        <v>44</v>
      </c>
      <c r="F48" s="5">
        <v>500</v>
      </c>
      <c r="G48" s="6">
        <f t="shared" si="0"/>
        <v>0</v>
      </c>
      <c r="H48" s="7">
        <v>0</v>
      </c>
      <c r="I48" s="8">
        <v>0</v>
      </c>
      <c r="J48" s="40" t="e">
        <f t="shared" si="1"/>
        <v>#DIV/0!</v>
      </c>
      <c r="K48" s="9">
        <v>0</v>
      </c>
      <c r="L48" s="9">
        <v>0</v>
      </c>
      <c r="M48" s="30">
        <f t="shared" si="2"/>
        <v>0</v>
      </c>
      <c r="N48" s="15" t="e">
        <f t="shared" si="3"/>
        <v>#DIV/0!</v>
      </c>
    </row>
    <row r="49" spans="5:14" ht="15.75" thickBot="1" x14ac:dyDescent="0.3">
      <c r="E49" s="39" t="s">
        <v>45</v>
      </c>
      <c r="F49" s="5">
        <v>500</v>
      </c>
      <c r="G49" s="6">
        <f t="shared" si="0"/>
        <v>1</v>
      </c>
      <c r="H49" s="7">
        <v>1</v>
      </c>
      <c r="I49" s="8">
        <v>0</v>
      </c>
      <c r="J49" s="40">
        <f t="shared" si="1"/>
        <v>1</v>
      </c>
      <c r="K49" s="9">
        <v>25</v>
      </c>
      <c r="L49" s="9">
        <v>0</v>
      </c>
      <c r="M49" s="30">
        <f t="shared" si="2"/>
        <v>25</v>
      </c>
      <c r="N49" s="15" t="e">
        <f t="shared" si="3"/>
        <v>#DIV/0!</v>
      </c>
    </row>
    <row r="50" spans="5:14" ht="15.75" thickBot="1" x14ac:dyDescent="0.3">
      <c r="E50" s="39" t="s">
        <v>46</v>
      </c>
      <c r="F50" s="5">
        <v>500</v>
      </c>
      <c r="G50" s="6">
        <f t="shared" si="0"/>
        <v>0</v>
      </c>
      <c r="H50" s="7">
        <v>0</v>
      </c>
      <c r="I50" s="8">
        <v>0</v>
      </c>
      <c r="J50" s="40" t="e">
        <f t="shared" si="1"/>
        <v>#DIV/0!</v>
      </c>
      <c r="K50" s="9">
        <v>0</v>
      </c>
      <c r="L50" s="9">
        <v>0</v>
      </c>
      <c r="M50" s="30">
        <f t="shared" si="2"/>
        <v>0</v>
      </c>
      <c r="N50" s="15" t="e">
        <f t="shared" si="3"/>
        <v>#DIV/0!</v>
      </c>
    </row>
    <row r="51" spans="5:14" ht="15.75" thickBot="1" x14ac:dyDescent="0.3">
      <c r="E51" s="39" t="s">
        <v>47</v>
      </c>
      <c r="F51" s="5">
        <v>500</v>
      </c>
      <c r="G51" s="6">
        <f t="shared" si="0"/>
        <v>0</v>
      </c>
      <c r="H51" s="7">
        <v>0</v>
      </c>
      <c r="I51" s="8">
        <v>0</v>
      </c>
      <c r="J51" s="40" t="e">
        <f t="shared" si="1"/>
        <v>#DIV/0!</v>
      </c>
      <c r="K51" s="9">
        <v>0</v>
      </c>
      <c r="L51" s="9">
        <v>0</v>
      </c>
      <c r="M51" s="30">
        <f t="shared" si="2"/>
        <v>0</v>
      </c>
      <c r="N51" s="15" t="e">
        <f t="shared" si="3"/>
        <v>#DIV/0!</v>
      </c>
    </row>
    <row r="52" spans="5:14" ht="15.75" thickBot="1" x14ac:dyDescent="0.3">
      <c r="E52" s="39" t="s">
        <v>48</v>
      </c>
      <c r="F52" s="5">
        <v>5</v>
      </c>
      <c r="G52" s="6">
        <f t="shared" si="0"/>
        <v>3</v>
      </c>
      <c r="H52" s="7">
        <v>1</v>
      </c>
      <c r="I52" s="8">
        <v>2</v>
      </c>
      <c r="J52" s="40">
        <f t="shared" si="1"/>
        <v>0.33333333333333331</v>
      </c>
      <c r="K52" s="9">
        <v>19.399999999999999</v>
      </c>
      <c r="L52" s="9">
        <v>58.45</v>
      </c>
      <c r="M52" s="30">
        <f t="shared" si="2"/>
        <v>-39.050000000000004</v>
      </c>
      <c r="N52" s="15">
        <f t="shared" si="3"/>
        <v>0.33190761334473906</v>
      </c>
    </row>
    <row r="53" spans="5:14" ht="15.75" thickBot="1" x14ac:dyDescent="0.3">
      <c r="E53" s="39" t="s">
        <v>49</v>
      </c>
      <c r="F53" s="5">
        <v>500</v>
      </c>
      <c r="G53" s="6">
        <f t="shared" si="0"/>
        <v>1</v>
      </c>
      <c r="H53" s="7">
        <v>1</v>
      </c>
      <c r="I53" s="8">
        <v>0</v>
      </c>
      <c r="J53" s="40">
        <f t="shared" si="1"/>
        <v>1</v>
      </c>
      <c r="K53" s="9">
        <v>2343.9699999999998</v>
      </c>
      <c r="L53" s="9">
        <v>0</v>
      </c>
      <c r="M53" s="30">
        <f t="shared" si="2"/>
        <v>2343.9699999999998</v>
      </c>
      <c r="N53" s="15" t="e">
        <f t="shared" si="3"/>
        <v>#DIV/0!</v>
      </c>
    </row>
    <row r="54" spans="5:14" ht="15.75" thickBot="1" x14ac:dyDescent="0.3">
      <c r="E54" s="39" t="s">
        <v>50</v>
      </c>
      <c r="F54" s="5">
        <v>500</v>
      </c>
      <c r="G54" s="6">
        <f t="shared" si="0"/>
        <v>2</v>
      </c>
      <c r="H54" s="7">
        <v>2</v>
      </c>
      <c r="I54" s="8">
        <v>0</v>
      </c>
      <c r="J54" s="40">
        <f t="shared" si="1"/>
        <v>1</v>
      </c>
      <c r="K54" s="9">
        <v>5245.04</v>
      </c>
      <c r="L54" s="9">
        <v>0</v>
      </c>
      <c r="M54" s="30">
        <f t="shared" si="2"/>
        <v>5245.04</v>
      </c>
      <c r="N54" s="15" t="e">
        <f t="shared" si="3"/>
        <v>#DIV/0!</v>
      </c>
    </row>
    <row r="55" spans="5:14" ht="15.75" thickBot="1" x14ac:dyDescent="0.3">
      <c r="E55" s="39" t="s">
        <v>295</v>
      </c>
      <c r="F55" s="5">
        <v>500</v>
      </c>
      <c r="G55" s="6">
        <f t="shared" si="0"/>
        <v>4</v>
      </c>
      <c r="H55" s="7">
        <v>2</v>
      </c>
      <c r="I55" s="8">
        <v>2</v>
      </c>
      <c r="J55" s="40">
        <f t="shared" si="1"/>
        <v>0.5</v>
      </c>
      <c r="K55" s="9">
        <v>318.38</v>
      </c>
      <c r="L55" s="9">
        <v>602.73</v>
      </c>
      <c r="M55" s="30">
        <f t="shared" si="2"/>
        <v>-284.35000000000002</v>
      </c>
      <c r="N55" s="15">
        <f t="shared" si="3"/>
        <v>0.52822988734590948</v>
      </c>
    </row>
    <row r="56" spans="5:14" ht="15.75" thickBot="1" x14ac:dyDescent="0.3">
      <c r="E56" s="39" t="s">
        <v>52</v>
      </c>
      <c r="F56" s="5">
        <v>500</v>
      </c>
      <c r="G56" s="6">
        <f t="shared" si="0"/>
        <v>4</v>
      </c>
      <c r="H56" s="7">
        <v>2</v>
      </c>
      <c r="I56" s="8">
        <v>2</v>
      </c>
      <c r="J56" s="40">
        <f t="shared" si="1"/>
        <v>0.5</v>
      </c>
      <c r="K56" s="9">
        <v>472.8</v>
      </c>
      <c r="L56" s="9">
        <v>889.44</v>
      </c>
      <c r="M56" s="30">
        <f t="shared" si="2"/>
        <v>-416.64000000000004</v>
      </c>
      <c r="N56" s="15">
        <f t="shared" si="3"/>
        <v>0.53157042633567186</v>
      </c>
    </row>
    <row r="57" spans="5:14" ht="15.75" thickBot="1" x14ac:dyDescent="0.3">
      <c r="E57" s="39" t="s">
        <v>54</v>
      </c>
      <c r="F57" s="5">
        <v>500</v>
      </c>
      <c r="G57" s="6">
        <f t="shared" si="0"/>
        <v>3</v>
      </c>
      <c r="H57" s="7">
        <v>2</v>
      </c>
      <c r="I57" s="8">
        <v>1</v>
      </c>
      <c r="J57" s="40">
        <f t="shared" si="1"/>
        <v>0.66666666666666663</v>
      </c>
      <c r="K57" s="9">
        <v>2705</v>
      </c>
      <c r="L57" s="9">
        <v>360</v>
      </c>
      <c r="M57" s="30">
        <f t="shared" si="2"/>
        <v>2345</v>
      </c>
      <c r="N57" s="15">
        <f t="shared" si="3"/>
        <v>7.5138888888888893</v>
      </c>
    </row>
    <row r="58" spans="5:14" ht="15.75" thickBot="1" x14ac:dyDescent="0.3">
      <c r="E58" s="39" t="s">
        <v>55</v>
      </c>
      <c r="F58" s="5">
        <v>500</v>
      </c>
      <c r="G58" s="6">
        <f t="shared" si="0"/>
        <v>2</v>
      </c>
      <c r="H58" s="7">
        <v>1</v>
      </c>
      <c r="I58" s="8">
        <v>1</v>
      </c>
      <c r="J58" s="40">
        <f t="shared" si="1"/>
        <v>0.5</v>
      </c>
      <c r="K58" s="9">
        <v>875</v>
      </c>
      <c r="L58" s="9">
        <v>574.49</v>
      </c>
      <c r="M58" s="30">
        <f t="shared" si="2"/>
        <v>300.51</v>
      </c>
      <c r="N58" s="15">
        <f t="shared" si="3"/>
        <v>1.5230900450834652</v>
      </c>
    </row>
    <row r="59" spans="5:14" ht="15.75" thickBot="1" x14ac:dyDescent="0.3">
      <c r="E59" s="39" t="s">
        <v>56</v>
      </c>
      <c r="F59" s="5">
        <v>500</v>
      </c>
      <c r="G59" s="6">
        <f t="shared" si="0"/>
        <v>3</v>
      </c>
      <c r="H59" s="7">
        <v>1</v>
      </c>
      <c r="I59" s="8">
        <v>2</v>
      </c>
      <c r="J59" s="40">
        <f t="shared" si="1"/>
        <v>0.33333333333333331</v>
      </c>
      <c r="K59" s="9">
        <v>14451.56</v>
      </c>
      <c r="L59" s="9">
        <v>451.6</v>
      </c>
      <c r="M59" s="30">
        <f t="shared" si="2"/>
        <v>13999.96</v>
      </c>
      <c r="N59" s="15">
        <f t="shared" si="3"/>
        <v>32.000797165633301</v>
      </c>
    </row>
    <row r="60" spans="5:14" ht="15.75" thickBot="1" x14ac:dyDescent="0.3">
      <c r="E60" s="39" t="s">
        <v>57</v>
      </c>
      <c r="F60" s="5">
        <v>500</v>
      </c>
      <c r="G60" s="6">
        <f t="shared" si="0"/>
        <v>2</v>
      </c>
      <c r="H60" s="7">
        <v>1</v>
      </c>
      <c r="I60" s="8">
        <v>1</v>
      </c>
      <c r="J60" s="40">
        <f t="shared" si="1"/>
        <v>0.5</v>
      </c>
      <c r="K60" s="9">
        <v>200</v>
      </c>
      <c r="L60" s="9">
        <v>0</v>
      </c>
      <c r="M60" s="30">
        <f t="shared" si="2"/>
        <v>200</v>
      </c>
      <c r="N60" s="15" t="e">
        <f t="shared" si="3"/>
        <v>#DIV/0!</v>
      </c>
    </row>
    <row r="61" spans="5:14" ht="15.75" thickBot="1" x14ac:dyDescent="0.3">
      <c r="E61" s="39" t="s">
        <v>58</v>
      </c>
      <c r="F61" s="5">
        <v>500</v>
      </c>
      <c r="G61" s="6">
        <f t="shared" si="0"/>
        <v>1</v>
      </c>
      <c r="H61" s="7">
        <v>0</v>
      </c>
      <c r="I61" s="8">
        <v>1</v>
      </c>
      <c r="J61" s="40">
        <f t="shared" si="1"/>
        <v>0</v>
      </c>
      <c r="K61" s="9">
        <v>0</v>
      </c>
      <c r="L61" s="9">
        <v>49.9</v>
      </c>
      <c r="M61" s="30">
        <f t="shared" si="2"/>
        <v>-49.9</v>
      </c>
      <c r="N61" s="15">
        <f t="shared" si="3"/>
        <v>0</v>
      </c>
    </row>
    <row r="62" spans="5:14" ht="15.75" thickBot="1" x14ac:dyDescent="0.3">
      <c r="E62" s="39" t="s">
        <v>59</v>
      </c>
      <c r="F62" s="5">
        <v>500</v>
      </c>
      <c r="G62" s="6">
        <f t="shared" si="0"/>
        <v>1</v>
      </c>
      <c r="H62" s="7">
        <v>0</v>
      </c>
      <c r="I62" s="8">
        <v>1</v>
      </c>
      <c r="J62" s="40">
        <f t="shared" si="1"/>
        <v>0</v>
      </c>
      <c r="K62" s="9">
        <v>0</v>
      </c>
      <c r="L62" s="9">
        <v>298.69</v>
      </c>
      <c r="M62" s="30">
        <f t="shared" si="2"/>
        <v>-298.69</v>
      </c>
      <c r="N62" s="15">
        <f t="shared" si="3"/>
        <v>0</v>
      </c>
    </row>
    <row r="63" spans="5:14" ht="15.75" thickBot="1" x14ac:dyDescent="0.3">
      <c r="E63" s="39" t="s">
        <v>60</v>
      </c>
      <c r="F63" s="5">
        <v>500</v>
      </c>
      <c r="G63" s="6">
        <f>H63+I63</f>
        <v>1</v>
      </c>
      <c r="H63" s="7">
        <v>0</v>
      </c>
      <c r="I63" s="8">
        <v>1</v>
      </c>
      <c r="J63" s="40">
        <f t="shared" si="1"/>
        <v>0</v>
      </c>
      <c r="K63" s="9">
        <v>0</v>
      </c>
      <c r="L63" s="9">
        <v>126.64</v>
      </c>
      <c r="M63" s="30">
        <f t="shared" si="2"/>
        <v>-126.64</v>
      </c>
      <c r="N63" s="15">
        <f t="shared" si="3"/>
        <v>0</v>
      </c>
    </row>
    <row r="64" spans="5:14" ht="15.75" thickBot="1" x14ac:dyDescent="0.3">
      <c r="E64" s="39" t="s">
        <v>61</v>
      </c>
      <c r="F64" s="5">
        <v>500</v>
      </c>
      <c r="G64" s="6">
        <f t="shared" si="0"/>
        <v>0</v>
      </c>
      <c r="H64" s="7">
        <v>0</v>
      </c>
      <c r="I64" s="8">
        <v>0</v>
      </c>
      <c r="J64" s="40" t="e">
        <f t="shared" si="1"/>
        <v>#DIV/0!</v>
      </c>
      <c r="K64" s="9">
        <v>0</v>
      </c>
      <c r="L64" s="9">
        <v>0</v>
      </c>
      <c r="M64" s="30">
        <f t="shared" si="2"/>
        <v>0</v>
      </c>
      <c r="N64" s="15" t="e">
        <f t="shared" si="3"/>
        <v>#DIV/0!</v>
      </c>
    </row>
    <row r="65" spans="5:14" ht="15.75" thickBot="1" x14ac:dyDescent="0.3">
      <c r="E65" s="39" t="s">
        <v>62</v>
      </c>
      <c r="F65" s="5">
        <v>500</v>
      </c>
      <c r="G65" s="6">
        <f t="shared" si="0"/>
        <v>2</v>
      </c>
      <c r="H65" s="7">
        <v>1</v>
      </c>
      <c r="I65" s="8">
        <v>1</v>
      </c>
      <c r="J65" s="40">
        <f t="shared" si="1"/>
        <v>0.5</v>
      </c>
      <c r="K65" s="9">
        <v>730.4</v>
      </c>
      <c r="L65" s="9">
        <v>202.45</v>
      </c>
      <c r="M65" s="30">
        <f t="shared" si="2"/>
        <v>527.95000000000005</v>
      </c>
      <c r="N65" s="15">
        <f t="shared" si="3"/>
        <v>3.6078043961471971</v>
      </c>
    </row>
    <row r="66" spans="5:14" ht="15.75" thickBot="1" x14ac:dyDescent="0.3">
      <c r="E66" s="39" t="s">
        <v>63</v>
      </c>
      <c r="F66" s="5">
        <v>500</v>
      </c>
      <c r="G66" s="6">
        <f t="shared" si="0"/>
        <v>3</v>
      </c>
      <c r="H66" s="7">
        <v>1</v>
      </c>
      <c r="I66" s="8">
        <v>2</v>
      </c>
      <c r="J66" s="40">
        <f t="shared" si="1"/>
        <v>0.33333333333333331</v>
      </c>
      <c r="K66" s="9">
        <v>4001.99</v>
      </c>
      <c r="L66" s="9">
        <v>594.72</v>
      </c>
      <c r="M66" s="30">
        <f t="shared" si="2"/>
        <v>3407.2699999999995</v>
      </c>
      <c r="N66" s="15">
        <f t="shared" si="3"/>
        <v>6.7292002959375834</v>
      </c>
    </row>
    <row r="67" spans="5:14" ht="15.75" thickBot="1" x14ac:dyDescent="0.3">
      <c r="E67" s="39" t="s">
        <v>64</v>
      </c>
      <c r="F67" s="5">
        <v>500</v>
      </c>
      <c r="G67" s="6">
        <f t="shared" si="0"/>
        <v>0</v>
      </c>
      <c r="H67" s="7">
        <v>0</v>
      </c>
      <c r="I67" s="8">
        <v>0</v>
      </c>
      <c r="J67" s="40" t="e">
        <f t="shared" si="1"/>
        <v>#DIV/0!</v>
      </c>
      <c r="K67" s="9">
        <v>0</v>
      </c>
      <c r="L67" s="9">
        <v>0</v>
      </c>
      <c r="M67" s="30">
        <f t="shared" si="2"/>
        <v>0</v>
      </c>
      <c r="N67" s="15" t="e">
        <f t="shared" si="3"/>
        <v>#DIV/0!</v>
      </c>
    </row>
    <row r="68" spans="5:14" ht="15.75" thickBot="1" x14ac:dyDescent="0.3">
      <c r="E68" s="39" t="s">
        <v>296</v>
      </c>
      <c r="F68" s="5">
        <v>500</v>
      </c>
      <c r="G68" s="6">
        <f t="shared" si="0"/>
        <v>0</v>
      </c>
      <c r="H68" s="7"/>
      <c r="I68" s="8"/>
      <c r="J68" s="40" t="e">
        <f t="shared" si="1"/>
        <v>#DIV/0!</v>
      </c>
      <c r="K68" s="9">
        <v>0</v>
      </c>
      <c r="L68" s="9">
        <v>0</v>
      </c>
      <c r="M68" s="30">
        <f t="shared" si="2"/>
        <v>0</v>
      </c>
      <c r="N68" s="15" t="e">
        <f t="shared" si="3"/>
        <v>#DIV/0!</v>
      </c>
    </row>
    <row r="69" spans="5:14" ht="15.75" thickBot="1" x14ac:dyDescent="0.3">
      <c r="E69" s="39" t="s">
        <v>65</v>
      </c>
      <c r="F69" s="5">
        <v>500</v>
      </c>
      <c r="G69" s="6">
        <f t="shared" si="0"/>
        <v>3</v>
      </c>
      <c r="H69" s="7">
        <v>1</v>
      </c>
      <c r="I69" s="8">
        <v>2</v>
      </c>
      <c r="J69" s="40">
        <f t="shared" si="1"/>
        <v>0.33333333333333331</v>
      </c>
      <c r="K69" s="9">
        <v>422.37</v>
      </c>
      <c r="L69" s="9">
        <v>695.67</v>
      </c>
      <c r="M69" s="30">
        <f t="shared" si="2"/>
        <v>-273.29999999999995</v>
      </c>
      <c r="N69" s="15">
        <f t="shared" si="3"/>
        <v>0.60714131700375185</v>
      </c>
    </row>
    <row r="70" spans="5:14" ht="15.75" thickBot="1" x14ac:dyDescent="0.3">
      <c r="E70" s="39" t="s">
        <v>66</v>
      </c>
      <c r="F70" s="5">
        <v>500</v>
      </c>
      <c r="G70" s="6">
        <f t="shared" si="0"/>
        <v>0</v>
      </c>
      <c r="H70" s="7">
        <v>0</v>
      </c>
      <c r="I70" s="8">
        <v>0</v>
      </c>
      <c r="J70" s="40" t="e">
        <f t="shared" si="1"/>
        <v>#DIV/0!</v>
      </c>
      <c r="K70" s="9">
        <v>0</v>
      </c>
      <c r="L70" s="9">
        <v>0</v>
      </c>
      <c r="M70" s="30">
        <f t="shared" si="2"/>
        <v>0</v>
      </c>
      <c r="N70" s="15" t="e">
        <f t="shared" si="3"/>
        <v>#DIV/0!</v>
      </c>
    </row>
    <row r="71" spans="5:14" ht="15.75" thickBot="1" x14ac:dyDescent="0.3">
      <c r="E71" s="39" t="s">
        <v>67</v>
      </c>
      <c r="F71" s="5">
        <v>500</v>
      </c>
      <c r="G71" s="6">
        <f t="shared" si="0"/>
        <v>2</v>
      </c>
      <c r="H71" s="7">
        <v>1</v>
      </c>
      <c r="I71" s="8">
        <v>1</v>
      </c>
      <c r="J71" s="40">
        <f t="shared" si="1"/>
        <v>0.5</v>
      </c>
      <c r="K71" s="9">
        <v>660</v>
      </c>
      <c r="L71" s="9">
        <v>250</v>
      </c>
      <c r="M71" s="30">
        <f t="shared" si="2"/>
        <v>410</v>
      </c>
      <c r="N71" s="15">
        <f t="shared" si="3"/>
        <v>2.64</v>
      </c>
    </row>
    <row r="72" spans="5:14" ht="15.75" thickBot="1" x14ac:dyDescent="0.3">
      <c r="E72" s="39" t="s">
        <v>68</v>
      </c>
      <c r="F72" s="5">
        <v>500</v>
      </c>
      <c r="G72" s="6">
        <f t="shared" si="0"/>
        <v>2</v>
      </c>
      <c r="H72" s="7">
        <v>0</v>
      </c>
      <c r="I72" s="8">
        <v>2</v>
      </c>
      <c r="J72" s="40">
        <f t="shared" si="1"/>
        <v>0</v>
      </c>
      <c r="K72" s="9">
        <v>0</v>
      </c>
      <c r="L72" s="9">
        <v>1234.98</v>
      </c>
      <c r="M72" s="30">
        <f t="shared" si="2"/>
        <v>-1234.98</v>
      </c>
      <c r="N72" s="15">
        <f t="shared" si="3"/>
        <v>0</v>
      </c>
    </row>
    <row r="73" spans="5:14" ht="15.75" thickBot="1" x14ac:dyDescent="0.3">
      <c r="E73" s="39" t="s">
        <v>69</v>
      </c>
      <c r="F73" s="5">
        <v>500</v>
      </c>
      <c r="G73" s="6">
        <f t="shared" si="0"/>
        <v>2</v>
      </c>
      <c r="H73" s="7">
        <v>0</v>
      </c>
      <c r="I73" s="8">
        <v>2</v>
      </c>
      <c r="J73" s="40">
        <f t="shared" si="1"/>
        <v>0</v>
      </c>
      <c r="K73" s="9">
        <v>0</v>
      </c>
      <c r="L73" s="9">
        <v>915.33</v>
      </c>
      <c r="M73" s="30">
        <f t="shared" si="2"/>
        <v>-915.33</v>
      </c>
      <c r="N73" s="15">
        <f t="shared" si="3"/>
        <v>0</v>
      </c>
    </row>
    <row r="74" spans="5:14" ht="15.75" thickBot="1" x14ac:dyDescent="0.3">
      <c r="E74" s="39" t="s">
        <v>297</v>
      </c>
      <c r="F74" s="5">
        <v>500</v>
      </c>
      <c r="G74" s="6">
        <f t="shared" si="0"/>
        <v>1</v>
      </c>
      <c r="H74" s="7">
        <v>1</v>
      </c>
      <c r="I74" s="8">
        <v>0</v>
      </c>
      <c r="J74" s="40">
        <f t="shared" si="1"/>
        <v>1</v>
      </c>
      <c r="K74" s="9">
        <v>1918.63</v>
      </c>
      <c r="L74" s="9">
        <v>0</v>
      </c>
      <c r="M74" s="30">
        <f t="shared" si="2"/>
        <v>1918.63</v>
      </c>
      <c r="N74" s="15" t="e">
        <f t="shared" si="3"/>
        <v>#DIV/0!</v>
      </c>
    </row>
    <row r="75" spans="5:14" ht="15.75" thickBot="1" x14ac:dyDescent="0.3">
      <c r="E75" s="39" t="s">
        <v>71</v>
      </c>
      <c r="F75" s="5">
        <v>500</v>
      </c>
      <c r="G75" s="6">
        <f>H75+I75</f>
        <v>3</v>
      </c>
      <c r="H75" s="7">
        <v>1</v>
      </c>
      <c r="I75" s="8">
        <v>2</v>
      </c>
      <c r="J75" s="40">
        <f t="shared" si="1"/>
        <v>0.33333333333333331</v>
      </c>
      <c r="K75" s="9">
        <v>753.32</v>
      </c>
      <c r="L75" s="9">
        <v>2620.63</v>
      </c>
      <c r="M75" s="30">
        <f t="shared" si="2"/>
        <v>-1867.31</v>
      </c>
      <c r="N75" s="15">
        <f t="shared" si="3"/>
        <v>0.28745759607422644</v>
      </c>
    </row>
    <row r="76" spans="5:14" ht="15.75" thickBot="1" x14ac:dyDescent="0.3">
      <c r="E76" s="39" t="s">
        <v>72</v>
      </c>
      <c r="F76" s="5">
        <v>500</v>
      </c>
      <c r="G76" s="6">
        <f t="shared" ref="G76:G139" si="4">H76+I76</f>
        <v>2</v>
      </c>
      <c r="H76" s="7">
        <v>1</v>
      </c>
      <c r="I76" s="8">
        <v>1</v>
      </c>
      <c r="J76" s="40">
        <f t="shared" ref="J76:J139" si="5">H76/G76</f>
        <v>0.5</v>
      </c>
      <c r="K76" s="9">
        <v>3354.72</v>
      </c>
      <c r="L76" s="9">
        <v>844.72</v>
      </c>
      <c r="M76" s="30">
        <f t="shared" ref="M76:M139" si="6">K76-L76</f>
        <v>2510</v>
      </c>
      <c r="N76" s="15">
        <f t="shared" ref="N76:N139" si="7">K76/L76</f>
        <v>3.9713988067051802</v>
      </c>
    </row>
    <row r="77" spans="5:14" ht="15.75" thickBot="1" x14ac:dyDescent="0.3">
      <c r="E77" s="39" t="s">
        <v>73</v>
      </c>
      <c r="F77" s="5">
        <v>500</v>
      </c>
      <c r="G77" s="6">
        <f t="shared" si="4"/>
        <v>2</v>
      </c>
      <c r="H77" s="7">
        <v>0</v>
      </c>
      <c r="I77" s="8">
        <v>2</v>
      </c>
      <c r="J77" s="40">
        <f t="shared" si="5"/>
        <v>0</v>
      </c>
      <c r="K77" s="9">
        <v>0</v>
      </c>
      <c r="L77" s="9">
        <v>225.28</v>
      </c>
      <c r="M77" s="30">
        <f t="shared" si="6"/>
        <v>-225.28</v>
      </c>
      <c r="N77" s="15">
        <f t="shared" si="7"/>
        <v>0</v>
      </c>
    </row>
    <row r="78" spans="5:14" ht="15.75" thickBot="1" x14ac:dyDescent="0.3">
      <c r="E78" s="39" t="s">
        <v>74</v>
      </c>
      <c r="F78" s="5">
        <v>500</v>
      </c>
      <c r="G78" s="6">
        <f t="shared" si="4"/>
        <v>2</v>
      </c>
      <c r="H78" s="7">
        <v>1</v>
      </c>
      <c r="I78" s="8">
        <v>1</v>
      </c>
      <c r="J78" s="40">
        <f t="shared" si="5"/>
        <v>0.5</v>
      </c>
      <c r="K78" s="9">
        <v>4908.46</v>
      </c>
      <c r="L78" s="9">
        <v>1851.16</v>
      </c>
      <c r="M78" s="30">
        <f t="shared" si="6"/>
        <v>3057.3</v>
      </c>
      <c r="N78" s="15">
        <f t="shared" si="7"/>
        <v>2.6515590224507877</v>
      </c>
    </row>
    <row r="79" spans="5:14" ht="15.75" thickBot="1" x14ac:dyDescent="0.3">
      <c r="E79" s="39" t="s">
        <v>75</v>
      </c>
      <c r="F79" s="5">
        <v>500</v>
      </c>
      <c r="G79" s="6">
        <f t="shared" si="4"/>
        <v>3</v>
      </c>
      <c r="H79" s="7">
        <v>3</v>
      </c>
      <c r="I79" s="8">
        <v>0</v>
      </c>
      <c r="J79" s="40">
        <f t="shared" si="5"/>
        <v>1</v>
      </c>
      <c r="K79" s="9">
        <v>1223.1600000000001</v>
      </c>
      <c r="L79" s="9">
        <v>0</v>
      </c>
      <c r="M79" s="30">
        <f t="shared" si="6"/>
        <v>1223.1600000000001</v>
      </c>
      <c r="N79" s="15" t="e">
        <f t="shared" si="7"/>
        <v>#DIV/0!</v>
      </c>
    </row>
    <row r="80" spans="5:14" ht="15.75" thickBot="1" x14ac:dyDescent="0.3">
      <c r="E80" s="39" t="s">
        <v>76</v>
      </c>
      <c r="F80" s="5">
        <v>500</v>
      </c>
      <c r="G80" s="6">
        <f t="shared" si="4"/>
        <v>4</v>
      </c>
      <c r="H80" s="7">
        <v>2</v>
      </c>
      <c r="I80" s="8">
        <v>2</v>
      </c>
      <c r="J80" s="40">
        <f t="shared" si="5"/>
        <v>0.5</v>
      </c>
      <c r="K80" s="9">
        <v>205.79</v>
      </c>
      <c r="L80" s="9">
        <v>162.72</v>
      </c>
      <c r="M80" s="30">
        <f t="shared" si="6"/>
        <v>43.069999999999993</v>
      </c>
      <c r="N80" s="15">
        <f t="shared" si="7"/>
        <v>1.2646878072763028</v>
      </c>
    </row>
    <row r="81" spans="5:14" ht="15.75" thickBot="1" x14ac:dyDescent="0.3">
      <c r="E81" s="39" t="s">
        <v>77</v>
      </c>
      <c r="F81" s="5">
        <v>500</v>
      </c>
      <c r="G81" s="6">
        <f t="shared" si="4"/>
        <v>2</v>
      </c>
      <c r="H81" s="7">
        <v>2</v>
      </c>
      <c r="I81" s="8">
        <v>0</v>
      </c>
      <c r="J81" s="40">
        <f t="shared" si="5"/>
        <v>1</v>
      </c>
      <c r="K81" s="9">
        <v>829.39</v>
      </c>
      <c r="L81" s="9">
        <v>0</v>
      </c>
      <c r="M81" s="30">
        <f t="shared" si="6"/>
        <v>829.39</v>
      </c>
      <c r="N81" s="15" t="e">
        <f t="shared" si="7"/>
        <v>#DIV/0!</v>
      </c>
    </row>
    <row r="82" spans="5:14" ht="15.75" thickBot="1" x14ac:dyDescent="0.3">
      <c r="E82" s="39" t="s">
        <v>78</v>
      </c>
      <c r="F82" s="5">
        <v>500</v>
      </c>
      <c r="G82" s="6">
        <f t="shared" si="4"/>
        <v>1</v>
      </c>
      <c r="H82" s="7">
        <v>0</v>
      </c>
      <c r="I82" s="8">
        <v>1</v>
      </c>
      <c r="J82" s="40">
        <f t="shared" si="5"/>
        <v>0</v>
      </c>
      <c r="K82" s="9">
        <v>0</v>
      </c>
      <c r="L82" s="9">
        <v>110</v>
      </c>
      <c r="M82" s="30">
        <f t="shared" si="6"/>
        <v>-110</v>
      </c>
      <c r="N82" s="15">
        <f t="shared" si="7"/>
        <v>0</v>
      </c>
    </row>
    <row r="83" spans="5:14" ht="15.75" thickBot="1" x14ac:dyDescent="0.3">
      <c r="E83" s="39" t="s">
        <v>79</v>
      </c>
      <c r="F83" s="11">
        <v>500</v>
      </c>
      <c r="G83" s="6">
        <f t="shared" si="4"/>
        <v>4</v>
      </c>
      <c r="H83" s="7">
        <v>1</v>
      </c>
      <c r="I83" s="8">
        <v>3</v>
      </c>
      <c r="J83" s="40">
        <f t="shared" si="5"/>
        <v>0.25</v>
      </c>
      <c r="K83" s="9">
        <v>600.29</v>
      </c>
      <c r="L83" s="9">
        <v>2275.2600000000002</v>
      </c>
      <c r="M83" s="30">
        <f t="shared" si="6"/>
        <v>-1674.9700000000003</v>
      </c>
      <c r="N83" s="15">
        <f t="shared" si="7"/>
        <v>0.2638335838541529</v>
      </c>
    </row>
    <row r="84" spans="5:14" ht="15.75" thickBot="1" x14ac:dyDescent="0.3">
      <c r="E84" s="39" t="s">
        <v>80</v>
      </c>
      <c r="F84" s="11">
        <v>500</v>
      </c>
      <c r="G84" s="6">
        <f t="shared" si="4"/>
        <v>12</v>
      </c>
      <c r="H84" s="7">
        <v>4</v>
      </c>
      <c r="I84" s="8">
        <v>8</v>
      </c>
      <c r="J84" s="40">
        <f t="shared" si="5"/>
        <v>0.33333333333333331</v>
      </c>
      <c r="K84" s="9">
        <v>554.99</v>
      </c>
      <c r="L84" s="9">
        <v>347.18</v>
      </c>
      <c r="M84" s="30">
        <f t="shared" si="6"/>
        <v>207.81</v>
      </c>
      <c r="N84" s="15">
        <f t="shared" si="7"/>
        <v>1.5985655855752059</v>
      </c>
    </row>
    <row r="85" spans="5:14" ht="15.75" thickBot="1" x14ac:dyDescent="0.3">
      <c r="E85" s="39" t="s">
        <v>81</v>
      </c>
      <c r="F85" s="11">
        <v>500</v>
      </c>
      <c r="G85" s="6">
        <f t="shared" si="4"/>
        <v>13</v>
      </c>
      <c r="H85" s="7">
        <v>8</v>
      </c>
      <c r="I85" s="8">
        <v>5</v>
      </c>
      <c r="J85" s="40">
        <f t="shared" si="5"/>
        <v>0.61538461538461542</v>
      </c>
      <c r="K85" s="9">
        <v>498.34</v>
      </c>
      <c r="L85" s="9">
        <v>370.4</v>
      </c>
      <c r="M85" s="30">
        <f t="shared" si="6"/>
        <v>127.94</v>
      </c>
      <c r="N85" s="15">
        <f t="shared" si="7"/>
        <v>1.3454103671706263</v>
      </c>
    </row>
    <row r="86" spans="5:14" ht="15.75" thickBot="1" x14ac:dyDescent="0.3">
      <c r="E86" s="39" t="s">
        <v>298</v>
      </c>
      <c r="F86" s="11">
        <v>500</v>
      </c>
      <c r="G86" s="6">
        <f t="shared" si="4"/>
        <v>6</v>
      </c>
      <c r="H86" s="7">
        <v>2</v>
      </c>
      <c r="I86" s="8">
        <v>4</v>
      </c>
      <c r="J86" s="40">
        <f t="shared" si="5"/>
        <v>0.33333333333333331</v>
      </c>
      <c r="K86" s="9">
        <v>310</v>
      </c>
      <c r="L86" s="9">
        <v>2105</v>
      </c>
      <c r="M86" s="30">
        <f t="shared" si="6"/>
        <v>-1795</v>
      </c>
      <c r="N86" s="15">
        <f t="shared" si="7"/>
        <v>0.14726840855106887</v>
      </c>
    </row>
    <row r="87" spans="5:14" ht="15.75" thickBot="1" x14ac:dyDescent="0.3">
      <c r="E87" s="39" t="s">
        <v>82</v>
      </c>
      <c r="F87" s="11">
        <v>500</v>
      </c>
      <c r="G87" s="6">
        <f t="shared" si="4"/>
        <v>7</v>
      </c>
      <c r="H87" s="7">
        <v>3</v>
      </c>
      <c r="I87" s="8">
        <v>4</v>
      </c>
      <c r="J87" s="40">
        <f t="shared" si="5"/>
        <v>0.42857142857142855</v>
      </c>
      <c r="K87" s="9">
        <v>454.05</v>
      </c>
      <c r="L87" s="9">
        <v>1003.56</v>
      </c>
      <c r="M87" s="30">
        <f t="shared" si="6"/>
        <v>-549.51</v>
      </c>
      <c r="N87" s="15">
        <f t="shared" si="7"/>
        <v>0.45243931603491572</v>
      </c>
    </row>
    <row r="88" spans="5:14" ht="15.75" thickBot="1" x14ac:dyDescent="0.3">
      <c r="E88" s="39" t="s">
        <v>299</v>
      </c>
      <c r="F88" s="11">
        <v>500</v>
      </c>
      <c r="G88" s="6">
        <f t="shared" si="4"/>
        <v>9</v>
      </c>
      <c r="H88" s="7">
        <v>7</v>
      </c>
      <c r="I88" s="8">
        <v>2</v>
      </c>
      <c r="J88" s="40">
        <f t="shared" si="5"/>
        <v>0.77777777777777779</v>
      </c>
      <c r="K88" s="9">
        <v>27443.84</v>
      </c>
      <c r="L88" s="9">
        <v>3664.35</v>
      </c>
      <c r="M88" s="30">
        <f t="shared" si="6"/>
        <v>23779.49</v>
      </c>
      <c r="N88" s="15">
        <f t="shared" si="7"/>
        <v>7.4894155853016224</v>
      </c>
    </row>
    <row r="89" spans="5:14" ht="15.75" thickBot="1" x14ac:dyDescent="0.3">
      <c r="E89" s="39" t="s">
        <v>300</v>
      </c>
      <c r="F89" s="11">
        <v>500</v>
      </c>
      <c r="G89" s="6">
        <f t="shared" si="4"/>
        <v>15</v>
      </c>
      <c r="H89" s="7">
        <v>4</v>
      </c>
      <c r="I89" s="8">
        <v>11</v>
      </c>
      <c r="J89" s="40">
        <f t="shared" si="5"/>
        <v>0.26666666666666666</v>
      </c>
      <c r="K89" s="9">
        <v>1954.07</v>
      </c>
      <c r="L89" s="9">
        <v>2296.06</v>
      </c>
      <c r="M89" s="30">
        <f t="shared" si="6"/>
        <v>-341.99</v>
      </c>
      <c r="N89" s="15">
        <f t="shared" si="7"/>
        <v>0.85105354389693644</v>
      </c>
    </row>
    <row r="90" spans="5:14" ht="15.75" thickBot="1" x14ac:dyDescent="0.3">
      <c r="E90" s="39" t="s">
        <v>301</v>
      </c>
      <c r="F90" s="11">
        <v>500</v>
      </c>
      <c r="G90" s="6">
        <f t="shared" si="4"/>
        <v>5</v>
      </c>
      <c r="H90" s="7">
        <v>2</v>
      </c>
      <c r="I90" s="8">
        <v>3</v>
      </c>
      <c r="J90" s="40">
        <f t="shared" si="5"/>
        <v>0.4</v>
      </c>
      <c r="K90" s="9">
        <v>750</v>
      </c>
      <c r="L90" s="9">
        <v>210</v>
      </c>
      <c r="M90" s="30">
        <f t="shared" si="6"/>
        <v>540</v>
      </c>
      <c r="N90" s="15">
        <f t="shared" si="7"/>
        <v>3.5714285714285716</v>
      </c>
    </row>
    <row r="91" spans="5:14" ht="15.75" thickBot="1" x14ac:dyDescent="0.3">
      <c r="E91" s="39" t="s">
        <v>87</v>
      </c>
      <c r="F91" s="11">
        <v>500</v>
      </c>
      <c r="G91" s="6">
        <f t="shared" si="4"/>
        <v>6</v>
      </c>
      <c r="H91" s="7">
        <v>1</v>
      </c>
      <c r="I91" s="8">
        <v>5</v>
      </c>
      <c r="J91" s="40">
        <f t="shared" si="5"/>
        <v>0.16666666666666666</v>
      </c>
      <c r="K91" s="9">
        <v>214.54</v>
      </c>
      <c r="L91" s="9">
        <v>639.20000000000005</v>
      </c>
      <c r="M91" s="30">
        <f t="shared" si="6"/>
        <v>-424.66000000000008</v>
      </c>
      <c r="N91" s="15">
        <f t="shared" si="7"/>
        <v>0.3356382978723404</v>
      </c>
    </row>
    <row r="92" spans="5:14" ht="15.75" thickBot="1" x14ac:dyDescent="0.3">
      <c r="E92" s="39" t="s">
        <v>88</v>
      </c>
      <c r="F92" s="11">
        <v>500</v>
      </c>
      <c r="G92" s="6">
        <f t="shared" si="4"/>
        <v>11</v>
      </c>
      <c r="H92" s="7">
        <v>5</v>
      </c>
      <c r="I92" s="8">
        <v>6</v>
      </c>
      <c r="J92" s="40">
        <f t="shared" si="5"/>
        <v>0.45454545454545453</v>
      </c>
      <c r="K92" s="9">
        <v>3903.26</v>
      </c>
      <c r="L92" s="9">
        <v>3083.6</v>
      </c>
      <c r="M92" s="30">
        <f t="shared" si="6"/>
        <v>819.66000000000031</v>
      </c>
      <c r="N92" s="15">
        <f t="shared" si="7"/>
        <v>1.2658126864703594</v>
      </c>
    </row>
    <row r="93" spans="5:14" ht="15.75" thickBot="1" x14ac:dyDescent="0.3">
      <c r="E93" s="39" t="s">
        <v>89</v>
      </c>
      <c r="F93" s="11">
        <v>500</v>
      </c>
      <c r="G93" s="6">
        <f t="shared" si="4"/>
        <v>6</v>
      </c>
      <c r="H93" s="7">
        <v>2</v>
      </c>
      <c r="I93" s="8">
        <v>4</v>
      </c>
      <c r="J93" s="40">
        <f t="shared" si="5"/>
        <v>0.33333333333333331</v>
      </c>
      <c r="K93" s="9">
        <v>505</v>
      </c>
      <c r="L93" s="9">
        <v>1236.8800000000001</v>
      </c>
      <c r="M93" s="30">
        <f t="shared" si="6"/>
        <v>-731.88000000000011</v>
      </c>
      <c r="N93" s="15">
        <f t="shared" si="7"/>
        <v>0.40828536317185171</v>
      </c>
    </row>
    <row r="94" spans="5:14" ht="15.75" thickBot="1" x14ac:dyDescent="0.3">
      <c r="E94" s="39" t="s">
        <v>90</v>
      </c>
      <c r="F94" s="11">
        <v>500</v>
      </c>
      <c r="G94" s="6">
        <f t="shared" si="4"/>
        <v>3</v>
      </c>
      <c r="H94" s="7">
        <v>2</v>
      </c>
      <c r="I94" s="8">
        <v>1</v>
      </c>
      <c r="J94" s="40">
        <f t="shared" si="5"/>
        <v>0.66666666666666663</v>
      </c>
      <c r="K94" s="9">
        <v>34076.5</v>
      </c>
      <c r="L94" s="9">
        <v>426.7</v>
      </c>
      <c r="M94" s="30">
        <f t="shared" si="6"/>
        <v>33649.800000000003</v>
      </c>
      <c r="N94" s="15">
        <f t="shared" si="7"/>
        <v>79.860557768924309</v>
      </c>
    </row>
    <row r="95" spans="5:14" ht="15.75" thickBot="1" x14ac:dyDescent="0.3">
      <c r="E95" s="39" t="s">
        <v>91</v>
      </c>
      <c r="F95" s="11">
        <v>500</v>
      </c>
      <c r="G95" s="6">
        <f t="shared" si="4"/>
        <v>11</v>
      </c>
      <c r="H95" s="7">
        <v>5</v>
      </c>
      <c r="I95" s="8">
        <v>6</v>
      </c>
      <c r="J95" s="40">
        <f t="shared" si="5"/>
        <v>0.45454545454545453</v>
      </c>
      <c r="K95" s="9">
        <v>2416.17</v>
      </c>
      <c r="L95" s="9">
        <v>818.71</v>
      </c>
      <c r="M95" s="30">
        <f t="shared" si="6"/>
        <v>1597.46</v>
      </c>
      <c r="N95" s="15">
        <f t="shared" si="7"/>
        <v>2.9511915085927862</v>
      </c>
    </row>
    <row r="96" spans="5:14" ht="15.75" thickBot="1" x14ac:dyDescent="0.3">
      <c r="E96" s="39" t="s">
        <v>302</v>
      </c>
      <c r="F96" s="11">
        <v>500</v>
      </c>
      <c r="G96" s="6">
        <f t="shared" si="4"/>
        <v>4</v>
      </c>
      <c r="H96" s="7">
        <v>2</v>
      </c>
      <c r="I96" s="8">
        <v>2</v>
      </c>
      <c r="J96" s="40">
        <f t="shared" si="5"/>
        <v>0.5</v>
      </c>
      <c r="K96" s="9">
        <v>35</v>
      </c>
      <c r="L96" s="9">
        <v>55</v>
      </c>
      <c r="M96" s="30">
        <f t="shared" si="6"/>
        <v>-20</v>
      </c>
      <c r="N96" s="15">
        <f t="shared" si="7"/>
        <v>0.63636363636363635</v>
      </c>
    </row>
    <row r="97" spans="5:14" ht="15.75" thickBot="1" x14ac:dyDescent="0.3">
      <c r="E97" s="39" t="s">
        <v>303</v>
      </c>
      <c r="F97" s="11">
        <v>500</v>
      </c>
      <c r="G97" s="6">
        <f t="shared" si="4"/>
        <v>5</v>
      </c>
      <c r="H97" s="7">
        <v>2</v>
      </c>
      <c r="I97" s="8">
        <v>3</v>
      </c>
      <c r="J97" s="40">
        <f t="shared" si="5"/>
        <v>0.4</v>
      </c>
      <c r="K97" s="9">
        <v>100</v>
      </c>
      <c r="L97" s="9">
        <v>280</v>
      </c>
      <c r="M97" s="30">
        <f t="shared" si="6"/>
        <v>-180</v>
      </c>
      <c r="N97" s="15">
        <f t="shared" si="7"/>
        <v>0.35714285714285715</v>
      </c>
    </row>
    <row r="98" spans="5:14" ht="15.75" thickBot="1" x14ac:dyDescent="0.3">
      <c r="E98" s="39" t="s">
        <v>304</v>
      </c>
      <c r="F98" s="11">
        <v>500</v>
      </c>
      <c r="G98" s="6">
        <f t="shared" si="4"/>
        <v>6</v>
      </c>
      <c r="H98" s="7">
        <v>3</v>
      </c>
      <c r="I98" s="8">
        <v>3</v>
      </c>
      <c r="J98" s="40">
        <f t="shared" si="5"/>
        <v>0.5</v>
      </c>
      <c r="K98" s="9">
        <v>1582.23</v>
      </c>
      <c r="L98" s="9">
        <v>130.84</v>
      </c>
      <c r="M98" s="30">
        <f t="shared" si="6"/>
        <v>1451.39</v>
      </c>
      <c r="N98" s="15">
        <f t="shared" si="7"/>
        <v>12.092861510241516</v>
      </c>
    </row>
    <row r="99" spans="5:14" ht="15.75" thickBot="1" x14ac:dyDescent="0.3">
      <c r="E99" s="39" t="s">
        <v>93</v>
      </c>
      <c r="F99" s="11">
        <v>500</v>
      </c>
      <c r="G99" s="6">
        <f t="shared" si="4"/>
        <v>9</v>
      </c>
      <c r="H99" s="7">
        <v>4</v>
      </c>
      <c r="I99" s="8">
        <v>5</v>
      </c>
      <c r="J99" s="40">
        <f t="shared" si="5"/>
        <v>0.44444444444444442</v>
      </c>
      <c r="K99" s="9">
        <v>510</v>
      </c>
      <c r="L99" s="9">
        <v>805</v>
      </c>
      <c r="M99" s="30">
        <f t="shared" si="6"/>
        <v>-295</v>
      </c>
      <c r="N99" s="15">
        <f t="shared" si="7"/>
        <v>0.63354037267080743</v>
      </c>
    </row>
    <row r="100" spans="5:14" ht="15.75" thickBot="1" x14ac:dyDescent="0.3">
      <c r="E100" s="39" t="s">
        <v>94</v>
      </c>
      <c r="F100" s="11">
        <v>500</v>
      </c>
      <c r="G100" s="6">
        <f t="shared" si="4"/>
        <v>12</v>
      </c>
      <c r="H100" s="7">
        <v>4</v>
      </c>
      <c r="I100" s="8">
        <v>8</v>
      </c>
      <c r="J100" s="40">
        <f t="shared" si="5"/>
        <v>0.33333333333333331</v>
      </c>
      <c r="K100" s="9">
        <v>1103.56</v>
      </c>
      <c r="L100" s="9">
        <v>2074.2600000000002</v>
      </c>
      <c r="M100" s="30">
        <f t="shared" si="6"/>
        <v>-970.70000000000027</v>
      </c>
      <c r="N100" s="15">
        <f t="shared" si="7"/>
        <v>0.53202587910869414</v>
      </c>
    </row>
    <row r="101" spans="5:14" ht="15.75" thickBot="1" x14ac:dyDescent="0.3">
      <c r="E101" s="39" t="s">
        <v>95</v>
      </c>
      <c r="F101" s="11">
        <v>500</v>
      </c>
      <c r="G101" s="6">
        <f t="shared" si="4"/>
        <v>12</v>
      </c>
      <c r="H101" s="7">
        <v>5</v>
      </c>
      <c r="I101" s="8">
        <v>7</v>
      </c>
      <c r="J101" s="40">
        <f t="shared" si="5"/>
        <v>0.41666666666666669</v>
      </c>
      <c r="K101" s="9">
        <v>6767.49</v>
      </c>
      <c r="L101" s="9">
        <v>3548.57</v>
      </c>
      <c r="M101" s="30">
        <f t="shared" si="6"/>
        <v>3218.9199999999996</v>
      </c>
      <c r="N101" s="15">
        <f t="shared" si="7"/>
        <v>1.9071034247598326</v>
      </c>
    </row>
    <row r="102" spans="5:14" ht="15.75" thickBot="1" x14ac:dyDescent="0.3">
      <c r="E102" s="39" t="s">
        <v>96</v>
      </c>
      <c r="F102" s="11">
        <v>500</v>
      </c>
      <c r="G102" s="6">
        <f t="shared" si="4"/>
        <v>12</v>
      </c>
      <c r="H102" s="7">
        <v>4</v>
      </c>
      <c r="I102" s="8">
        <v>8</v>
      </c>
      <c r="J102" s="40">
        <f t="shared" si="5"/>
        <v>0.33333333333333331</v>
      </c>
      <c r="K102" s="9">
        <v>5421.19</v>
      </c>
      <c r="L102" s="9">
        <v>3946.38</v>
      </c>
      <c r="M102" s="30">
        <f t="shared" si="6"/>
        <v>1474.8099999999995</v>
      </c>
      <c r="N102" s="15">
        <f t="shared" si="7"/>
        <v>1.373712110845889</v>
      </c>
    </row>
    <row r="103" spans="5:14" ht="15.75" thickBot="1" x14ac:dyDescent="0.3">
      <c r="E103" s="39" t="s">
        <v>305</v>
      </c>
      <c r="F103" s="11">
        <v>500</v>
      </c>
      <c r="G103" s="6">
        <f t="shared" si="4"/>
        <v>14</v>
      </c>
      <c r="H103" s="7">
        <v>7</v>
      </c>
      <c r="I103" s="8">
        <v>7</v>
      </c>
      <c r="J103" s="40">
        <f t="shared" si="5"/>
        <v>0.5</v>
      </c>
      <c r="K103" s="9">
        <v>5200</v>
      </c>
      <c r="L103" s="9">
        <v>2450</v>
      </c>
      <c r="M103" s="30">
        <f t="shared" si="6"/>
        <v>2750</v>
      </c>
      <c r="N103" s="15">
        <f t="shared" si="7"/>
        <v>2.1224489795918369</v>
      </c>
    </row>
    <row r="104" spans="5:14" ht="15.75" thickBot="1" x14ac:dyDescent="0.3">
      <c r="E104" s="39" t="s">
        <v>98</v>
      </c>
      <c r="F104" s="11">
        <v>500</v>
      </c>
      <c r="G104" s="6">
        <f t="shared" si="4"/>
        <v>9</v>
      </c>
      <c r="H104" s="7">
        <v>5</v>
      </c>
      <c r="I104" s="8">
        <v>4</v>
      </c>
      <c r="J104" s="40">
        <f t="shared" si="5"/>
        <v>0.55555555555555558</v>
      </c>
      <c r="K104" s="9">
        <v>1696.28</v>
      </c>
      <c r="L104" s="9">
        <v>990</v>
      </c>
      <c r="M104" s="30">
        <f t="shared" si="6"/>
        <v>706.28</v>
      </c>
      <c r="N104" s="15">
        <f t="shared" si="7"/>
        <v>1.7134141414141413</v>
      </c>
    </row>
    <row r="105" spans="5:14" ht="15.75" thickBot="1" x14ac:dyDescent="0.3">
      <c r="E105" s="39" t="s">
        <v>99</v>
      </c>
      <c r="F105" s="11">
        <v>500</v>
      </c>
      <c r="G105" s="6">
        <f t="shared" si="4"/>
        <v>13</v>
      </c>
      <c r="H105" s="7">
        <v>3</v>
      </c>
      <c r="I105" s="8">
        <v>10</v>
      </c>
      <c r="J105" s="40">
        <f t="shared" si="5"/>
        <v>0.23076923076923078</v>
      </c>
      <c r="K105" s="9">
        <v>1554.86</v>
      </c>
      <c r="L105" s="9">
        <v>1375.65</v>
      </c>
      <c r="M105" s="30">
        <f t="shared" si="6"/>
        <v>179.20999999999981</v>
      </c>
      <c r="N105" s="15">
        <f t="shared" si="7"/>
        <v>1.1302729618725691</v>
      </c>
    </row>
    <row r="106" spans="5:14" ht="15.75" thickBot="1" x14ac:dyDescent="0.3">
      <c r="E106" s="39" t="s">
        <v>100</v>
      </c>
      <c r="F106" s="11">
        <v>500</v>
      </c>
      <c r="G106" s="6">
        <f t="shared" si="4"/>
        <v>10</v>
      </c>
      <c r="H106" s="7">
        <v>3</v>
      </c>
      <c r="I106" s="8">
        <v>7</v>
      </c>
      <c r="J106" s="40">
        <f t="shared" si="5"/>
        <v>0.3</v>
      </c>
      <c r="K106" s="9">
        <v>1160</v>
      </c>
      <c r="L106" s="9">
        <v>1647.5</v>
      </c>
      <c r="M106" s="30">
        <f t="shared" si="6"/>
        <v>-487.5</v>
      </c>
      <c r="N106" s="15">
        <f t="shared" si="7"/>
        <v>0.70409711684370258</v>
      </c>
    </row>
    <row r="107" spans="5:14" ht="15.75" thickBot="1" x14ac:dyDescent="0.3">
      <c r="E107" s="39" t="s">
        <v>101</v>
      </c>
      <c r="F107" s="11">
        <v>500</v>
      </c>
      <c r="G107" s="6">
        <f t="shared" si="4"/>
        <v>10</v>
      </c>
      <c r="H107" s="7">
        <v>4</v>
      </c>
      <c r="I107" s="8">
        <v>6</v>
      </c>
      <c r="J107" s="40">
        <f t="shared" si="5"/>
        <v>0.4</v>
      </c>
      <c r="K107" s="9">
        <v>2874.65</v>
      </c>
      <c r="L107" s="9">
        <v>2874.59</v>
      </c>
      <c r="M107" s="30">
        <f t="shared" si="6"/>
        <v>5.999999999994543E-2</v>
      </c>
      <c r="N107" s="15">
        <f t="shared" si="7"/>
        <v>1.0000208725418234</v>
      </c>
    </row>
    <row r="108" spans="5:14" ht="15.75" thickBot="1" x14ac:dyDescent="0.3">
      <c r="E108" s="39" t="s">
        <v>102</v>
      </c>
      <c r="F108" s="11">
        <v>500</v>
      </c>
      <c r="G108" s="6">
        <f t="shared" si="4"/>
        <v>10</v>
      </c>
      <c r="H108" s="7">
        <v>4</v>
      </c>
      <c r="I108" s="8">
        <v>6</v>
      </c>
      <c r="J108" s="40">
        <f t="shared" si="5"/>
        <v>0.4</v>
      </c>
      <c r="K108" s="9">
        <v>2242.2199999999998</v>
      </c>
      <c r="L108" s="9">
        <v>1253.18</v>
      </c>
      <c r="M108" s="30">
        <f t="shared" si="6"/>
        <v>989.03999999999974</v>
      </c>
      <c r="N108" s="15">
        <f t="shared" si="7"/>
        <v>1.7892242136005998</v>
      </c>
    </row>
    <row r="109" spans="5:14" ht="15.75" thickBot="1" x14ac:dyDescent="0.3">
      <c r="E109" s="39" t="s">
        <v>306</v>
      </c>
      <c r="F109" s="11">
        <v>500</v>
      </c>
      <c r="G109" s="6">
        <f t="shared" si="4"/>
        <v>1</v>
      </c>
      <c r="H109" s="7">
        <v>0</v>
      </c>
      <c r="I109" s="8">
        <v>1</v>
      </c>
      <c r="J109" s="40">
        <f t="shared" si="5"/>
        <v>0</v>
      </c>
      <c r="K109" s="9">
        <v>0</v>
      </c>
      <c r="L109" s="9">
        <v>60</v>
      </c>
      <c r="M109" s="30">
        <f t="shared" si="6"/>
        <v>-60</v>
      </c>
      <c r="N109" s="15">
        <f t="shared" si="7"/>
        <v>0</v>
      </c>
    </row>
    <row r="110" spans="5:14" ht="15.75" thickBot="1" x14ac:dyDescent="0.3">
      <c r="E110" s="39" t="s">
        <v>103</v>
      </c>
      <c r="F110" s="11">
        <v>500</v>
      </c>
      <c r="G110" s="6">
        <f t="shared" si="4"/>
        <v>10</v>
      </c>
      <c r="H110" s="7">
        <v>4</v>
      </c>
      <c r="I110" s="8">
        <v>6</v>
      </c>
      <c r="J110" s="40">
        <f t="shared" si="5"/>
        <v>0.4</v>
      </c>
      <c r="K110" s="9">
        <v>1548.39</v>
      </c>
      <c r="L110" s="9">
        <v>1468.89</v>
      </c>
      <c r="M110" s="30">
        <f t="shared" si="6"/>
        <v>79.5</v>
      </c>
      <c r="N110" s="15">
        <f t="shared" si="7"/>
        <v>1.0541225006637664</v>
      </c>
    </row>
    <row r="111" spans="5:14" ht="15.75" thickBot="1" x14ac:dyDescent="0.3">
      <c r="E111" s="39" t="s">
        <v>104</v>
      </c>
      <c r="F111" s="11">
        <v>500</v>
      </c>
      <c r="G111" s="6">
        <f t="shared" si="4"/>
        <v>8</v>
      </c>
      <c r="H111" s="7">
        <v>6</v>
      </c>
      <c r="I111" s="8">
        <v>2</v>
      </c>
      <c r="J111" s="40">
        <f t="shared" si="5"/>
        <v>0.75</v>
      </c>
      <c r="K111" s="9">
        <v>9372.15</v>
      </c>
      <c r="L111" s="9">
        <v>1207.78</v>
      </c>
      <c r="M111" s="30">
        <f t="shared" si="6"/>
        <v>8164.37</v>
      </c>
      <c r="N111" s="15">
        <f t="shared" si="7"/>
        <v>7.7598155293182529</v>
      </c>
    </row>
    <row r="112" spans="5:14" ht="15.75" thickBot="1" x14ac:dyDescent="0.3">
      <c r="E112" s="39" t="s">
        <v>105</v>
      </c>
      <c r="F112" s="11">
        <v>500</v>
      </c>
      <c r="G112" s="6">
        <f t="shared" si="4"/>
        <v>9</v>
      </c>
      <c r="H112" s="7">
        <v>2</v>
      </c>
      <c r="I112" s="8">
        <v>7</v>
      </c>
      <c r="J112" s="40">
        <f t="shared" si="5"/>
        <v>0.22222222222222221</v>
      </c>
      <c r="K112" s="9">
        <v>1854.09</v>
      </c>
      <c r="L112" s="9">
        <v>1216.99</v>
      </c>
      <c r="M112" s="30">
        <f t="shared" si="6"/>
        <v>637.09999999999991</v>
      </c>
      <c r="N112" s="15">
        <f t="shared" si="7"/>
        <v>1.5235047124462813</v>
      </c>
    </row>
    <row r="113" spans="5:14" ht="15.75" thickBot="1" x14ac:dyDescent="0.3">
      <c r="E113" s="39" t="s">
        <v>106</v>
      </c>
      <c r="F113" s="11">
        <v>500</v>
      </c>
      <c r="G113" s="6">
        <f t="shared" si="4"/>
        <v>11</v>
      </c>
      <c r="H113" s="7">
        <v>3</v>
      </c>
      <c r="I113" s="8">
        <v>8</v>
      </c>
      <c r="J113" s="40">
        <f t="shared" si="5"/>
        <v>0.27272727272727271</v>
      </c>
      <c r="K113" s="9">
        <v>707.02</v>
      </c>
      <c r="L113" s="9">
        <v>1195.19</v>
      </c>
      <c r="M113" s="30">
        <f t="shared" si="6"/>
        <v>-488.17000000000007</v>
      </c>
      <c r="N113" s="15">
        <f t="shared" si="7"/>
        <v>0.59155448087751739</v>
      </c>
    </row>
    <row r="114" spans="5:14" ht="15.75" thickBot="1" x14ac:dyDescent="0.3">
      <c r="E114" s="39" t="s">
        <v>107</v>
      </c>
      <c r="F114" s="11">
        <v>500</v>
      </c>
      <c r="G114" s="6">
        <f t="shared" si="4"/>
        <v>5</v>
      </c>
      <c r="H114" s="7">
        <v>2</v>
      </c>
      <c r="I114" s="8">
        <v>3</v>
      </c>
      <c r="J114" s="40">
        <f t="shared" si="5"/>
        <v>0.4</v>
      </c>
      <c r="K114" s="9">
        <v>1337.44</v>
      </c>
      <c r="L114" s="9">
        <v>1110.48</v>
      </c>
      <c r="M114" s="30">
        <f t="shared" si="6"/>
        <v>226.96000000000004</v>
      </c>
      <c r="N114" s="15">
        <f t="shared" si="7"/>
        <v>1.2043800878899216</v>
      </c>
    </row>
    <row r="115" spans="5:14" ht="15.75" thickBot="1" x14ac:dyDescent="0.3">
      <c r="E115" s="39" t="s">
        <v>109</v>
      </c>
      <c r="F115" s="11">
        <v>500</v>
      </c>
      <c r="G115" s="6">
        <f t="shared" si="4"/>
        <v>8</v>
      </c>
      <c r="H115" s="7">
        <v>6</v>
      </c>
      <c r="I115" s="8">
        <v>2</v>
      </c>
      <c r="J115" s="40">
        <f t="shared" si="5"/>
        <v>0.75</v>
      </c>
      <c r="K115" s="9">
        <v>14130</v>
      </c>
      <c r="L115" s="9">
        <v>1485</v>
      </c>
      <c r="M115" s="30">
        <f t="shared" si="6"/>
        <v>12645</v>
      </c>
      <c r="N115" s="15">
        <f t="shared" si="7"/>
        <v>9.5151515151515156</v>
      </c>
    </row>
    <row r="116" spans="5:14" ht="15.75" thickBot="1" x14ac:dyDescent="0.3">
      <c r="E116" s="39" t="s">
        <v>110</v>
      </c>
      <c r="F116" s="11">
        <v>500</v>
      </c>
      <c r="G116" s="6">
        <f t="shared" si="4"/>
        <v>12</v>
      </c>
      <c r="H116" s="7">
        <v>3</v>
      </c>
      <c r="I116" s="8">
        <v>9</v>
      </c>
      <c r="J116" s="40">
        <f t="shared" si="5"/>
        <v>0.25</v>
      </c>
      <c r="K116" s="9">
        <v>764.09</v>
      </c>
      <c r="L116" s="9">
        <v>2547.61</v>
      </c>
      <c r="M116" s="30">
        <f t="shared" si="6"/>
        <v>-1783.52</v>
      </c>
      <c r="N116" s="15">
        <f t="shared" si="7"/>
        <v>0.29992424272160967</v>
      </c>
    </row>
    <row r="117" spans="5:14" ht="15.75" thickBot="1" x14ac:dyDescent="0.3">
      <c r="E117" s="39" t="s">
        <v>111</v>
      </c>
      <c r="F117" s="11">
        <v>500</v>
      </c>
      <c r="G117" s="6">
        <f t="shared" si="4"/>
        <v>12</v>
      </c>
      <c r="H117" s="7">
        <v>1</v>
      </c>
      <c r="I117" s="8">
        <v>11</v>
      </c>
      <c r="J117" s="40">
        <f t="shared" si="5"/>
        <v>8.3333333333333329E-2</v>
      </c>
      <c r="K117" s="9">
        <v>405</v>
      </c>
      <c r="L117" s="9">
        <v>2798.95</v>
      </c>
      <c r="M117" s="30">
        <f t="shared" si="6"/>
        <v>-2393.9499999999998</v>
      </c>
      <c r="N117" s="15">
        <f t="shared" si="7"/>
        <v>0.14469711856231801</v>
      </c>
    </row>
    <row r="118" spans="5:14" ht="15.75" thickBot="1" x14ac:dyDescent="0.3">
      <c r="E118" s="39" t="s">
        <v>112</v>
      </c>
      <c r="F118" s="11">
        <v>500</v>
      </c>
      <c r="G118" s="6">
        <f t="shared" si="4"/>
        <v>4</v>
      </c>
      <c r="H118" s="7">
        <v>2</v>
      </c>
      <c r="I118" s="8">
        <v>2</v>
      </c>
      <c r="J118" s="40">
        <f t="shared" si="5"/>
        <v>0.5</v>
      </c>
      <c r="K118" s="9">
        <v>458.88</v>
      </c>
      <c r="L118" s="9">
        <v>104.87</v>
      </c>
      <c r="M118" s="30">
        <f t="shared" si="6"/>
        <v>354.01</v>
      </c>
      <c r="N118" s="15">
        <f t="shared" si="7"/>
        <v>4.375703251644893</v>
      </c>
    </row>
    <row r="119" spans="5:14" ht="15.75" thickBot="1" x14ac:dyDescent="0.3">
      <c r="E119" s="39" t="s">
        <v>113</v>
      </c>
      <c r="F119" s="11">
        <v>500</v>
      </c>
      <c r="G119" s="6">
        <f t="shared" si="4"/>
        <v>6</v>
      </c>
      <c r="H119" s="7">
        <v>5</v>
      </c>
      <c r="I119" s="8">
        <v>1</v>
      </c>
      <c r="J119" s="40">
        <f t="shared" si="5"/>
        <v>0.83333333333333337</v>
      </c>
      <c r="K119" s="9">
        <v>4786.63</v>
      </c>
      <c r="L119" s="9">
        <v>590.16</v>
      </c>
      <c r="M119" s="30">
        <f t="shared" si="6"/>
        <v>4196.47</v>
      </c>
      <c r="N119" s="15">
        <f t="shared" si="7"/>
        <v>8.1107326826623289</v>
      </c>
    </row>
    <row r="120" spans="5:14" ht="15.75" thickBot="1" x14ac:dyDescent="0.3">
      <c r="E120" s="39" t="s">
        <v>114</v>
      </c>
      <c r="F120" s="11">
        <v>500</v>
      </c>
      <c r="G120" s="6">
        <f t="shared" si="4"/>
        <v>12</v>
      </c>
      <c r="H120" s="7">
        <v>7</v>
      </c>
      <c r="I120" s="8">
        <v>5</v>
      </c>
      <c r="J120" s="40">
        <f t="shared" si="5"/>
        <v>0.58333333333333337</v>
      </c>
      <c r="K120" s="9">
        <v>4545.49</v>
      </c>
      <c r="L120" s="9">
        <v>2194.6799999999998</v>
      </c>
      <c r="M120" s="30">
        <f t="shared" si="6"/>
        <v>2350.81</v>
      </c>
      <c r="N120" s="15">
        <f t="shared" si="7"/>
        <v>2.0711402117848619</v>
      </c>
    </row>
    <row r="121" spans="5:14" ht="15.75" thickBot="1" x14ac:dyDescent="0.3">
      <c r="E121" s="39" t="s">
        <v>115</v>
      </c>
      <c r="F121" s="11">
        <v>500</v>
      </c>
      <c r="G121" s="6">
        <f t="shared" si="4"/>
        <v>2</v>
      </c>
      <c r="H121" s="7">
        <v>1</v>
      </c>
      <c r="I121" s="8">
        <v>1</v>
      </c>
      <c r="J121" s="40">
        <f t="shared" si="5"/>
        <v>0.5</v>
      </c>
      <c r="K121" s="9">
        <v>445</v>
      </c>
      <c r="L121" s="9">
        <v>95</v>
      </c>
      <c r="M121" s="30">
        <f t="shared" si="6"/>
        <v>350</v>
      </c>
      <c r="N121" s="15">
        <f t="shared" si="7"/>
        <v>4.6842105263157894</v>
      </c>
    </row>
    <row r="122" spans="5:14" ht="15.75" thickBot="1" x14ac:dyDescent="0.3">
      <c r="E122" s="39" t="s">
        <v>116</v>
      </c>
      <c r="F122" s="11">
        <v>500</v>
      </c>
      <c r="G122" s="6">
        <f t="shared" si="4"/>
        <v>9</v>
      </c>
      <c r="H122" s="7">
        <v>2</v>
      </c>
      <c r="I122" s="8">
        <v>7</v>
      </c>
      <c r="J122" s="40">
        <f t="shared" si="5"/>
        <v>0.22222222222222221</v>
      </c>
      <c r="K122" s="9">
        <v>10519.78</v>
      </c>
      <c r="L122" s="9">
        <v>5013.8100000000004</v>
      </c>
      <c r="M122" s="30">
        <f t="shared" si="6"/>
        <v>5505.97</v>
      </c>
      <c r="N122" s="15">
        <f t="shared" si="7"/>
        <v>2.0981608796504054</v>
      </c>
    </row>
    <row r="123" spans="5:14" ht="15.75" thickBot="1" x14ac:dyDescent="0.3">
      <c r="E123" s="39" t="s">
        <v>117</v>
      </c>
      <c r="F123" s="11">
        <v>500</v>
      </c>
      <c r="G123" s="6">
        <f t="shared" si="4"/>
        <v>9</v>
      </c>
      <c r="H123" s="7">
        <v>4</v>
      </c>
      <c r="I123" s="8">
        <v>5</v>
      </c>
      <c r="J123" s="40">
        <f t="shared" si="5"/>
        <v>0.44444444444444442</v>
      </c>
      <c r="K123" s="9">
        <v>1808.22</v>
      </c>
      <c r="L123" s="9">
        <v>676.03</v>
      </c>
      <c r="M123" s="30">
        <f t="shared" si="6"/>
        <v>1132.19</v>
      </c>
      <c r="N123" s="15">
        <f t="shared" si="7"/>
        <v>2.6747629543067615</v>
      </c>
    </row>
    <row r="124" spans="5:14" ht="15.75" thickBot="1" x14ac:dyDescent="0.3">
      <c r="E124" s="39" t="s">
        <v>118</v>
      </c>
      <c r="F124" s="11">
        <v>500</v>
      </c>
      <c r="G124" s="6">
        <f t="shared" si="4"/>
        <v>13</v>
      </c>
      <c r="H124" s="7">
        <v>6</v>
      </c>
      <c r="I124" s="8">
        <v>7</v>
      </c>
      <c r="J124" s="40">
        <f t="shared" si="5"/>
        <v>0.46153846153846156</v>
      </c>
      <c r="K124" s="9">
        <v>1712.61</v>
      </c>
      <c r="L124" s="9">
        <v>1022.48</v>
      </c>
      <c r="M124" s="30">
        <f t="shared" si="6"/>
        <v>690.12999999999988</v>
      </c>
      <c r="N124" s="15">
        <f t="shared" si="7"/>
        <v>1.6749569673734448</v>
      </c>
    </row>
    <row r="125" spans="5:14" ht="15.75" thickBot="1" x14ac:dyDescent="0.3">
      <c r="E125" s="39" t="s">
        <v>119</v>
      </c>
      <c r="F125" s="11">
        <v>500</v>
      </c>
      <c r="G125" s="6">
        <f t="shared" si="4"/>
        <v>13</v>
      </c>
      <c r="H125" s="7">
        <v>6</v>
      </c>
      <c r="I125" s="8">
        <v>7</v>
      </c>
      <c r="J125" s="40">
        <f t="shared" si="5"/>
        <v>0.46153846153846156</v>
      </c>
      <c r="K125" s="9">
        <v>990</v>
      </c>
      <c r="L125" s="9">
        <v>2780</v>
      </c>
      <c r="M125" s="30">
        <f t="shared" si="6"/>
        <v>-1790</v>
      </c>
      <c r="N125" s="15">
        <f t="shared" si="7"/>
        <v>0.35611510791366907</v>
      </c>
    </row>
    <row r="126" spans="5:14" ht="15.75" thickBot="1" x14ac:dyDescent="0.3">
      <c r="E126" s="39" t="s">
        <v>122</v>
      </c>
      <c r="F126" s="11">
        <v>500</v>
      </c>
      <c r="G126" s="6">
        <f t="shared" si="4"/>
        <v>11</v>
      </c>
      <c r="H126" s="7">
        <v>6</v>
      </c>
      <c r="I126" s="8">
        <v>5</v>
      </c>
      <c r="J126" s="40">
        <f t="shared" si="5"/>
        <v>0.54545454545454541</v>
      </c>
      <c r="K126" s="9">
        <v>1679.95</v>
      </c>
      <c r="L126" s="9">
        <v>541.46</v>
      </c>
      <c r="M126" s="30">
        <f t="shared" si="6"/>
        <v>1138.49</v>
      </c>
      <c r="N126" s="15">
        <f t="shared" si="7"/>
        <v>3.1026299264950317</v>
      </c>
    </row>
    <row r="127" spans="5:14" ht="15.75" thickBot="1" x14ac:dyDescent="0.3">
      <c r="E127" s="39" t="s">
        <v>307</v>
      </c>
      <c r="F127" s="11">
        <v>500</v>
      </c>
      <c r="G127" s="6">
        <f t="shared" si="4"/>
        <v>2</v>
      </c>
      <c r="H127" s="7">
        <v>0</v>
      </c>
      <c r="I127" s="8">
        <v>2</v>
      </c>
      <c r="J127" s="40">
        <f t="shared" si="5"/>
        <v>0</v>
      </c>
      <c r="K127" s="9">
        <v>0</v>
      </c>
      <c r="L127" s="9">
        <v>1015</v>
      </c>
      <c r="M127" s="30">
        <f t="shared" si="6"/>
        <v>-1015</v>
      </c>
      <c r="N127" s="15">
        <f t="shared" si="7"/>
        <v>0</v>
      </c>
    </row>
    <row r="128" spans="5:14" ht="15.75" thickBot="1" x14ac:dyDescent="0.3">
      <c r="E128" s="39" t="s">
        <v>124</v>
      </c>
      <c r="F128" s="11">
        <v>500</v>
      </c>
      <c r="G128" s="6">
        <f t="shared" si="4"/>
        <v>7</v>
      </c>
      <c r="H128" s="7">
        <v>3</v>
      </c>
      <c r="I128" s="8">
        <v>4</v>
      </c>
      <c r="J128" s="40">
        <f t="shared" si="5"/>
        <v>0.42857142857142855</v>
      </c>
      <c r="K128" s="9">
        <v>2961.43</v>
      </c>
      <c r="L128" s="9">
        <v>686.36</v>
      </c>
      <c r="M128" s="30">
        <f t="shared" si="6"/>
        <v>2275.0699999999997</v>
      </c>
      <c r="N128" s="15">
        <f t="shared" si="7"/>
        <v>4.3146890844454804</v>
      </c>
    </row>
    <row r="129" spans="5:14" ht="15.75" thickBot="1" x14ac:dyDescent="0.3">
      <c r="E129" s="39" t="s">
        <v>308</v>
      </c>
      <c r="F129" s="11">
        <v>500</v>
      </c>
      <c r="G129" s="6">
        <f t="shared" si="4"/>
        <v>9</v>
      </c>
      <c r="H129" s="7">
        <v>6</v>
      </c>
      <c r="I129" s="8">
        <v>3</v>
      </c>
      <c r="J129" s="40">
        <f t="shared" si="5"/>
        <v>0.66666666666666663</v>
      </c>
      <c r="K129" s="9">
        <v>1740</v>
      </c>
      <c r="L129" s="9">
        <v>130</v>
      </c>
      <c r="M129" s="30">
        <f t="shared" si="6"/>
        <v>1610</v>
      </c>
      <c r="N129" s="15">
        <f t="shared" si="7"/>
        <v>13.384615384615385</v>
      </c>
    </row>
    <row r="130" spans="5:14" ht="15.75" thickBot="1" x14ac:dyDescent="0.3">
      <c r="E130" s="39" t="s">
        <v>125</v>
      </c>
      <c r="F130" s="11">
        <v>500</v>
      </c>
      <c r="G130" s="6">
        <f t="shared" si="4"/>
        <v>9</v>
      </c>
      <c r="H130" s="7">
        <v>4</v>
      </c>
      <c r="I130" s="8">
        <v>5</v>
      </c>
      <c r="J130" s="40">
        <f t="shared" si="5"/>
        <v>0.44444444444444442</v>
      </c>
      <c r="K130" s="9">
        <v>715</v>
      </c>
      <c r="L130" s="9">
        <v>160</v>
      </c>
      <c r="M130" s="30">
        <f t="shared" si="6"/>
        <v>555</v>
      </c>
      <c r="N130" s="15">
        <f t="shared" si="7"/>
        <v>4.46875</v>
      </c>
    </row>
    <row r="131" spans="5:14" ht="15.75" thickBot="1" x14ac:dyDescent="0.3">
      <c r="E131" s="39" t="s">
        <v>126</v>
      </c>
      <c r="F131" s="11">
        <v>500</v>
      </c>
      <c r="G131" s="6">
        <f t="shared" si="4"/>
        <v>9</v>
      </c>
      <c r="H131" s="7">
        <v>4</v>
      </c>
      <c r="I131" s="8">
        <v>5</v>
      </c>
      <c r="J131" s="40">
        <f t="shared" si="5"/>
        <v>0.44444444444444442</v>
      </c>
      <c r="K131" s="9">
        <v>164.8</v>
      </c>
      <c r="L131" s="9">
        <v>1248.06</v>
      </c>
      <c r="M131" s="30">
        <f t="shared" si="6"/>
        <v>-1083.26</v>
      </c>
      <c r="N131" s="15">
        <f t="shared" si="7"/>
        <v>0.13204493373716009</v>
      </c>
    </row>
    <row r="132" spans="5:14" ht="15.75" thickBot="1" x14ac:dyDescent="0.3">
      <c r="E132" s="39" t="s">
        <v>127</v>
      </c>
      <c r="F132" s="11">
        <v>500</v>
      </c>
      <c r="G132" s="6">
        <f t="shared" si="4"/>
        <v>8</v>
      </c>
      <c r="H132" s="7">
        <v>4</v>
      </c>
      <c r="I132" s="8">
        <v>4</v>
      </c>
      <c r="J132" s="40">
        <f t="shared" si="5"/>
        <v>0.5</v>
      </c>
      <c r="K132" s="9">
        <v>364.43</v>
      </c>
      <c r="L132" s="9">
        <v>822.63</v>
      </c>
      <c r="M132" s="30">
        <f t="shared" si="6"/>
        <v>-458.2</v>
      </c>
      <c r="N132" s="15">
        <f t="shared" si="7"/>
        <v>0.44300596866148817</v>
      </c>
    </row>
    <row r="133" spans="5:14" ht="15.75" thickBot="1" x14ac:dyDescent="0.3">
      <c r="E133" s="39" t="s">
        <v>128</v>
      </c>
      <c r="F133" s="11">
        <v>500</v>
      </c>
      <c r="G133" s="6">
        <f t="shared" si="4"/>
        <v>7</v>
      </c>
      <c r="H133" s="7">
        <v>1</v>
      </c>
      <c r="I133" s="8">
        <v>6</v>
      </c>
      <c r="J133" s="40">
        <f t="shared" si="5"/>
        <v>0.14285714285714285</v>
      </c>
      <c r="K133" s="9">
        <v>180</v>
      </c>
      <c r="L133" s="9">
        <v>585</v>
      </c>
      <c r="M133" s="30">
        <f t="shared" si="6"/>
        <v>-405</v>
      </c>
      <c r="N133" s="15">
        <f t="shared" si="7"/>
        <v>0.30769230769230771</v>
      </c>
    </row>
    <row r="134" spans="5:14" ht="15.75" thickBot="1" x14ac:dyDescent="0.3">
      <c r="E134" s="39" t="s">
        <v>130</v>
      </c>
      <c r="F134" s="11">
        <v>500</v>
      </c>
      <c r="G134" s="6">
        <f t="shared" si="4"/>
        <v>11</v>
      </c>
      <c r="H134" s="7">
        <v>3</v>
      </c>
      <c r="I134" s="8">
        <v>8</v>
      </c>
      <c r="J134" s="40">
        <f t="shared" si="5"/>
        <v>0.27272727272727271</v>
      </c>
      <c r="K134" s="9">
        <v>725</v>
      </c>
      <c r="L134" s="9">
        <v>575</v>
      </c>
      <c r="M134" s="30">
        <f t="shared" si="6"/>
        <v>150</v>
      </c>
      <c r="N134" s="15">
        <f t="shared" si="7"/>
        <v>1.2608695652173914</v>
      </c>
    </row>
    <row r="135" spans="5:14" ht="15.75" thickBot="1" x14ac:dyDescent="0.3">
      <c r="E135" s="39" t="s">
        <v>131</v>
      </c>
      <c r="F135" s="11">
        <v>500</v>
      </c>
      <c r="G135" s="6">
        <f t="shared" si="4"/>
        <v>11</v>
      </c>
      <c r="H135" s="7">
        <v>4</v>
      </c>
      <c r="I135" s="8">
        <v>7</v>
      </c>
      <c r="J135" s="40">
        <f t="shared" si="5"/>
        <v>0.36363636363636365</v>
      </c>
      <c r="K135" s="9">
        <v>1783.22</v>
      </c>
      <c r="L135" s="9">
        <v>2169.34</v>
      </c>
      <c r="M135" s="30">
        <f t="shared" si="6"/>
        <v>-386.12000000000012</v>
      </c>
      <c r="N135" s="15">
        <f t="shared" si="7"/>
        <v>0.82201038103755053</v>
      </c>
    </row>
    <row r="136" spans="5:14" ht="15.75" thickBot="1" x14ac:dyDescent="0.3">
      <c r="E136" s="39" t="s">
        <v>132</v>
      </c>
      <c r="F136" s="11">
        <v>500</v>
      </c>
      <c r="G136" s="6">
        <f t="shared" si="4"/>
        <v>5</v>
      </c>
      <c r="H136" s="7">
        <v>1</v>
      </c>
      <c r="I136" s="8">
        <v>4</v>
      </c>
      <c r="J136" s="40">
        <f t="shared" si="5"/>
        <v>0.2</v>
      </c>
      <c r="K136" s="9">
        <v>11550</v>
      </c>
      <c r="L136" s="9">
        <v>22050</v>
      </c>
      <c r="M136" s="30">
        <f t="shared" si="6"/>
        <v>-10500</v>
      </c>
      <c r="N136" s="15">
        <f t="shared" si="7"/>
        <v>0.52380952380952384</v>
      </c>
    </row>
    <row r="137" spans="5:14" ht="15.75" thickBot="1" x14ac:dyDescent="0.3">
      <c r="E137" s="39" t="s">
        <v>134</v>
      </c>
      <c r="F137" s="11">
        <v>500</v>
      </c>
      <c r="G137" s="6">
        <f t="shared" si="4"/>
        <v>6</v>
      </c>
      <c r="H137" s="7">
        <v>4</v>
      </c>
      <c r="I137" s="8">
        <v>2</v>
      </c>
      <c r="J137" s="40">
        <f t="shared" si="5"/>
        <v>0.66666666666666663</v>
      </c>
      <c r="K137" s="9">
        <v>744.75</v>
      </c>
      <c r="L137" s="9">
        <v>80</v>
      </c>
      <c r="M137" s="30">
        <f t="shared" si="6"/>
        <v>664.75</v>
      </c>
      <c r="N137" s="15">
        <f t="shared" si="7"/>
        <v>9.3093749999999993</v>
      </c>
    </row>
    <row r="138" spans="5:14" ht="15.75" thickBot="1" x14ac:dyDescent="0.3">
      <c r="E138" s="39" t="s">
        <v>135</v>
      </c>
      <c r="F138" s="11">
        <v>500</v>
      </c>
      <c r="G138" s="6">
        <f t="shared" si="4"/>
        <v>3</v>
      </c>
      <c r="H138" s="7">
        <v>2</v>
      </c>
      <c r="I138" s="8">
        <v>1</v>
      </c>
      <c r="J138" s="40">
        <f t="shared" si="5"/>
        <v>0.66666666666666663</v>
      </c>
      <c r="K138" s="9">
        <v>745.98</v>
      </c>
      <c r="L138" s="9">
        <v>646.51</v>
      </c>
      <c r="M138" s="30">
        <f t="shared" si="6"/>
        <v>99.470000000000027</v>
      </c>
      <c r="N138" s="15">
        <f t="shared" si="7"/>
        <v>1.1538568622295093</v>
      </c>
    </row>
    <row r="139" spans="5:14" ht="15.75" thickBot="1" x14ac:dyDescent="0.3">
      <c r="E139" s="39" t="s">
        <v>136</v>
      </c>
      <c r="F139" s="11">
        <v>500</v>
      </c>
      <c r="G139" s="6">
        <f t="shared" si="4"/>
        <v>9</v>
      </c>
      <c r="H139" s="7">
        <v>1</v>
      </c>
      <c r="I139" s="8">
        <v>8</v>
      </c>
      <c r="J139" s="40">
        <f t="shared" si="5"/>
        <v>0.1111111111111111</v>
      </c>
      <c r="K139" s="9">
        <v>10</v>
      </c>
      <c r="L139" s="9">
        <v>515</v>
      </c>
      <c r="M139" s="30">
        <f t="shared" si="6"/>
        <v>-505</v>
      </c>
      <c r="N139" s="15">
        <f t="shared" si="7"/>
        <v>1.9417475728155338E-2</v>
      </c>
    </row>
    <row r="140" spans="5:14" ht="15.75" thickBot="1" x14ac:dyDescent="0.3">
      <c r="E140" s="39" t="s">
        <v>137</v>
      </c>
      <c r="F140" s="11">
        <v>500</v>
      </c>
      <c r="G140" s="6">
        <f t="shared" ref="G140:G203" si="8">H140+I140</f>
        <v>11</v>
      </c>
      <c r="H140" s="7">
        <v>1</v>
      </c>
      <c r="I140" s="8">
        <v>10</v>
      </c>
      <c r="J140" s="40">
        <f t="shared" ref="J140:J203" si="9">H140/G140</f>
        <v>9.0909090909090912E-2</v>
      </c>
      <c r="K140" s="9">
        <v>408.26</v>
      </c>
      <c r="L140" s="9">
        <v>952.7</v>
      </c>
      <c r="M140" s="30">
        <f t="shared" ref="M140:M203" si="10">K140-L140</f>
        <v>-544.44000000000005</v>
      </c>
      <c r="N140" s="15">
        <f t="shared" ref="N140:N203" si="11">K140/L140</f>
        <v>0.42852944263671666</v>
      </c>
    </row>
    <row r="141" spans="5:14" ht="15.75" thickBot="1" x14ac:dyDescent="0.3">
      <c r="E141" s="39" t="s">
        <v>138</v>
      </c>
      <c r="F141" s="11">
        <v>500</v>
      </c>
      <c r="G141" s="6">
        <f t="shared" si="8"/>
        <v>12</v>
      </c>
      <c r="H141" s="7">
        <v>2</v>
      </c>
      <c r="I141" s="8">
        <v>10</v>
      </c>
      <c r="J141" s="40">
        <f t="shared" si="9"/>
        <v>0.16666666666666666</v>
      </c>
      <c r="K141" s="9">
        <v>771.32</v>
      </c>
      <c r="L141" s="9">
        <v>1005.07</v>
      </c>
      <c r="M141" s="30">
        <f t="shared" si="10"/>
        <v>-233.75</v>
      </c>
      <c r="N141" s="15">
        <f t="shared" si="11"/>
        <v>0.76742913428915405</v>
      </c>
    </row>
    <row r="142" spans="5:14" ht="15.75" thickBot="1" x14ac:dyDescent="0.3">
      <c r="E142" s="39" t="s">
        <v>139</v>
      </c>
      <c r="F142" s="11">
        <v>500</v>
      </c>
      <c r="G142" s="6">
        <f t="shared" si="8"/>
        <v>14</v>
      </c>
      <c r="H142" s="7">
        <v>3</v>
      </c>
      <c r="I142" s="8">
        <v>11</v>
      </c>
      <c r="J142" s="40">
        <f t="shared" si="9"/>
        <v>0.21428571428571427</v>
      </c>
      <c r="K142" s="9">
        <v>1657.57</v>
      </c>
      <c r="L142" s="9">
        <v>1892.09</v>
      </c>
      <c r="M142" s="30">
        <f t="shared" si="10"/>
        <v>-234.51999999999998</v>
      </c>
      <c r="N142" s="15">
        <f t="shared" si="11"/>
        <v>0.87605240765502701</v>
      </c>
    </row>
    <row r="143" spans="5:14" ht="15.75" thickBot="1" x14ac:dyDescent="0.3">
      <c r="E143" s="39" t="s">
        <v>140</v>
      </c>
      <c r="F143" s="11">
        <v>500</v>
      </c>
      <c r="G143" s="6">
        <f t="shared" si="8"/>
        <v>14</v>
      </c>
      <c r="H143" s="7">
        <v>2</v>
      </c>
      <c r="I143" s="8">
        <v>12</v>
      </c>
      <c r="J143" s="40">
        <f t="shared" si="9"/>
        <v>0.14285714285714285</v>
      </c>
      <c r="K143" s="9">
        <v>1885.76</v>
      </c>
      <c r="L143" s="9">
        <v>2783.69</v>
      </c>
      <c r="M143" s="30">
        <f t="shared" si="10"/>
        <v>-897.93000000000006</v>
      </c>
      <c r="N143" s="15">
        <f t="shared" si="11"/>
        <v>0.67743175425424529</v>
      </c>
    </row>
    <row r="144" spans="5:14" ht="15.75" thickBot="1" x14ac:dyDescent="0.3">
      <c r="E144" s="39" t="s">
        <v>143</v>
      </c>
      <c r="F144" s="11">
        <v>500</v>
      </c>
      <c r="G144" s="6">
        <f t="shared" si="8"/>
        <v>11</v>
      </c>
      <c r="H144" s="7">
        <v>7</v>
      </c>
      <c r="I144" s="8">
        <v>4</v>
      </c>
      <c r="J144" s="40">
        <f t="shared" si="9"/>
        <v>0.63636363636363635</v>
      </c>
      <c r="K144" s="9">
        <v>5997.01</v>
      </c>
      <c r="L144" s="9">
        <v>958.1</v>
      </c>
      <c r="M144" s="30">
        <f t="shared" si="10"/>
        <v>5038.91</v>
      </c>
      <c r="N144" s="15">
        <f t="shared" si="11"/>
        <v>6.2592735622586373</v>
      </c>
    </row>
    <row r="145" spans="5:14" ht="15.75" thickBot="1" x14ac:dyDescent="0.3">
      <c r="E145" s="39" t="s">
        <v>144</v>
      </c>
      <c r="F145" s="11">
        <v>500</v>
      </c>
      <c r="G145" s="6">
        <f t="shared" si="8"/>
        <v>1</v>
      </c>
      <c r="H145" s="7">
        <v>1</v>
      </c>
      <c r="I145" s="8">
        <v>0</v>
      </c>
      <c r="J145" s="40">
        <f t="shared" si="9"/>
        <v>1</v>
      </c>
      <c r="K145" s="9">
        <v>1240</v>
      </c>
      <c r="L145" s="9">
        <v>0</v>
      </c>
      <c r="M145" s="30">
        <f t="shared" si="10"/>
        <v>1240</v>
      </c>
      <c r="N145" s="15" t="e">
        <f t="shared" si="11"/>
        <v>#DIV/0!</v>
      </c>
    </row>
    <row r="146" spans="5:14" ht="15.75" thickBot="1" x14ac:dyDescent="0.3">
      <c r="E146" s="39" t="s">
        <v>145</v>
      </c>
      <c r="F146" s="11">
        <v>500</v>
      </c>
      <c r="G146" s="6">
        <f t="shared" si="8"/>
        <v>13</v>
      </c>
      <c r="H146" s="7">
        <v>5</v>
      </c>
      <c r="I146" s="8">
        <v>8</v>
      </c>
      <c r="J146" s="40">
        <f t="shared" si="9"/>
        <v>0.38461538461538464</v>
      </c>
      <c r="K146" s="9">
        <v>382.75</v>
      </c>
      <c r="L146" s="9">
        <v>679.71</v>
      </c>
      <c r="M146" s="30">
        <f>K146-L146</f>
        <v>-296.96000000000004</v>
      </c>
      <c r="N146" s="15">
        <f t="shared" si="11"/>
        <v>0.56310779597181149</v>
      </c>
    </row>
    <row r="147" spans="5:14" ht="15.75" thickBot="1" x14ac:dyDescent="0.3">
      <c r="E147" s="39" t="s">
        <v>147</v>
      </c>
      <c r="F147" s="11">
        <v>500</v>
      </c>
      <c r="G147" s="6">
        <f t="shared" si="8"/>
        <v>5</v>
      </c>
      <c r="H147" s="7">
        <v>2</v>
      </c>
      <c r="I147" s="8">
        <v>3</v>
      </c>
      <c r="J147" s="40">
        <f t="shared" si="9"/>
        <v>0.4</v>
      </c>
      <c r="K147" s="9">
        <v>721.18</v>
      </c>
      <c r="L147" s="9">
        <v>166.94</v>
      </c>
      <c r="M147" s="30">
        <f t="shared" si="10"/>
        <v>554.24</v>
      </c>
      <c r="N147" s="15">
        <f t="shared" si="11"/>
        <v>4.3199952078591108</v>
      </c>
    </row>
    <row r="148" spans="5:14" ht="15.75" thickBot="1" x14ac:dyDescent="0.3">
      <c r="E148" s="39" t="s">
        <v>148</v>
      </c>
      <c r="F148" s="11">
        <v>500</v>
      </c>
      <c r="G148" s="6">
        <f t="shared" si="8"/>
        <v>8</v>
      </c>
      <c r="H148" s="7">
        <v>2</v>
      </c>
      <c r="I148" s="8">
        <v>6</v>
      </c>
      <c r="J148" s="40">
        <f t="shared" si="9"/>
        <v>0.25</v>
      </c>
      <c r="K148" s="9">
        <v>4045.61</v>
      </c>
      <c r="L148" s="9">
        <v>3013.95</v>
      </c>
      <c r="M148" s="30">
        <f t="shared" si="10"/>
        <v>1031.6600000000003</v>
      </c>
      <c r="N148" s="15">
        <f t="shared" si="11"/>
        <v>1.3422949949401948</v>
      </c>
    </row>
    <row r="149" spans="5:14" ht="15.75" thickBot="1" x14ac:dyDescent="0.3">
      <c r="E149" s="39" t="s">
        <v>149</v>
      </c>
      <c r="F149" s="11">
        <v>500</v>
      </c>
      <c r="G149" s="6">
        <f t="shared" si="8"/>
        <v>10</v>
      </c>
      <c r="H149" s="7">
        <v>2</v>
      </c>
      <c r="I149" s="8">
        <v>8</v>
      </c>
      <c r="J149" s="40">
        <f t="shared" si="9"/>
        <v>0.2</v>
      </c>
      <c r="K149" s="9">
        <v>1359.17</v>
      </c>
      <c r="L149" s="9">
        <v>3130.02</v>
      </c>
      <c r="M149" s="30">
        <f t="shared" si="10"/>
        <v>-1770.85</v>
      </c>
      <c r="N149" s="15">
        <f t="shared" si="11"/>
        <v>0.43423684193711226</v>
      </c>
    </row>
    <row r="150" spans="5:14" ht="15.75" thickBot="1" x14ac:dyDescent="0.3">
      <c r="E150" s="39" t="s">
        <v>150</v>
      </c>
      <c r="F150" s="11">
        <v>500</v>
      </c>
      <c r="G150" s="6">
        <f t="shared" si="8"/>
        <v>12</v>
      </c>
      <c r="H150" s="7">
        <v>4</v>
      </c>
      <c r="I150" s="8">
        <v>8</v>
      </c>
      <c r="J150" s="40">
        <f t="shared" si="9"/>
        <v>0.33333333333333331</v>
      </c>
      <c r="K150" s="9">
        <v>889.28</v>
      </c>
      <c r="L150" s="9">
        <v>1784.75</v>
      </c>
      <c r="M150" s="30">
        <f t="shared" si="10"/>
        <v>-895.47</v>
      </c>
      <c r="N150" s="15">
        <f t="shared" si="11"/>
        <v>0.4982658635663258</v>
      </c>
    </row>
    <row r="151" spans="5:14" ht="15.75" thickBot="1" x14ac:dyDescent="0.3">
      <c r="E151" s="39" t="s">
        <v>151</v>
      </c>
      <c r="F151" s="11">
        <v>500</v>
      </c>
      <c r="G151" s="6">
        <f t="shared" si="8"/>
        <v>11</v>
      </c>
      <c r="H151" s="7">
        <v>4</v>
      </c>
      <c r="I151" s="8">
        <v>7</v>
      </c>
      <c r="J151" s="40">
        <f t="shared" si="9"/>
        <v>0.36363636363636365</v>
      </c>
      <c r="K151" s="9">
        <v>538.22</v>
      </c>
      <c r="L151" s="9">
        <v>1611.3</v>
      </c>
      <c r="M151" s="30">
        <f t="shared" si="10"/>
        <v>-1073.08</v>
      </c>
      <c r="N151" s="15">
        <f t="shared" si="11"/>
        <v>0.33402842425370821</v>
      </c>
    </row>
    <row r="152" spans="5:14" ht="15.75" thickBot="1" x14ac:dyDescent="0.3">
      <c r="E152" s="39" t="s">
        <v>152</v>
      </c>
      <c r="F152" s="11">
        <v>500</v>
      </c>
      <c r="G152" s="6">
        <f t="shared" si="8"/>
        <v>11</v>
      </c>
      <c r="H152" s="7">
        <v>5</v>
      </c>
      <c r="I152" s="8">
        <v>6</v>
      </c>
      <c r="J152" s="40">
        <f t="shared" si="9"/>
        <v>0.45454545454545453</v>
      </c>
      <c r="K152" s="9">
        <v>4059.58</v>
      </c>
      <c r="L152" s="9">
        <v>1649.98</v>
      </c>
      <c r="M152" s="30">
        <f t="shared" si="10"/>
        <v>2409.6</v>
      </c>
      <c r="N152" s="15">
        <f t="shared" si="11"/>
        <v>2.4603813379556114</v>
      </c>
    </row>
    <row r="153" spans="5:14" ht="15.75" thickBot="1" x14ac:dyDescent="0.3">
      <c r="E153" s="39" t="s">
        <v>153</v>
      </c>
      <c r="F153" s="11">
        <v>500</v>
      </c>
      <c r="G153" s="6">
        <f t="shared" si="8"/>
        <v>8</v>
      </c>
      <c r="H153" s="7">
        <v>2</v>
      </c>
      <c r="I153" s="8">
        <v>6</v>
      </c>
      <c r="J153" s="40">
        <f t="shared" si="9"/>
        <v>0.25</v>
      </c>
      <c r="K153" s="9">
        <v>95.95</v>
      </c>
      <c r="L153" s="9">
        <v>494.67</v>
      </c>
      <c r="M153" s="30">
        <f t="shared" si="10"/>
        <v>-398.72</v>
      </c>
      <c r="N153" s="15">
        <f t="shared" si="11"/>
        <v>0.19396769563547414</v>
      </c>
    </row>
    <row r="154" spans="5:14" ht="15.75" thickBot="1" x14ac:dyDescent="0.3">
      <c r="E154" s="39" t="s">
        <v>154</v>
      </c>
      <c r="F154" s="11">
        <v>500</v>
      </c>
      <c r="G154" s="6">
        <f t="shared" si="8"/>
        <v>10</v>
      </c>
      <c r="H154" s="7">
        <v>7</v>
      </c>
      <c r="I154" s="8">
        <v>3</v>
      </c>
      <c r="J154" s="40">
        <f t="shared" si="9"/>
        <v>0.7</v>
      </c>
      <c r="K154" s="9">
        <v>2694.07</v>
      </c>
      <c r="L154" s="9">
        <v>1636.47</v>
      </c>
      <c r="M154" s="30">
        <f t="shared" si="10"/>
        <v>1057.6000000000001</v>
      </c>
      <c r="N154" s="15">
        <f t="shared" si="11"/>
        <v>1.646269103619376</v>
      </c>
    </row>
    <row r="155" spans="5:14" ht="15.75" thickBot="1" x14ac:dyDescent="0.3">
      <c r="E155" s="39" t="s">
        <v>155</v>
      </c>
      <c r="F155" s="11">
        <v>500</v>
      </c>
      <c r="G155" s="6">
        <f t="shared" si="8"/>
        <v>11</v>
      </c>
      <c r="H155" s="7">
        <v>5</v>
      </c>
      <c r="I155" s="8">
        <v>6</v>
      </c>
      <c r="J155" s="40">
        <f t="shared" si="9"/>
        <v>0.45454545454545453</v>
      </c>
      <c r="K155" s="9">
        <v>8250.9599999999991</v>
      </c>
      <c r="L155" s="9">
        <v>4301.6400000000003</v>
      </c>
      <c r="M155" s="30">
        <f t="shared" si="10"/>
        <v>3949.3199999999988</v>
      </c>
      <c r="N155" s="15">
        <f t="shared" si="11"/>
        <v>1.9180963539487261</v>
      </c>
    </row>
    <row r="156" spans="5:14" ht="15.75" thickBot="1" x14ac:dyDescent="0.3">
      <c r="E156" s="39" t="s">
        <v>156</v>
      </c>
      <c r="F156" s="11">
        <v>500</v>
      </c>
      <c r="G156" s="6">
        <f t="shared" si="8"/>
        <v>8</v>
      </c>
      <c r="H156" s="7">
        <v>2</v>
      </c>
      <c r="I156" s="8">
        <v>6</v>
      </c>
      <c r="J156" s="40">
        <f t="shared" si="9"/>
        <v>0.25</v>
      </c>
      <c r="K156" s="9">
        <v>410.59</v>
      </c>
      <c r="L156" s="9">
        <v>1959.75</v>
      </c>
      <c r="M156" s="30">
        <f t="shared" si="10"/>
        <v>-1549.16</v>
      </c>
      <c r="N156" s="15">
        <f t="shared" si="11"/>
        <v>0.2095114172726113</v>
      </c>
    </row>
    <row r="157" spans="5:14" ht="15.75" thickBot="1" x14ac:dyDescent="0.3">
      <c r="E157" s="39" t="s">
        <v>157</v>
      </c>
      <c r="F157" s="11">
        <v>500</v>
      </c>
      <c r="G157" s="6">
        <f t="shared" si="8"/>
        <v>5</v>
      </c>
      <c r="H157" s="7">
        <v>3</v>
      </c>
      <c r="I157" s="8">
        <v>2</v>
      </c>
      <c r="J157" s="40">
        <f t="shared" si="9"/>
        <v>0.6</v>
      </c>
      <c r="K157" s="9">
        <v>3306.97</v>
      </c>
      <c r="L157" s="9">
        <v>312.10000000000002</v>
      </c>
      <c r="M157" s="30">
        <f t="shared" si="10"/>
        <v>2994.87</v>
      </c>
      <c r="N157" s="15">
        <f t="shared" si="11"/>
        <v>10.595866709388016</v>
      </c>
    </row>
    <row r="158" spans="5:14" ht="15.75" thickBot="1" x14ac:dyDescent="0.3">
      <c r="E158" s="39" t="s">
        <v>158</v>
      </c>
      <c r="F158" s="11">
        <v>500</v>
      </c>
      <c r="G158" s="6">
        <f t="shared" si="8"/>
        <v>5</v>
      </c>
      <c r="H158" s="7">
        <v>1</v>
      </c>
      <c r="I158" s="8">
        <v>4</v>
      </c>
      <c r="J158" s="40">
        <f t="shared" si="9"/>
        <v>0.2</v>
      </c>
      <c r="K158" s="9">
        <v>200</v>
      </c>
      <c r="L158" s="9">
        <v>440</v>
      </c>
      <c r="M158" s="30">
        <f t="shared" si="10"/>
        <v>-240</v>
      </c>
      <c r="N158" s="15">
        <f t="shared" si="11"/>
        <v>0.45454545454545453</v>
      </c>
    </row>
    <row r="159" spans="5:14" ht="15.75" thickBot="1" x14ac:dyDescent="0.3">
      <c r="E159" s="39" t="s">
        <v>159</v>
      </c>
      <c r="F159" s="11">
        <v>500</v>
      </c>
      <c r="G159" s="6">
        <f t="shared" si="8"/>
        <v>9</v>
      </c>
      <c r="H159" s="7">
        <v>3</v>
      </c>
      <c r="I159" s="8">
        <v>6</v>
      </c>
      <c r="J159" s="40">
        <f t="shared" si="9"/>
        <v>0.33333333333333331</v>
      </c>
      <c r="K159" s="9">
        <v>1206.6600000000001</v>
      </c>
      <c r="L159" s="9">
        <v>2025.63</v>
      </c>
      <c r="M159" s="30">
        <f t="shared" si="10"/>
        <v>-818.97</v>
      </c>
      <c r="N159" s="15">
        <f t="shared" si="11"/>
        <v>0.5956961537891915</v>
      </c>
    </row>
    <row r="160" spans="5:14" ht="15.75" thickBot="1" x14ac:dyDescent="0.3">
      <c r="E160" s="39" t="s">
        <v>160</v>
      </c>
      <c r="F160" s="11">
        <v>500</v>
      </c>
      <c r="G160" s="6">
        <f t="shared" si="8"/>
        <v>7</v>
      </c>
      <c r="H160" s="7">
        <v>3</v>
      </c>
      <c r="I160" s="8">
        <v>4</v>
      </c>
      <c r="J160" s="40">
        <f t="shared" si="9"/>
        <v>0.42857142857142855</v>
      </c>
      <c r="K160" s="9">
        <v>2575</v>
      </c>
      <c r="L160" s="9">
        <v>1470</v>
      </c>
      <c r="M160" s="30">
        <f t="shared" si="10"/>
        <v>1105</v>
      </c>
      <c r="N160" s="15">
        <f t="shared" si="11"/>
        <v>1.7517006802721089</v>
      </c>
    </row>
    <row r="161" spans="5:14" ht="15.75" thickBot="1" x14ac:dyDescent="0.3">
      <c r="E161" s="39" t="s">
        <v>161</v>
      </c>
      <c r="F161" s="11">
        <v>500</v>
      </c>
      <c r="G161" s="6">
        <f t="shared" si="8"/>
        <v>12</v>
      </c>
      <c r="H161" s="7">
        <v>2</v>
      </c>
      <c r="I161" s="8">
        <v>10</v>
      </c>
      <c r="J161" s="40">
        <f t="shared" si="9"/>
        <v>0.16666666666666666</v>
      </c>
      <c r="K161" s="9">
        <v>175</v>
      </c>
      <c r="L161" s="9">
        <v>840</v>
      </c>
      <c r="M161" s="30">
        <f t="shared" si="10"/>
        <v>-665</v>
      </c>
      <c r="N161" s="15">
        <f t="shared" si="11"/>
        <v>0.20833333333333334</v>
      </c>
    </row>
    <row r="162" spans="5:14" ht="15.75" thickBot="1" x14ac:dyDescent="0.3">
      <c r="E162" s="39" t="s">
        <v>162</v>
      </c>
      <c r="F162" s="11">
        <v>500</v>
      </c>
      <c r="G162" s="6">
        <f t="shared" si="8"/>
        <v>8</v>
      </c>
      <c r="H162" s="7">
        <v>3</v>
      </c>
      <c r="I162" s="8">
        <v>5</v>
      </c>
      <c r="J162" s="40">
        <f t="shared" si="9"/>
        <v>0.375</v>
      </c>
      <c r="K162" s="9">
        <v>1622.81</v>
      </c>
      <c r="L162" s="9">
        <v>1648.57</v>
      </c>
      <c r="M162" s="30">
        <f t="shared" si="10"/>
        <v>-25.759999999999991</v>
      </c>
      <c r="N162" s="15">
        <f t="shared" si="11"/>
        <v>0.98437433654621886</v>
      </c>
    </row>
    <row r="163" spans="5:14" ht="15.75" thickBot="1" x14ac:dyDescent="0.3">
      <c r="E163" s="39" t="s">
        <v>163</v>
      </c>
      <c r="F163" s="11">
        <v>500</v>
      </c>
      <c r="G163" s="6">
        <f t="shared" si="8"/>
        <v>10</v>
      </c>
      <c r="H163" s="7">
        <v>3</v>
      </c>
      <c r="I163" s="8">
        <v>7</v>
      </c>
      <c r="J163" s="40">
        <f t="shared" si="9"/>
        <v>0.3</v>
      </c>
      <c r="K163" s="9">
        <v>3300</v>
      </c>
      <c r="L163" s="9">
        <v>1055</v>
      </c>
      <c r="M163" s="30">
        <f t="shared" si="10"/>
        <v>2245</v>
      </c>
      <c r="N163" s="15">
        <f t="shared" si="11"/>
        <v>3.1279620853080567</v>
      </c>
    </row>
    <row r="164" spans="5:14" ht="15.75" thickBot="1" x14ac:dyDescent="0.3">
      <c r="E164" s="39" t="s">
        <v>164</v>
      </c>
      <c r="F164" s="11">
        <v>500</v>
      </c>
      <c r="G164" s="6">
        <f t="shared" si="8"/>
        <v>6</v>
      </c>
      <c r="H164" s="7">
        <v>2</v>
      </c>
      <c r="I164" s="8">
        <v>4</v>
      </c>
      <c r="J164" s="40">
        <f t="shared" si="9"/>
        <v>0.33333333333333331</v>
      </c>
      <c r="K164" s="9">
        <v>950</v>
      </c>
      <c r="L164" s="9">
        <v>1635</v>
      </c>
      <c r="M164" s="30">
        <f t="shared" si="10"/>
        <v>-685</v>
      </c>
      <c r="N164" s="15">
        <f t="shared" si="11"/>
        <v>0.58103975535168195</v>
      </c>
    </row>
    <row r="165" spans="5:14" ht="15.75" thickBot="1" x14ac:dyDescent="0.3">
      <c r="E165" s="39" t="s">
        <v>165</v>
      </c>
      <c r="F165" s="11">
        <v>500</v>
      </c>
      <c r="G165" s="6">
        <f t="shared" si="8"/>
        <v>1</v>
      </c>
      <c r="H165" s="7">
        <v>0</v>
      </c>
      <c r="I165" s="8">
        <v>1</v>
      </c>
      <c r="J165" s="40">
        <f t="shared" si="9"/>
        <v>0</v>
      </c>
      <c r="K165" s="9">
        <v>0</v>
      </c>
      <c r="L165" s="9">
        <v>2270</v>
      </c>
      <c r="M165" s="30">
        <f t="shared" si="10"/>
        <v>-2270</v>
      </c>
      <c r="N165" s="15">
        <f t="shared" si="11"/>
        <v>0</v>
      </c>
    </row>
    <row r="166" spans="5:14" ht="15.75" thickBot="1" x14ac:dyDescent="0.3">
      <c r="E166" s="39" t="s">
        <v>309</v>
      </c>
      <c r="F166" s="11">
        <v>500</v>
      </c>
      <c r="G166" s="6">
        <f t="shared" si="8"/>
        <v>11</v>
      </c>
      <c r="H166" s="7">
        <v>4</v>
      </c>
      <c r="I166" s="8">
        <v>7</v>
      </c>
      <c r="J166" s="40">
        <f t="shared" si="9"/>
        <v>0.36363636363636365</v>
      </c>
      <c r="K166" s="9">
        <v>60.95</v>
      </c>
      <c r="L166" s="9">
        <v>30.7</v>
      </c>
      <c r="M166" s="30">
        <f t="shared" si="10"/>
        <v>30.250000000000004</v>
      </c>
      <c r="N166" s="15">
        <f t="shared" si="11"/>
        <v>1.9853420195439742</v>
      </c>
    </row>
    <row r="167" spans="5:14" ht="15.75" thickBot="1" x14ac:dyDescent="0.3">
      <c r="E167" s="39" t="s">
        <v>167</v>
      </c>
      <c r="F167" s="11">
        <v>500</v>
      </c>
      <c r="G167" s="6">
        <f t="shared" si="8"/>
        <v>8</v>
      </c>
      <c r="H167" s="7">
        <v>3</v>
      </c>
      <c r="I167" s="8">
        <v>5</v>
      </c>
      <c r="J167" s="40">
        <f t="shared" si="9"/>
        <v>0.375</v>
      </c>
      <c r="K167" s="9">
        <v>2092.35</v>
      </c>
      <c r="L167" s="9">
        <v>1826.32</v>
      </c>
      <c r="M167" s="30">
        <f t="shared" si="10"/>
        <v>266.02999999999997</v>
      </c>
      <c r="N167" s="15">
        <f t="shared" si="11"/>
        <v>1.1456645056726094</v>
      </c>
    </row>
    <row r="168" spans="5:14" ht="15.75" thickBot="1" x14ac:dyDescent="0.3">
      <c r="E168" s="39" t="s">
        <v>168</v>
      </c>
      <c r="F168" s="11">
        <v>500</v>
      </c>
      <c r="G168" s="6">
        <f t="shared" si="8"/>
        <v>7</v>
      </c>
      <c r="H168" s="7">
        <v>3</v>
      </c>
      <c r="I168" s="8">
        <v>4</v>
      </c>
      <c r="J168" s="40">
        <f t="shared" si="9"/>
        <v>0.42857142857142855</v>
      </c>
      <c r="K168" s="9">
        <v>480</v>
      </c>
      <c r="L168" s="9">
        <v>555</v>
      </c>
      <c r="M168" s="30">
        <f t="shared" si="10"/>
        <v>-75</v>
      </c>
      <c r="N168" s="15">
        <f t="shared" si="11"/>
        <v>0.86486486486486491</v>
      </c>
    </row>
    <row r="169" spans="5:14" ht="15.75" thickBot="1" x14ac:dyDescent="0.3">
      <c r="E169" s="39" t="s">
        <v>169</v>
      </c>
      <c r="F169" s="11">
        <v>500</v>
      </c>
      <c r="G169" s="6">
        <f t="shared" si="8"/>
        <v>5</v>
      </c>
      <c r="H169" s="7">
        <v>3</v>
      </c>
      <c r="I169" s="8">
        <v>2</v>
      </c>
      <c r="J169" s="40">
        <f t="shared" si="9"/>
        <v>0.6</v>
      </c>
      <c r="K169" s="9">
        <v>345</v>
      </c>
      <c r="L169" s="9">
        <v>220</v>
      </c>
      <c r="M169" s="30">
        <f t="shared" si="10"/>
        <v>125</v>
      </c>
      <c r="N169" s="15">
        <f t="shared" si="11"/>
        <v>1.5681818181818181</v>
      </c>
    </row>
    <row r="170" spans="5:14" ht="15.75" thickBot="1" x14ac:dyDescent="0.3">
      <c r="E170" s="39" t="s">
        <v>170</v>
      </c>
      <c r="F170" s="11">
        <v>500</v>
      </c>
      <c r="G170" s="6">
        <f t="shared" si="8"/>
        <v>8</v>
      </c>
      <c r="H170" s="7">
        <v>1</v>
      </c>
      <c r="I170" s="8">
        <v>7</v>
      </c>
      <c r="J170" s="40">
        <f t="shared" si="9"/>
        <v>0.125</v>
      </c>
      <c r="K170" s="9">
        <v>60.66</v>
      </c>
      <c r="L170" s="9">
        <v>479.25</v>
      </c>
      <c r="M170" s="30">
        <f t="shared" si="10"/>
        <v>-418.59000000000003</v>
      </c>
      <c r="N170" s="15">
        <f t="shared" si="11"/>
        <v>0.12657276995305164</v>
      </c>
    </row>
    <row r="171" spans="5:14" ht="15.75" thickBot="1" x14ac:dyDescent="0.3">
      <c r="E171" s="39" t="s">
        <v>171</v>
      </c>
      <c r="F171" s="11">
        <v>500</v>
      </c>
      <c r="G171" s="6">
        <f t="shared" si="8"/>
        <v>12</v>
      </c>
      <c r="H171" s="7">
        <v>3</v>
      </c>
      <c r="I171" s="8">
        <v>9</v>
      </c>
      <c r="J171" s="40">
        <f t="shared" si="9"/>
        <v>0.25</v>
      </c>
      <c r="K171" s="9">
        <v>959.87</v>
      </c>
      <c r="L171" s="9">
        <v>1787.4</v>
      </c>
      <c r="M171" s="30">
        <f t="shared" si="10"/>
        <v>-827.53000000000009</v>
      </c>
      <c r="N171" s="15">
        <f t="shared" si="11"/>
        <v>0.53702025288128008</v>
      </c>
    </row>
    <row r="172" spans="5:14" ht="15.75" thickBot="1" x14ac:dyDescent="0.3">
      <c r="E172" s="39" t="s">
        <v>172</v>
      </c>
      <c r="F172" s="11">
        <v>500</v>
      </c>
      <c r="G172" s="6">
        <f t="shared" si="8"/>
        <v>10</v>
      </c>
      <c r="H172" s="7">
        <v>4</v>
      </c>
      <c r="I172" s="8">
        <v>6</v>
      </c>
      <c r="J172" s="40">
        <f t="shared" si="9"/>
        <v>0.4</v>
      </c>
      <c r="K172" s="9">
        <v>1641.65</v>
      </c>
      <c r="L172" s="9">
        <v>731.95</v>
      </c>
      <c r="M172" s="30">
        <f t="shared" si="10"/>
        <v>909.7</v>
      </c>
      <c r="N172" s="15">
        <f t="shared" si="11"/>
        <v>2.2428444565885646</v>
      </c>
    </row>
    <row r="173" spans="5:14" ht="15.75" thickBot="1" x14ac:dyDescent="0.3">
      <c r="E173" s="39" t="s">
        <v>173</v>
      </c>
      <c r="F173" s="11">
        <v>500</v>
      </c>
      <c r="G173" s="6">
        <f t="shared" si="8"/>
        <v>0</v>
      </c>
      <c r="H173" s="7">
        <v>0</v>
      </c>
      <c r="I173" s="8">
        <v>0</v>
      </c>
      <c r="J173" s="40" t="e">
        <f t="shared" si="9"/>
        <v>#DIV/0!</v>
      </c>
      <c r="K173" s="9">
        <v>0</v>
      </c>
      <c r="L173" s="9">
        <v>0</v>
      </c>
      <c r="M173" s="30">
        <v>0</v>
      </c>
      <c r="N173" s="15" t="e">
        <f t="shared" si="11"/>
        <v>#DIV/0!</v>
      </c>
    </row>
    <row r="174" spans="5:14" ht="15.75" thickBot="1" x14ac:dyDescent="0.3">
      <c r="E174" s="39" t="s">
        <v>310</v>
      </c>
      <c r="F174" s="11">
        <v>500</v>
      </c>
      <c r="G174" s="6">
        <f t="shared" si="8"/>
        <v>3</v>
      </c>
      <c r="H174" s="7">
        <v>2</v>
      </c>
      <c r="I174" s="8">
        <v>1</v>
      </c>
      <c r="J174" s="40">
        <f t="shared" si="9"/>
        <v>0.66666666666666663</v>
      </c>
      <c r="K174" s="9">
        <v>2985</v>
      </c>
      <c r="L174" s="9">
        <v>980</v>
      </c>
      <c r="M174" s="30">
        <f t="shared" si="10"/>
        <v>2005</v>
      </c>
      <c r="N174" s="15">
        <f t="shared" si="11"/>
        <v>3.045918367346939</v>
      </c>
    </row>
    <row r="175" spans="5:14" ht="15.75" thickBot="1" x14ac:dyDescent="0.3">
      <c r="E175" s="39" t="s">
        <v>174</v>
      </c>
      <c r="F175" s="11">
        <v>500</v>
      </c>
      <c r="G175" s="6">
        <f t="shared" si="8"/>
        <v>7</v>
      </c>
      <c r="H175" s="7">
        <v>4</v>
      </c>
      <c r="I175" s="8">
        <v>3</v>
      </c>
      <c r="J175" s="40">
        <f t="shared" si="9"/>
        <v>0.5714285714285714</v>
      </c>
      <c r="K175" s="9">
        <v>6070</v>
      </c>
      <c r="L175" s="9">
        <v>255</v>
      </c>
      <c r="M175" s="30">
        <f t="shared" si="10"/>
        <v>5815</v>
      </c>
      <c r="N175" s="15">
        <f t="shared" si="11"/>
        <v>23.803921568627452</v>
      </c>
    </row>
    <row r="176" spans="5:14" ht="15.75" thickBot="1" x14ac:dyDescent="0.3">
      <c r="E176" s="39" t="s">
        <v>175</v>
      </c>
      <c r="F176" s="11">
        <v>500</v>
      </c>
      <c r="G176" s="6">
        <f t="shared" si="8"/>
        <v>8</v>
      </c>
      <c r="H176" s="7">
        <v>4</v>
      </c>
      <c r="I176" s="8">
        <v>4</v>
      </c>
      <c r="J176" s="40">
        <f t="shared" si="9"/>
        <v>0.5</v>
      </c>
      <c r="K176" s="9">
        <v>2064.21</v>
      </c>
      <c r="L176" s="9">
        <v>1579.82</v>
      </c>
      <c r="M176" s="30">
        <f t="shared" si="10"/>
        <v>484.3900000000001</v>
      </c>
      <c r="N176" s="15">
        <f t="shared" si="11"/>
        <v>1.3066108797204745</v>
      </c>
    </row>
    <row r="177" spans="5:14" ht="15.75" thickBot="1" x14ac:dyDescent="0.3">
      <c r="E177" s="39" t="s">
        <v>176</v>
      </c>
      <c r="F177" s="11">
        <v>500</v>
      </c>
      <c r="G177" s="6">
        <f t="shared" si="8"/>
        <v>10</v>
      </c>
      <c r="H177" s="7">
        <v>4</v>
      </c>
      <c r="I177" s="8">
        <v>6</v>
      </c>
      <c r="J177" s="40">
        <f t="shared" si="9"/>
        <v>0.4</v>
      </c>
      <c r="K177" s="9">
        <v>4942.59</v>
      </c>
      <c r="L177" s="9">
        <v>896.76</v>
      </c>
      <c r="M177" s="30">
        <f t="shared" si="10"/>
        <v>4045.83</v>
      </c>
      <c r="N177" s="15">
        <f t="shared" si="11"/>
        <v>5.5116084571122714</v>
      </c>
    </row>
    <row r="178" spans="5:14" ht="15.75" thickBot="1" x14ac:dyDescent="0.3">
      <c r="E178" s="39" t="s">
        <v>177</v>
      </c>
      <c r="F178" s="11">
        <v>500</v>
      </c>
      <c r="G178" s="6">
        <f t="shared" si="8"/>
        <v>17</v>
      </c>
      <c r="H178" s="7">
        <v>1</v>
      </c>
      <c r="I178" s="8">
        <v>16</v>
      </c>
      <c r="J178" s="40">
        <f t="shared" si="9"/>
        <v>5.8823529411764705E-2</v>
      </c>
      <c r="K178" s="9">
        <v>252.57</v>
      </c>
      <c r="L178" s="9">
        <v>3895.12</v>
      </c>
      <c r="M178" s="30">
        <f t="shared" si="10"/>
        <v>-3642.5499999999997</v>
      </c>
      <c r="N178" s="15">
        <f t="shared" si="11"/>
        <v>6.484267493684405E-2</v>
      </c>
    </row>
    <row r="179" spans="5:14" ht="15.75" thickBot="1" x14ac:dyDescent="0.3">
      <c r="E179" s="39" t="s">
        <v>178</v>
      </c>
      <c r="F179" s="11">
        <v>500</v>
      </c>
      <c r="G179" s="6">
        <f t="shared" si="8"/>
        <v>6</v>
      </c>
      <c r="H179" s="7">
        <v>2</v>
      </c>
      <c r="I179" s="8">
        <v>4</v>
      </c>
      <c r="J179" s="40">
        <f t="shared" si="9"/>
        <v>0.33333333333333331</v>
      </c>
      <c r="K179" s="9">
        <v>709.95</v>
      </c>
      <c r="L179" s="9">
        <v>247.82</v>
      </c>
      <c r="M179" s="30">
        <f t="shared" si="10"/>
        <v>462.13000000000005</v>
      </c>
      <c r="N179" s="15">
        <f t="shared" si="11"/>
        <v>2.8647808893551776</v>
      </c>
    </row>
    <row r="180" spans="5:14" ht="15.75" thickBot="1" x14ac:dyDescent="0.3">
      <c r="E180" s="39" t="s">
        <v>179</v>
      </c>
      <c r="F180" s="11">
        <v>500</v>
      </c>
      <c r="G180" s="6">
        <f t="shared" si="8"/>
        <v>8</v>
      </c>
      <c r="H180" s="7">
        <v>3</v>
      </c>
      <c r="I180" s="8">
        <v>5</v>
      </c>
      <c r="J180" s="40">
        <f t="shared" si="9"/>
        <v>0.375</v>
      </c>
      <c r="K180" s="9">
        <v>2415.39</v>
      </c>
      <c r="L180" s="9">
        <v>1960.67</v>
      </c>
      <c r="M180" s="30">
        <f t="shared" si="10"/>
        <v>454.7199999999998</v>
      </c>
      <c r="N180" s="15">
        <f t="shared" si="11"/>
        <v>1.231920720978033</v>
      </c>
    </row>
    <row r="181" spans="5:14" ht="15.75" thickBot="1" x14ac:dyDescent="0.3">
      <c r="E181" s="39" t="s">
        <v>180</v>
      </c>
      <c r="F181" s="11">
        <v>500</v>
      </c>
      <c r="G181" s="6">
        <f t="shared" si="8"/>
        <v>13</v>
      </c>
      <c r="H181" s="7">
        <v>4</v>
      </c>
      <c r="I181" s="8">
        <v>9</v>
      </c>
      <c r="J181" s="40">
        <f t="shared" si="9"/>
        <v>0.30769230769230771</v>
      </c>
      <c r="K181" s="9">
        <v>2186.9</v>
      </c>
      <c r="L181" s="9">
        <v>1528</v>
      </c>
      <c r="M181" s="30">
        <f t="shared" si="10"/>
        <v>658.90000000000009</v>
      </c>
      <c r="N181" s="15">
        <f t="shared" si="11"/>
        <v>1.431217277486911</v>
      </c>
    </row>
    <row r="182" spans="5:14" ht="15.75" thickBot="1" x14ac:dyDescent="0.3">
      <c r="E182" s="39" t="s">
        <v>181</v>
      </c>
      <c r="F182" s="11">
        <v>500</v>
      </c>
      <c r="G182" s="6">
        <f t="shared" si="8"/>
        <v>9</v>
      </c>
      <c r="H182" s="7">
        <v>5</v>
      </c>
      <c r="I182" s="8">
        <v>4</v>
      </c>
      <c r="J182" s="40">
        <f t="shared" si="9"/>
        <v>0.55555555555555558</v>
      </c>
      <c r="K182" s="9">
        <v>2324.1799999999998</v>
      </c>
      <c r="L182" s="9">
        <v>868.61</v>
      </c>
      <c r="M182" s="30">
        <f t="shared" si="10"/>
        <v>1455.5699999999997</v>
      </c>
      <c r="N182" s="15">
        <f t="shared" si="11"/>
        <v>2.6757463073185894</v>
      </c>
    </row>
    <row r="183" spans="5:14" ht="15.75" thickBot="1" x14ac:dyDescent="0.3">
      <c r="E183" s="39" t="s">
        <v>182</v>
      </c>
      <c r="F183" s="11">
        <v>500</v>
      </c>
      <c r="G183" s="6">
        <f t="shared" si="8"/>
        <v>0</v>
      </c>
      <c r="H183" s="7">
        <v>0</v>
      </c>
      <c r="I183" s="8">
        <v>0</v>
      </c>
      <c r="J183" s="40" t="e">
        <f t="shared" si="9"/>
        <v>#DIV/0!</v>
      </c>
      <c r="K183" s="9">
        <v>0</v>
      </c>
      <c r="L183" s="9">
        <v>0</v>
      </c>
      <c r="M183" s="30">
        <f t="shared" si="10"/>
        <v>0</v>
      </c>
      <c r="N183" s="15" t="e">
        <f t="shared" si="11"/>
        <v>#DIV/0!</v>
      </c>
    </row>
    <row r="184" spans="5:14" ht="15.75" thickBot="1" x14ac:dyDescent="0.3">
      <c r="E184" s="39" t="s">
        <v>183</v>
      </c>
      <c r="F184" s="11">
        <v>500</v>
      </c>
      <c r="G184" s="6">
        <f t="shared" si="8"/>
        <v>0</v>
      </c>
      <c r="H184" s="7">
        <v>0</v>
      </c>
      <c r="I184" s="8">
        <v>0</v>
      </c>
      <c r="J184" s="40" t="e">
        <f t="shared" si="9"/>
        <v>#DIV/0!</v>
      </c>
      <c r="K184" s="9">
        <v>0</v>
      </c>
      <c r="L184" s="9">
        <v>0</v>
      </c>
      <c r="M184" s="30">
        <f t="shared" si="10"/>
        <v>0</v>
      </c>
      <c r="N184" s="15" t="e">
        <f t="shared" si="11"/>
        <v>#DIV/0!</v>
      </c>
    </row>
    <row r="185" spans="5:14" ht="15.75" thickBot="1" x14ac:dyDescent="0.3">
      <c r="E185" s="39" t="s">
        <v>184</v>
      </c>
      <c r="F185" s="11">
        <v>500</v>
      </c>
      <c r="G185" s="6">
        <f t="shared" si="8"/>
        <v>13</v>
      </c>
      <c r="H185" s="7">
        <v>2</v>
      </c>
      <c r="I185" s="8">
        <v>11</v>
      </c>
      <c r="J185" s="40">
        <f t="shared" si="9"/>
        <v>0.15384615384615385</v>
      </c>
      <c r="K185" s="9">
        <v>984.21</v>
      </c>
      <c r="L185" s="9">
        <v>1124.44</v>
      </c>
      <c r="M185" s="30">
        <f t="shared" si="10"/>
        <v>-140.23000000000002</v>
      </c>
      <c r="N185" s="15">
        <f t="shared" si="11"/>
        <v>0.87528903276297532</v>
      </c>
    </row>
    <row r="186" spans="5:14" ht="15.75" thickBot="1" x14ac:dyDescent="0.3">
      <c r="E186" s="39" t="s">
        <v>185</v>
      </c>
      <c r="F186" s="11">
        <v>500</v>
      </c>
      <c r="G186" s="6">
        <f t="shared" si="8"/>
        <v>3</v>
      </c>
      <c r="H186" s="7">
        <v>2</v>
      </c>
      <c r="I186" s="8">
        <v>1</v>
      </c>
      <c r="J186" s="40">
        <f t="shared" si="9"/>
        <v>0.66666666666666663</v>
      </c>
      <c r="K186" s="9">
        <v>1648.39</v>
      </c>
      <c r="L186" s="9">
        <v>9.85</v>
      </c>
      <c r="M186" s="30">
        <f t="shared" si="10"/>
        <v>1638.5400000000002</v>
      </c>
      <c r="N186" s="15">
        <f t="shared" si="11"/>
        <v>167.34923857868023</v>
      </c>
    </row>
    <row r="187" spans="5:14" ht="15.75" thickBot="1" x14ac:dyDescent="0.3">
      <c r="E187" s="39" t="s">
        <v>186</v>
      </c>
      <c r="F187" s="11">
        <v>500</v>
      </c>
      <c r="G187" s="6">
        <f t="shared" si="8"/>
        <v>7</v>
      </c>
      <c r="H187" s="7">
        <v>0</v>
      </c>
      <c r="I187" s="8">
        <v>7</v>
      </c>
      <c r="J187" s="40">
        <f t="shared" si="9"/>
        <v>0</v>
      </c>
      <c r="K187" s="9">
        <v>0</v>
      </c>
      <c r="L187" s="9">
        <v>155</v>
      </c>
      <c r="M187" s="30">
        <f t="shared" si="10"/>
        <v>-155</v>
      </c>
      <c r="N187" s="15">
        <f t="shared" si="11"/>
        <v>0</v>
      </c>
    </row>
    <row r="188" spans="5:14" ht="15.75" thickBot="1" x14ac:dyDescent="0.3">
      <c r="E188" s="39" t="s">
        <v>187</v>
      </c>
      <c r="F188" s="11">
        <v>500</v>
      </c>
      <c r="G188" s="6">
        <f t="shared" si="8"/>
        <v>2</v>
      </c>
      <c r="H188" s="7">
        <v>1</v>
      </c>
      <c r="I188" s="8">
        <v>1</v>
      </c>
      <c r="J188" s="40">
        <f t="shared" si="9"/>
        <v>0.5</v>
      </c>
      <c r="K188" s="9">
        <v>10</v>
      </c>
      <c r="L188" s="9">
        <v>40</v>
      </c>
      <c r="M188" s="30">
        <f t="shared" si="10"/>
        <v>-30</v>
      </c>
      <c r="N188" s="15">
        <f t="shared" si="11"/>
        <v>0.25</v>
      </c>
    </row>
    <row r="189" spans="5:14" ht="15.75" thickBot="1" x14ac:dyDescent="0.3">
      <c r="E189" s="39" t="s">
        <v>189</v>
      </c>
      <c r="F189" s="11">
        <v>500</v>
      </c>
      <c r="G189" s="6">
        <f t="shared" si="8"/>
        <v>3</v>
      </c>
      <c r="H189" s="7">
        <v>1</v>
      </c>
      <c r="I189" s="8">
        <v>2</v>
      </c>
      <c r="J189" s="40">
        <f t="shared" si="9"/>
        <v>0.33333333333333331</v>
      </c>
      <c r="K189" s="9">
        <v>935</v>
      </c>
      <c r="L189" s="9">
        <v>380</v>
      </c>
      <c r="M189" s="30">
        <f t="shared" si="10"/>
        <v>555</v>
      </c>
      <c r="N189" s="15">
        <f t="shared" si="11"/>
        <v>2.4605263157894739</v>
      </c>
    </row>
    <row r="190" spans="5:14" ht="15.75" thickBot="1" x14ac:dyDescent="0.3">
      <c r="E190" s="39" t="s">
        <v>190</v>
      </c>
      <c r="F190" s="11">
        <v>500</v>
      </c>
      <c r="G190" s="6">
        <f t="shared" si="8"/>
        <v>12</v>
      </c>
      <c r="H190" s="7">
        <v>4</v>
      </c>
      <c r="I190" s="8">
        <v>8</v>
      </c>
      <c r="J190" s="40">
        <f t="shared" si="9"/>
        <v>0.33333333333333331</v>
      </c>
      <c r="K190" s="9">
        <v>1953.99</v>
      </c>
      <c r="L190" s="9">
        <v>2850.51</v>
      </c>
      <c r="M190" s="30">
        <f t="shared" si="10"/>
        <v>-896.52000000000021</v>
      </c>
      <c r="N190" s="15">
        <f t="shared" si="11"/>
        <v>0.68548786006714579</v>
      </c>
    </row>
    <row r="191" spans="5:14" ht="15.75" thickBot="1" x14ac:dyDescent="0.3">
      <c r="E191" s="39" t="s">
        <v>191</v>
      </c>
      <c r="F191" s="11">
        <v>500</v>
      </c>
      <c r="G191" s="6">
        <f t="shared" si="8"/>
        <v>10</v>
      </c>
      <c r="H191" s="7">
        <v>3</v>
      </c>
      <c r="I191" s="8">
        <v>7</v>
      </c>
      <c r="J191" s="40">
        <f t="shared" si="9"/>
        <v>0.3</v>
      </c>
      <c r="K191" s="9">
        <v>8610.19</v>
      </c>
      <c r="L191" s="9">
        <v>2814.26</v>
      </c>
      <c r="M191" s="30">
        <f t="shared" si="10"/>
        <v>5795.93</v>
      </c>
      <c r="N191" s="15">
        <f t="shared" si="11"/>
        <v>3.0594863303319522</v>
      </c>
    </row>
    <row r="192" spans="5:14" ht="15.75" thickBot="1" x14ac:dyDescent="0.3">
      <c r="E192" s="39" t="s">
        <v>192</v>
      </c>
      <c r="F192" s="11">
        <v>500</v>
      </c>
      <c r="G192" s="6">
        <f t="shared" si="8"/>
        <v>9</v>
      </c>
      <c r="H192" s="7">
        <v>3</v>
      </c>
      <c r="I192" s="8">
        <v>6</v>
      </c>
      <c r="J192" s="40">
        <f t="shared" si="9"/>
        <v>0.33333333333333331</v>
      </c>
      <c r="K192" s="9">
        <v>1847.41</v>
      </c>
      <c r="L192" s="9">
        <v>987.09</v>
      </c>
      <c r="M192" s="30">
        <f t="shared" si="10"/>
        <v>860.32</v>
      </c>
      <c r="N192" s="15">
        <f t="shared" si="11"/>
        <v>1.871571994448328</v>
      </c>
    </row>
    <row r="193" spans="5:14" ht="15.75" thickBot="1" x14ac:dyDescent="0.3">
      <c r="E193" s="39" t="s">
        <v>193</v>
      </c>
      <c r="F193" s="11">
        <v>500</v>
      </c>
      <c r="G193" s="6">
        <f t="shared" si="8"/>
        <v>9</v>
      </c>
      <c r="H193" s="7">
        <v>3</v>
      </c>
      <c r="I193" s="8">
        <v>6</v>
      </c>
      <c r="J193" s="40">
        <f t="shared" si="9"/>
        <v>0.33333333333333331</v>
      </c>
      <c r="K193" s="9">
        <v>730</v>
      </c>
      <c r="L193" s="9">
        <v>560</v>
      </c>
      <c r="M193" s="30">
        <f t="shared" si="10"/>
        <v>170</v>
      </c>
      <c r="N193" s="15">
        <f t="shared" si="11"/>
        <v>1.3035714285714286</v>
      </c>
    </row>
    <row r="194" spans="5:14" ht="15.75" thickBot="1" x14ac:dyDescent="0.3">
      <c r="E194" s="39" t="s">
        <v>194</v>
      </c>
      <c r="F194" s="11">
        <v>500</v>
      </c>
      <c r="G194" s="6">
        <f t="shared" si="8"/>
        <v>13</v>
      </c>
      <c r="H194" s="7">
        <v>6</v>
      </c>
      <c r="I194" s="8">
        <v>7</v>
      </c>
      <c r="J194" s="40">
        <f t="shared" si="9"/>
        <v>0.46153846153846156</v>
      </c>
      <c r="K194" s="9">
        <v>3997.75</v>
      </c>
      <c r="L194" s="9">
        <v>1340.74</v>
      </c>
      <c r="M194" s="30">
        <f t="shared" si="10"/>
        <v>2657.01</v>
      </c>
      <c r="N194" s="15">
        <f t="shared" si="11"/>
        <v>2.9817488849441354</v>
      </c>
    </row>
    <row r="195" spans="5:14" ht="15.75" thickBot="1" x14ac:dyDescent="0.3">
      <c r="E195" s="39" t="s">
        <v>195</v>
      </c>
      <c r="F195" s="11">
        <v>500</v>
      </c>
      <c r="G195" s="6">
        <f t="shared" si="8"/>
        <v>10</v>
      </c>
      <c r="H195" s="7">
        <v>4</v>
      </c>
      <c r="I195" s="8">
        <v>6</v>
      </c>
      <c r="J195" s="40">
        <f t="shared" si="9"/>
        <v>0.4</v>
      </c>
      <c r="K195" s="9">
        <v>3732.22</v>
      </c>
      <c r="L195" s="9">
        <v>726.14</v>
      </c>
      <c r="M195" s="30">
        <f t="shared" si="10"/>
        <v>3006.08</v>
      </c>
      <c r="N195" s="15">
        <f t="shared" si="11"/>
        <v>5.1398077505715154</v>
      </c>
    </row>
    <row r="196" spans="5:14" ht="15.75" thickBot="1" x14ac:dyDescent="0.3">
      <c r="E196" s="39" t="s">
        <v>196</v>
      </c>
      <c r="F196" s="11">
        <v>500</v>
      </c>
      <c r="G196" s="6">
        <f t="shared" si="8"/>
        <v>6</v>
      </c>
      <c r="H196" s="7">
        <v>4</v>
      </c>
      <c r="I196" s="8">
        <v>2</v>
      </c>
      <c r="J196" s="40">
        <f t="shared" si="9"/>
        <v>0.66666666666666663</v>
      </c>
      <c r="K196" s="9">
        <v>1341.33</v>
      </c>
      <c r="L196" s="9">
        <v>1817.89</v>
      </c>
      <c r="M196" s="30">
        <f t="shared" si="10"/>
        <v>-476.56000000000017</v>
      </c>
      <c r="N196" s="15">
        <f t="shared" si="11"/>
        <v>0.73784992491294843</v>
      </c>
    </row>
    <row r="197" spans="5:14" ht="15.75" thickBot="1" x14ac:dyDescent="0.3">
      <c r="E197" s="39" t="s">
        <v>197</v>
      </c>
      <c r="F197" s="11">
        <v>500</v>
      </c>
      <c r="G197" s="6">
        <f t="shared" si="8"/>
        <v>9</v>
      </c>
      <c r="H197" s="7">
        <v>3</v>
      </c>
      <c r="I197" s="8">
        <v>6</v>
      </c>
      <c r="J197" s="40">
        <f t="shared" si="9"/>
        <v>0.33333333333333331</v>
      </c>
      <c r="K197" s="9">
        <v>554.79999999999995</v>
      </c>
      <c r="L197" s="9">
        <v>492.65</v>
      </c>
      <c r="M197" s="30">
        <f t="shared" si="10"/>
        <v>62.149999999999977</v>
      </c>
      <c r="N197" s="15">
        <f t="shared" si="11"/>
        <v>1.1261544707195779</v>
      </c>
    </row>
    <row r="198" spans="5:14" ht="15.75" thickBot="1" x14ac:dyDescent="0.3">
      <c r="E198" s="39" t="s">
        <v>198</v>
      </c>
      <c r="F198" s="11">
        <v>500</v>
      </c>
      <c r="G198" s="6">
        <f t="shared" si="8"/>
        <v>5</v>
      </c>
      <c r="H198" s="7">
        <v>4</v>
      </c>
      <c r="I198" s="8">
        <v>1</v>
      </c>
      <c r="J198" s="40">
        <f t="shared" si="9"/>
        <v>0.8</v>
      </c>
      <c r="K198" s="9">
        <v>1590</v>
      </c>
      <c r="L198" s="9">
        <v>285</v>
      </c>
      <c r="M198" s="30">
        <f t="shared" si="10"/>
        <v>1305</v>
      </c>
      <c r="N198" s="15">
        <f t="shared" si="11"/>
        <v>5.5789473684210522</v>
      </c>
    </row>
    <row r="199" spans="5:14" ht="15.75" thickBot="1" x14ac:dyDescent="0.3">
      <c r="E199" s="39" t="s">
        <v>199</v>
      </c>
      <c r="F199" s="11">
        <v>500</v>
      </c>
      <c r="G199" s="6">
        <f t="shared" si="8"/>
        <v>8</v>
      </c>
      <c r="H199" s="7">
        <v>3</v>
      </c>
      <c r="I199" s="8">
        <v>5</v>
      </c>
      <c r="J199" s="40">
        <f t="shared" si="9"/>
        <v>0.375</v>
      </c>
      <c r="K199" s="9">
        <v>425</v>
      </c>
      <c r="L199" s="9">
        <v>140</v>
      </c>
      <c r="M199" s="30">
        <f t="shared" si="10"/>
        <v>285</v>
      </c>
      <c r="N199" s="15">
        <f t="shared" si="11"/>
        <v>3.0357142857142856</v>
      </c>
    </row>
    <row r="200" spans="5:14" ht="15.75" thickBot="1" x14ac:dyDescent="0.3">
      <c r="E200" s="39" t="s">
        <v>200</v>
      </c>
      <c r="F200" s="11">
        <v>500</v>
      </c>
      <c r="G200" s="6">
        <f t="shared" si="8"/>
        <v>7</v>
      </c>
      <c r="H200" s="7">
        <v>3</v>
      </c>
      <c r="I200" s="8">
        <v>4</v>
      </c>
      <c r="J200" s="40">
        <f t="shared" si="9"/>
        <v>0.42857142857142855</v>
      </c>
      <c r="K200" s="9">
        <v>5970</v>
      </c>
      <c r="L200" s="9">
        <v>640</v>
      </c>
      <c r="M200" s="30">
        <f t="shared" si="10"/>
        <v>5330</v>
      </c>
      <c r="N200" s="15">
        <f t="shared" si="11"/>
        <v>9.328125</v>
      </c>
    </row>
    <row r="201" spans="5:14" ht="15.75" thickBot="1" x14ac:dyDescent="0.3">
      <c r="E201" s="39" t="s">
        <v>201</v>
      </c>
      <c r="F201" s="11">
        <v>500</v>
      </c>
      <c r="G201" s="6">
        <f t="shared" si="8"/>
        <v>4</v>
      </c>
      <c r="H201" s="7">
        <v>1</v>
      </c>
      <c r="I201" s="8">
        <v>3</v>
      </c>
      <c r="J201" s="40">
        <f t="shared" si="9"/>
        <v>0.25</v>
      </c>
      <c r="K201" s="9">
        <v>15</v>
      </c>
      <c r="L201" s="9">
        <v>340</v>
      </c>
      <c r="M201" s="30">
        <f t="shared" si="10"/>
        <v>-325</v>
      </c>
      <c r="N201" s="15">
        <f t="shared" si="11"/>
        <v>4.4117647058823532E-2</v>
      </c>
    </row>
    <row r="202" spans="5:14" ht="15.75" thickBot="1" x14ac:dyDescent="0.3">
      <c r="E202" s="39" t="s">
        <v>202</v>
      </c>
      <c r="F202" s="11">
        <v>500</v>
      </c>
      <c r="G202" s="6">
        <f t="shared" si="8"/>
        <v>9</v>
      </c>
      <c r="H202" s="7">
        <v>2</v>
      </c>
      <c r="I202" s="8">
        <v>7</v>
      </c>
      <c r="J202" s="40">
        <f t="shared" si="9"/>
        <v>0.22222222222222221</v>
      </c>
      <c r="K202" s="9">
        <v>4700</v>
      </c>
      <c r="L202" s="9">
        <v>1640</v>
      </c>
      <c r="M202" s="30">
        <f t="shared" si="10"/>
        <v>3060</v>
      </c>
      <c r="N202" s="15">
        <f t="shared" si="11"/>
        <v>2.8658536585365852</v>
      </c>
    </row>
    <row r="203" spans="5:14" ht="15.75" thickBot="1" x14ac:dyDescent="0.3">
      <c r="E203" s="39" t="s">
        <v>203</v>
      </c>
      <c r="F203" s="11">
        <v>500</v>
      </c>
      <c r="G203" s="6">
        <f t="shared" si="8"/>
        <v>11</v>
      </c>
      <c r="H203" s="7">
        <v>3</v>
      </c>
      <c r="I203" s="8">
        <v>8</v>
      </c>
      <c r="J203" s="40">
        <f t="shared" si="9"/>
        <v>0.27272727272727271</v>
      </c>
      <c r="K203" s="9">
        <v>970.74</v>
      </c>
      <c r="L203" s="9">
        <v>1622.72</v>
      </c>
      <c r="M203" s="30">
        <f t="shared" si="10"/>
        <v>-651.98</v>
      </c>
      <c r="N203" s="15">
        <f t="shared" si="11"/>
        <v>0.59821780713863137</v>
      </c>
    </row>
    <row r="204" spans="5:14" ht="15.75" thickBot="1" x14ac:dyDescent="0.3">
      <c r="E204" s="39" t="s">
        <v>204</v>
      </c>
      <c r="F204" s="11">
        <v>500</v>
      </c>
      <c r="G204" s="6">
        <f t="shared" ref="G204:G267" si="12">H204+I204</f>
        <v>10</v>
      </c>
      <c r="H204" s="7">
        <v>5</v>
      </c>
      <c r="I204" s="8">
        <v>5</v>
      </c>
      <c r="J204" s="40">
        <f t="shared" ref="J204:J267" si="13">H204/G204</f>
        <v>0.5</v>
      </c>
      <c r="K204" s="9">
        <v>419.24</v>
      </c>
      <c r="L204" s="9">
        <v>173.1</v>
      </c>
      <c r="M204" s="30">
        <f t="shared" ref="M204:M267" si="14">K204-L204</f>
        <v>246.14000000000001</v>
      </c>
      <c r="N204" s="15">
        <f t="shared" ref="N204:N267" si="15">K204/L204</f>
        <v>2.4219526285384174</v>
      </c>
    </row>
    <row r="205" spans="5:14" ht="15.75" thickBot="1" x14ac:dyDescent="0.3">
      <c r="E205" s="39" t="s">
        <v>205</v>
      </c>
      <c r="F205" s="11">
        <v>500</v>
      </c>
      <c r="G205" s="6">
        <f t="shared" si="12"/>
        <v>8</v>
      </c>
      <c r="H205" s="7">
        <v>5</v>
      </c>
      <c r="I205" s="8">
        <v>3</v>
      </c>
      <c r="J205" s="40">
        <f t="shared" si="13"/>
        <v>0.625</v>
      </c>
      <c r="K205" s="9">
        <v>674.49</v>
      </c>
      <c r="L205" s="9">
        <v>108.67</v>
      </c>
      <c r="M205" s="30">
        <f t="shared" si="14"/>
        <v>565.82000000000005</v>
      </c>
      <c r="N205" s="15">
        <f t="shared" si="15"/>
        <v>6.2067727983804177</v>
      </c>
    </row>
    <row r="206" spans="5:14" ht="15.75" thickBot="1" x14ac:dyDescent="0.3">
      <c r="E206" s="39" t="s">
        <v>206</v>
      </c>
      <c r="F206" s="11">
        <v>500</v>
      </c>
      <c r="G206" s="6">
        <f t="shared" si="12"/>
        <v>11</v>
      </c>
      <c r="H206" s="7">
        <v>6</v>
      </c>
      <c r="I206" s="8">
        <v>5</v>
      </c>
      <c r="J206" s="40">
        <f t="shared" si="13"/>
        <v>0.54545454545454541</v>
      </c>
      <c r="K206" s="9">
        <v>4105.18</v>
      </c>
      <c r="L206" s="9">
        <v>1561.36</v>
      </c>
      <c r="M206" s="30">
        <f t="shared" si="14"/>
        <v>2543.8200000000006</v>
      </c>
      <c r="N206" s="15">
        <f t="shared" si="15"/>
        <v>2.6292334887533948</v>
      </c>
    </row>
    <row r="207" spans="5:14" ht="15.75" thickBot="1" x14ac:dyDescent="0.3">
      <c r="E207" s="39" t="s">
        <v>208</v>
      </c>
      <c r="F207" s="11">
        <v>500</v>
      </c>
      <c r="G207" s="6">
        <f t="shared" si="12"/>
        <v>11</v>
      </c>
      <c r="H207" s="7">
        <v>4</v>
      </c>
      <c r="I207" s="8">
        <v>7</v>
      </c>
      <c r="J207" s="40">
        <f t="shared" si="13"/>
        <v>0.36363636363636365</v>
      </c>
      <c r="K207" s="9">
        <v>4052</v>
      </c>
      <c r="L207" s="9">
        <v>2409</v>
      </c>
      <c r="M207" s="30">
        <f t="shared" si="14"/>
        <v>1643</v>
      </c>
      <c r="N207" s="15">
        <f t="shared" si="15"/>
        <v>1.6820257368202574</v>
      </c>
    </row>
    <row r="208" spans="5:14" ht="15.75" thickBot="1" x14ac:dyDescent="0.3">
      <c r="E208" s="39" t="s">
        <v>207</v>
      </c>
      <c r="F208" s="11">
        <v>500</v>
      </c>
      <c r="G208" s="6">
        <f t="shared" si="12"/>
        <v>11</v>
      </c>
      <c r="H208" s="7">
        <v>2</v>
      </c>
      <c r="I208" s="8">
        <v>9</v>
      </c>
      <c r="J208" s="40">
        <f t="shared" si="13"/>
        <v>0.18181818181818182</v>
      </c>
      <c r="K208" s="9">
        <v>1231.67</v>
      </c>
      <c r="L208" s="9">
        <v>988.32</v>
      </c>
      <c r="M208" s="30">
        <f t="shared" si="14"/>
        <v>243.35000000000002</v>
      </c>
      <c r="N208" s="15">
        <f t="shared" si="15"/>
        <v>1.2462259187307754</v>
      </c>
    </row>
    <row r="209" spans="5:14" ht="15.75" thickBot="1" x14ac:dyDescent="0.3">
      <c r="E209" s="39" t="s">
        <v>209</v>
      </c>
      <c r="F209" s="11">
        <v>500</v>
      </c>
      <c r="G209" s="6">
        <f t="shared" si="12"/>
        <v>11</v>
      </c>
      <c r="H209" s="7">
        <v>4</v>
      </c>
      <c r="I209" s="8">
        <v>7</v>
      </c>
      <c r="J209" s="40">
        <f t="shared" si="13"/>
        <v>0.36363636363636365</v>
      </c>
      <c r="K209" s="9">
        <v>2118.1799999999998</v>
      </c>
      <c r="L209" s="9">
        <v>1018.87</v>
      </c>
      <c r="M209" s="30">
        <f t="shared" si="14"/>
        <v>1099.31</v>
      </c>
      <c r="N209" s="15">
        <f t="shared" si="15"/>
        <v>2.0789502095458694</v>
      </c>
    </row>
    <row r="210" spans="5:14" ht="15.75" thickBot="1" x14ac:dyDescent="0.3">
      <c r="E210" s="39" t="s">
        <v>210</v>
      </c>
      <c r="F210" s="11">
        <v>500</v>
      </c>
      <c r="G210" s="6">
        <f t="shared" si="12"/>
        <v>9</v>
      </c>
      <c r="H210" s="7">
        <v>6</v>
      </c>
      <c r="I210" s="8">
        <v>3</v>
      </c>
      <c r="J210" s="40">
        <f t="shared" si="13"/>
        <v>0.66666666666666663</v>
      </c>
      <c r="K210" s="9">
        <v>4465.8</v>
      </c>
      <c r="L210" s="9">
        <v>416.66</v>
      </c>
      <c r="M210" s="30">
        <f t="shared" si="14"/>
        <v>4049.1400000000003</v>
      </c>
      <c r="N210" s="15">
        <f t="shared" si="15"/>
        <v>10.718091489463831</v>
      </c>
    </row>
    <row r="211" spans="5:14" ht="15.75" thickBot="1" x14ac:dyDescent="0.3">
      <c r="E211" s="39" t="s">
        <v>211</v>
      </c>
      <c r="F211" s="11">
        <v>500</v>
      </c>
      <c r="G211" s="6">
        <f t="shared" si="12"/>
        <v>10</v>
      </c>
      <c r="H211" s="7">
        <v>4</v>
      </c>
      <c r="I211" s="8">
        <v>6</v>
      </c>
      <c r="J211" s="40">
        <f t="shared" si="13"/>
        <v>0.4</v>
      </c>
      <c r="K211" s="9">
        <v>9254.7900000000009</v>
      </c>
      <c r="L211" s="9">
        <v>2078.29</v>
      </c>
      <c r="M211" s="30">
        <f t="shared" si="14"/>
        <v>7176.5000000000009</v>
      </c>
      <c r="N211" s="15">
        <f t="shared" si="15"/>
        <v>4.4530792141616429</v>
      </c>
    </row>
    <row r="212" spans="5:14" ht="15.75" thickBot="1" x14ac:dyDescent="0.3">
      <c r="E212" s="39" t="s">
        <v>212</v>
      </c>
      <c r="F212" s="11">
        <v>500</v>
      </c>
      <c r="G212" s="6">
        <f t="shared" si="12"/>
        <v>13</v>
      </c>
      <c r="H212" s="7">
        <v>7</v>
      </c>
      <c r="I212" s="8">
        <v>6</v>
      </c>
      <c r="J212" s="40">
        <f t="shared" si="13"/>
        <v>0.53846153846153844</v>
      </c>
      <c r="K212" s="9">
        <v>1103.01</v>
      </c>
      <c r="L212" s="9">
        <v>690.21</v>
      </c>
      <c r="M212" s="30">
        <f t="shared" si="14"/>
        <v>412.79999999999995</v>
      </c>
      <c r="N212" s="15">
        <f t="shared" si="15"/>
        <v>1.5980788455687398</v>
      </c>
    </row>
    <row r="213" spans="5:14" ht="15.75" thickBot="1" x14ac:dyDescent="0.3">
      <c r="E213" s="39" t="s">
        <v>213</v>
      </c>
      <c r="F213" s="11">
        <v>500</v>
      </c>
      <c r="G213" s="6">
        <f t="shared" si="12"/>
        <v>9</v>
      </c>
      <c r="H213" s="7">
        <v>1</v>
      </c>
      <c r="I213" s="8">
        <v>8</v>
      </c>
      <c r="J213" s="40">
        <f t="shared" si="13"/>
        <v>0.1111111111111111</v>
      </c>
      <c r="K213" s="9">
        <v>788.45</v>
      </c>
      <c r="L213" s="9">
        <v>1947.52</v>
      </c>
      <c r="M213" s="30">
        <f t="shared" si="14"/>
        <v>-1159.07</v>
      </c>
      <c r="N213" s="15">
        <f t="shared" si="15"/>
        <v>0.40484821721984887</v>
      </c>
    </row>
    <row r="214" spans="5:14" ht="15.75" thickBot="1" x14ac:dyDescent="0.3">
      <c r="E214" s="39" t="s">
        <v>214</v>
      </c>
      <c r="F214" s="11">
        <v>500</v>
      </c>
      <c r="G214" s="6">
        <f t="shared" si="12"/>
        <v>12</v>
      </c>
      <c r="H214" s="7">
        <v>5</v>
      </c>
      <c r="I214" s="8">
        <v>7</v>
      </c>
      <c r="J214" s="40">
        <f t="shared" si="13"/>
        <v>0.41666666666666669</v>
      </c>
      <c r="K214" s="9">
        <v>626.5</v>
      </c>
      <c r="L214" s="9">
        <v>1638.03</v>
      </c>
      <c r="M214" s="30">
        <f t="shared" si="14"/>
        <v>-1011.53</v>
      </c>
      <c r="N214" s="15">
        <f t="shared" si="15"/>
        <v>0.38247162750376978</v>
      </c>
    </row>
    <row r="215" spans="5:14" ht="15.75" thickBot="1" x14ac:dyDescent="0.3">
      <c r="E215" s="39" t="s">
        <v>215</v>
      </c>
      <c r="F215" s="11">
        <v>500</v>
      </c>
      <c r="G215" s="6">
        <f t="shared" si="12"/>
        <v>14</v>
      </c>
      <c r="H215" s="7">
        <v>7</v>
      </c>
      <c r="I215" s="8">
        <v>7</v>
      </c>
      <c r="J215" s="40">
        <f t="shared" si="13"/>
        <v>0.5</v>
      </c>
      <c r="K215" s="9">
        <v>1005</v>
      </c>
      <c r="L215" s="9">
        <v>1465</v>
      </c>
      <c r="M215" s="30">
        <f t="shared" si="14"/>
        <v>-460</v>
      </c>
      <c r="N215" s="15">
        <f t="shared" si="15"/>
        <v>0.68600682593856654</v>
      </c>
    </row>
    <row r="216" spans="5:14" ht="15.75" thickBot="1" x14ac:dyDescent="0.3">
      <c r="E216" s="39" t="s">
        <v>216</v>
      </c>
      <c r="F216" s="11">
        <v>500</v>
      </c>
      <c r="G216" s="6">
        <f t="shared" si="12"/>
        <v>15</v>
      </c>
      <c r="H216" s="7">
        <v>2</v>
      </c>
      <c r="I216" s="8">
        <v>13</v>
      </c>
      <c r="J216" s="40">
        <f t="shared" si="13"/>
        <v>0.13333333333333333</v>
      </c>
      <c r="K216" s="9">
        <v>136.84</v>
      </c>
      <c r="L216" s="9">
        <v>2049.54</v>
      </c>
      <c r="M216" s="30">
        <f t="shared" si="14"/>
        <v>-1912.7</v>
      </c>
      <c r="N216" s="15">
        <f t="shared" si="15"/>
        <v>6.6766201196366018E-2</v>
      </c>
    </row>
    <row r="217" spans="5:14" ht="15.75" thickBot="1" x14ac:dyDescent="0.3">
      <c r="E217" s="39" t="s">
        <v>311</v>
      </c>
      <c r="F217" s="11">
        <v>500</v>
      </c>
      <c r="G217" s="6">
        <f t="shared" si="12"/>
        <v>9</v>
      </c>
      <c r="H217" s="7">
        <v>2</v>
      </c>
      <c r="I217" s="8">
        <v>7</v>
      </c>
      <c r="J217" s="40">
        <f t="shared" si="13"/>
        <v>0.22222222222222221</v>
      </c>
      <c r="K217" s="9">
        <v>885</v>
      </c>
      <c r="L217" s="9">
        <v>2065</v>
      </c>
      <c r="M217" s="30">
        <f t="shared" si="14"/>
        <v>-1180</v>
      </c>
      <c r="N217" s="15">
        <f t="shared" si="15"/>
        <v>0.42857142857142855</v>
      </c>
    </row>
    <row r="218" spans="5:14" ht="15.75" thickBot="1" x14ac:dyDescent="0.3">
      <c r="E218" s="39" t="s">
        <v>217</v>
      </c>
      <c r="F218" s="11">
        <v>500</v>
      </c>
      <c r="G218" s="6">
        <f t="shared" si="12"/>
        <v>11</v>
      </c>
      <c r="H218" s="7">
        <v>4</v>
      </c>
      <c r="I218" s="8">
        <v>7</v>
      </c>
      <c r="J218" s="40">
        <f t="shared" si="13"/>
        <v>0.36363636363636365</v>
      </c>
      <c r="K218" s="9">
        <v>250</v>
      </c>
      <c r="L218" s="9">
        <v>345</v>
      </c>
      <c r="M218" s="30">
        <f t="shared" si="14"/>
        <v>-95</v>
      </c>
      <c r="N218" s="15">
        <f t="shared" si="15"/>
        <v>0.72463768115942029</v>
      </c>
    </row>
    <row r="219" spans="5:14" ht="15.75" thickBot="1" x14ac:dyDescent="0.3">
      <c r="E219" s="39" t="s">
        <v>218</v>
      </c>
      <c r="F219" s="11">
        <v>500</v>
      </c>
      <c r="G219" s="6">
        <f t="shared" si="12"/>
        <v>7</v>
      </c>
      <c r="H219" s="7">
        <v>3</v>
      </c>
      <c r="I219" s="8">
        <v>4</v>
      </c>
      <c r="J219" s="40">
        <f t="shared" si="13"/>
        <v>0.42857142857142855</v>
      </c>
      <c r="K219" s="9">
        <v>1549.53</v>
      </c>
      <c r="L219" s="9">
        <v>744.57</v>
      </c>
      <c r="M219" s="30">
        <f t="shared" si="14"/>
        <v>804.95999999999992</v>
      </c>
      <c r="N219" s="15">
        <f t="shared" si="15"/>
        <v>2.0811072162456181</v>
      </c>
    </row>
    <row r="220" spans="5:14" ht="15.75" thickBot="1" x14ac:dyDescent="0.3">
      <c r="E220" s="39" t="s">
        <v>219</v>
      </c>
      <c r="F220" s="11">
        <v>500</v>
      </c>
      <c r="G220" s="6">
        <f t="shared" si="12"/>
        <v>2</v>
      </c>
      <c r="H220" s="7">
        <v>1</v>
      </c>
      <c r="I220" s="8">
        <v>1</v>
      </c>
      <c r="J220" s="40">
        <f t="shared" si="13"/>
        <v>0.5</v>
      </c>
      <c r="K220" s="9">
        <v>1555.78</v>
      </c>
      <c r="L220" s="9">
        <v>368.09</v>
      </c>
      <c r="M220" s="30">
        <f t="shared" si="14"/>
        <v>1187.69</v>
      </c>
      <c r="N220" s="15">
        <f t="shared" si="15"/>
        <v>4.2266293569507463</v>
      </c>
    </row>
    <row r="221" spans="5:14" ht="15.75" thickBot="1" x14ac:dyDescent="0.3">
      <c r="E221" s="39" t="s">
        <v>220</v>
      </c>
      <c r="F221" s="11">
        <v>500</v>
      </c>
      <c r="G221" s="6">
        <f t="shared" si="12"/>
        <v>10</v>
      </c>
      <c r="H221" s="7">
        <v>6</v>
      </c>
      <c r="I221" s="8">
        <v>4</v>
      </c>
      <c r="J221" s="40">
        <f t="shared" si="13"/>
        <v>0.6</v>
      </c>
      <c r="K221" s="9">
        <v>5469.2</v>
      </c>
      <c r="L221" s="9">
        <v>3450.19</v>
      </c>
      <c r="M221" s="30">
        <f t="shared" si="14"/>
        <v>2019.0099999999998</v>
      </c>
      <c r="N221" s="15">
        <f t="shared" si="15"/>
        <v>1.5851880621067245</v>
      </c>
    </row>
    <row r="222" spans="5:14" ht="15.75" thickBot="1" x14ac:dyDescent="0.3">
      <c r="E222" s="39" t="s">
        <v>222</v>
      </c>
      <c r="F222" s="11">
        <v>500</v>
      </c>
      <c r="G222" s="6">
        <f t="shared" si="12"/>
        <v>6</v>
      </c>
      <c r="H222" s="7">
        <v>3</v>
      </c>
      <c r="I222" s="8">
        <v>3</v>
      </c>
      <c r="J222" s="40">
        <f t="shared" si="13"/>
        <v>0.5</v>
      </c>
      <c r="K222" s="9">
        <v>1430</v>
      </c>
      <c r="L222" s="9">
        <v>520</v>
      </c>
      <c r="M222" s="30">
        <f t="shared" si="14"/>
        <v>910</v>
      </c>
      <c r="N222" s="15">
        <f t="shared" si="15"/>
        <v>2.75</v>
      </c>
    </row>
    <row r="223" spans="5:14" ht="15.75" thickBot="1" x14ac:dyDescent="0.3">
      <c r="E223" s="39" t="s">
        <v>221</v>
      </c>
      <c r="F223" s="11">
        <v>500</v>
      </c>
      <c r="G223" s="6">
        <f t="shared" si="12"/>
        <v>6</v>
      </c>
      <c r="H223" s="7">
        <v>1</v>
      </c>
      <c r="I223" s="8">
        <v>5</v>
      </c>
      <c r="J223" s="40">
        <f t="shared" si="13"/>
        <v>0.16666666666666666</v>
      </c>
      <c r="K223" s="9">
        <v>250</v>
      </c>
      <c r="L223" s="9">
        <v>505</v>
      </c>
      <c r="M223" s="30">
        <f t="shared" si="14"/>
        <v>-255</v>
      </c>
      <c r="N223" s="15">
        <f t="shared" si="15"/>
        <v>0.49504950495049505</v>
      </c>
    </row>
    <row r="224" spans="5:14" ht="15.75" thickBot="1" x14ac:dyDescent="0.3">
      <c r="E224" s="39" t="s">
        <v>223</v>
      </c>
      <c r="F224" s="11">
        <v>500</v>
      </c>
      <c r="G224" s="6">
        <f t="shared" si="12"/>
        <v>8</v>
      </c>
      <c r="H224" s="7">
        <v>3</v>
      </c>
      <c r="I224" s="8">
        <v>5</v>
      </c>
      <c r="J224" s="40">
        <f t="shared" si="13"/>
        <v>0.375</v>
      </c>
      <c r="K224" s="9">
        <v>380</v>
      </c>
      <c r="L224" s="9">
        <v>310</v>
      </c>
      <c r="M224" s="30">
        <f t="shared" si="14"/>
        <v>70</v>
      </c>
      <c r="N224" s="15">
        <f t="shared" si="15"/>
        <v>1.2258064516129032</v>
      </c>
    </row>
    <row r="225" spans="5:14" ht="15.75" thickBot="1" x14ac:dyDescent="0.3">
      <c r="E225" s="39" t="s">
        <v>224</v>
      </c>
      <c r="F225" s="11">
        <v>500</v>
      </c>
      <c r="G225" s="6">
        <f t="shared" si="12"/>
        <v>5</v>
      </c>
      <c r="H225" s="7">
        <v>3</v>
      </c>
      <c r="I225" s="8">
        <v>2</v>
      </c>
      <c r="J225" s="40">
        <f t="shared" si="13"/>
        <v>0.6</v>
      </c>
      <c r="K225" s="9">
        <v>6204.21</v>
      </c>
      <c r="L225" s="9">
        <v>319.41000000000003</v>
      </c>
      <c r="M225" s="30">
        <f t="shared" si="14"/>
        <v>5884.8</v>
      </c>
      <c r="N225" s="15">
        <f t="shared" si="15"/>
        <v>19.423969193199962</v>
      </c>
    </row>
    <row r="226" spans="5:14" ht="15.75" thickBot="1" x14ac:dyDescent="0.3">
      <c r="E226" s="39" t="s">
        <v>225</v>
      </c>
      <c r="F226" s="11">
        <v>500</v>
      </c>
      <c r="G226" s="6">
        <f t="shared" si="12"/>
        <v>8</v>
      </c>
      <c r="H226" s="7">
        <v>3</v>
      </c>
      <c r="I226" s="8">
        <v>5</v>
      </c>
      <c r="J226" s="40">
        <f t="shared" si="13"/>
        <v>0.375</v>
      </c>
      <c r="K226" s="9">
        <v>795</v>
      </c>
      <c r="L226" s="9">
        <v>235</v>
      </c>
      <c r="M226" s="30">
        <f t="shared" si="14"/>
        <v>560</v>
      </c>
      <c r="N226" s="15">
        <f t="shared" si="15"/>
        <v>3.3829787234042552</v>
      </c>
    </row>
    <row r="227" spans="5:14" ht="15.75" thickBot="1" x14ac:dyDescent="0.3">
      <c r="E227" s="39" t="s">
        <v>226</v>
      </c>
      <c r="F227" s="11">
        <v>500</v>
      </c>
      <c r="G227" s="6">
        <f t="shared" si="12"/>
        <v>6</v>
      </c>
      <c r="H227" s="7">
        <v>2</v>
      </c>
      <c r="I227" s="8">
        <v>4</v>
      </c>
      <c r="J227" s="40">
        <f t="shared" si="13"/>
        <v>0.33333333333333331</v>
      </c>
      <c r="K227" s="9">
        <v>2005</v>
      </c>
      <c r="L227" s="9">
        <v>2860</v>
      </c>
      <c r="M227" s="30">
        <f t="shared" si="14"/>
        <v>-855</v>
      </c>
      <c r="N227" s="15">
        <f t="shared" si="15"/>
        <v>0.70104895104895104</v>
      </c>
    </row>
    <row r="228" spans="5:14" ht="15.75" thickBot="1" x14ac:dyDescent="0.3">
      <c r="E228" s="39" t="s">
        <v>227</v>
      </c>
      <c r="F228" s="11">
        <v>500</v>
      </c>
      <c r="G228" s="6">
        <f t="shared" si="12"/>
        <v>8</v>
      </c>
      <c r="H228" s="7">
        <v>4</v>
      </c>
      <c r="I228" s="8">
        <v>4</v>
      </c>
      <c r="J228" s="40">
        <f t="shared" si="13"/>
        <v>0.5</v>
      </c>
      <c r="K228" s="9">
        <v>4185</v>
      </c>
      <c r="L228" s="9">
        <v>700</v>
      </c>
      <c r="M228" s="30">
        <f t="shared" si="14"/>
        <v>3485</v>
      </c>
      <c r="N228" s="15">
        <f t="shared" si="15"/>
        <v>5.9785714285714286</v>
      </c>
    </row>
    <row r="229" spans="5:14" ht="15.75" thickBot="1" x14ac:dyDescent="0.3">
      <c r="E229" s="39" t="s">
        <v>228</v>
      </c>
      <c r="F229" s="11">
        <v>500</v>
      </c>
      <c r="G229" s="6">
        <f t="shared" si="12"/>
        <v>6</v>
      </c>
      <c r="H229" s="7">
        <v>1</v>
      </c>
      <c r="I229" s="8">
        <v>5</v>
      </c>
      <c r="J229" s="40">
        <f t="shared" si="13"/>
        <v>0.16666666666666666</v>
      </c>
      <c r="K229" s="9">
        <v>2359.7399999999998</v>
      </c>
      <c r="L229" s="9">
        <v>2664.57</v>
      </c>
      <c r="M229" s="30">
        <f t="shared" si="14"/>
        <v>-304.83000000000038</v>
      </c>
      <c r="N229" s="15">
        <f t="shared" si="15"/>
        <v>0.88559880205811803</v>
      </c>
    </row>
    <row r="230" spans="5:14" ht="15.75" thickBot="1" x14ac:dyDescent="0.3">
      <c r="E230" s="39" t="s">
        <v>229</v>
      </c>
      <c r="F230" s="11">
        <v>500</v>
      </c>
      <c r="G230" s="6">
        <f t="shared" si="12"/>
        <v>7</v>
      </c>
      <c r="H230" s="7">
        <v>4</v>
      </c>
      <c r="I230" s="8">
        <v>3</v>
      </c>
      <c r="J230" s="40">
        <f t="shared" si="13"/>
        <v>0.5714285714285714</v>
      </c>
      <c r="K230" s="9">
        <v>360.42</v>
      </c>
      <c r="L230" s="9">
        <v>657.91</v>
      </c>
      <c r="M230" s="30">
        <f t="shared" si="14"/>
        <v>-297.48999999999995</v>
      </c>
      <c r="N230" s="15">
        <f t="shared" si="15"/>
        <v>0.54782569044398177</v>
      </c>
    </row>
    <row r="231" spans="5:14" ht="15.75" thickBot="1" x14ac:dyDescent="0.3">
      <c r="E231" s="39" t="s">
        <v>230</v>
      </c>
      <c r="F231" s="11">
        <v>500</v>
      </c>
      <c r="G231" s="6">
        <f t="shared" si="12"/>
        <v>6</v>
      </c>
      <c r="H231" s="7">
        <v>4</v>
      </c>
      <c r="I231" s="8">
        <v>2</v>
      </c>
      <c r="J231" s="40">
        <f t="shared" si="13"/>
        <v>0.66666666666666663</v>
      </c>
      <c r="K231" s="9">
        <v>81.55</v>
      </c>
      <c r="L231" s="9">
        <v>77.900000000000006</v>
      </c>
      <c r="M231" s="30">
        <f t="shared" si="14"/>
        <v>3.6499999999999915</v>
      </c>
      <c r="N231" s="15">
        <f t="shared" si="15"/>
        <v>1.0468549422336328</v>
      </c>
    </row>
    <row r="232" spans="5:14" ht="15.75" thickBot="1" x14ac:dyDescent="0.3">
      <c r="E232" s="39" t="s">
        <v>231</v>
      </c>
      <c r="F232" s="11">
        <v>500</v>
      </c>
      <c r="G232" s="6">
        <f t="shared" si="12"/>
        <v>10</v>
      </c>
      <c r="H232" s="7">
        <v>5</v>
      </c>
      <c r="I232" s="8">
        <v>5</v>
      </c>
      <c r="J232" s="40">
        <f t="shared" si="13"/>
        <v>0.5</v>
      </c>
      <c r="K232" s="9">
        <v>2779.94</v>
      </c>
      <c r="L232" s="9">
        <v>3627.08</v>
      </c>
      <c r="M232" s="30">
        <f t="shared" si="14"/>
        <v>-847.13999999999987</v>
      </c>
      <c r="N232" s="15">
        <f t="shared" si="15"/>
        <v>0.7664402218864762</v>
      </c>
    </row>
    <row r="233" spans="5:14" ht="15.75" thickBot="1" x14ac:dyDescent="0.3">
      <c r="E233" s="39" t="s">
        <v>232</v>
      </c>
      <c r="F233" s="11">
        <v>500</v>
      </c>
      <c r="G233" s="6">
        <f t="shared" si="12"/>
        <v>10</v>
      </c>
      <c r="H233" s="7">
        <v>4</v>
      </c>
      <c r="I233" s="8">
        <v>6</v>
      </c>
      <c r="J233" s="40">
        <f t="shared" si="13"/>
        <v>0.4</v>
      </c>
      <c r="K233" s="9">
        <v>4673.01</v>
      </c>
      <c r="L233" s="9">
        <v>2419.37</v>
      </c>
      <c r="M233" s="30">
        <f t="shared" si="14"/>
        <v>2253.6400000000003</v>
      </c>
      <c r="N233" s="15">
        <f t="shared" si="15"/>
        <v>1.9314986959415057</v>
      </c>
    </row>
    <row r="234" spans="5:14" ht="15.75" thickBot="1" x14ac:dyDescent="0.3">
      <c r="E234" s="39" t="s">
        <v>233</v>
      </c>
      <c r="F234" s="11">
        <v>500</v>
      </c>
      <c r="G234" s="6">
        <f t="shared" si="12"/>
        <v>8</v>
      </c>
      <c r="H234" s="7">
        <v>3</v>
      </c>
      <c r="I234" s="8">
        <v>5</v>
      </c>
      <c r="J234" s="40">
        <f t="shared" si="13"/>
        <v>0.375</v>
      </c>
      <c r="K234" s="9">
        <v>2896.08</v>
      </c>
      <c r="L234" s="9">
        <v>1677.02</v>
      </c>
      <c r="M234" s="30">
        <f t="shared" si="14"/>
        <v>1219.06</v>
      </c>
      <c r="N234" s="15">
        <f t="shared" si="15"/>
        <v>1.7269203706574758</v>
      </c>
    </row>
    <row r="235" spans="5:14" ht="15.75" thickBot="1" x14ac:dyDescent="0.3">
      <c r="E235" s="39" t="s">
        <v>234</v>
      </c>
      <c r="F235" s="11">
        <v>500</v>
      </c>
      <c r="G235" s="6">
        <f t="shared" si="12"/>
        <v>6</v>
      </c>
      <c r="H235" s="7">
        <v>3</v>
      </c>
      <c r="I235" s="8">
        <v>3</v>
      </c>
      <c r="J235" s="40">
        <f t="shared" si="13"/>
        <v>0.5</v>
      </c>
      <c r="K235" s="9">
        <v>1625</v>
      </c>
      <c r="L235" s="9">
        <v>870</v>
      </c>
      <c r="M235" s="30">
        <f t="shared" si="14"/>
        <v>755</v>
      </c>
      <c r="N235" s="15">
        <f t="shared" si="15"/>
        <v>1.867816091954023</v>
      </c>
    </row>
    <row r="236" spans="5:14" ht="15.75" thickBot="1" x14ac:dyDescent="0.3">
      <c r="E236" s="39" t="s">
        <v>235</v>
      </c>
      <c r="F236" s="11">
        <v>500</v>
      </c>
      <c r="G236" s="6">
        <f t="shared" si="12"/>
        <v>7</v>
      </c>
      <c r="H236" s="7">
        <v>3</v>
      </c>
      <c r="I236" s="8">
        <v>4</v>
      </c>
      <c r="J236" s="40">
        <f t="shared" si="13"/>
        <v>0.42857142857142855</v>
      </c>
      <c r="K236" s="9">
        <v>2700</v>
      </c>
      <c r="L236" s="9">
        <v>770</v>
      </c>
      <c r="M236" s="30">
        <f t="shared" si="14"/>
        <v>1930</v>
      </c>
      <c r="N236" s="15">
        <f t="shared" si="15"/>
        <v>3.5064935064935066</v>
      </c>
    </row>
    <row r="237" spans="5:14" ht="15.75" thickBot="1" x14ac:dyDescent="0.3">
      <c r="E237" s="39" t="s">
        <v>236</v>
      </c>
      <c r="F237" s="11">
        <v>500</v>
      </c>
      <c r="G237" s="6">
        <f t="shared" si="12"/>
        <v>9</v>
      </c>
      <c r="H237" s="7">
        <v>4</v>
      </c>
      <c r="I237" s="8">
        <v>5</v>
      </c>
      <c r="J237" s="40">
        <f t="shared" si="13"/>
        <v>0.44444444444444442</v>
      </c>
      <c r="K237" s="9">
        <v>1635</v>
      </c>
      <c r="L237" s="9">
        <v>310</v>
      </c>
      <c r="M237" s="30">
        <f t="shared" si="14"/>
        <v>1325</v>
      </c>
      <c r="N237" s="15">
        <f t="shared" si="15"/>
        <v>5.274193548387097</v>
      </c>
    </row>
    <row r="238" spans="5:14" ht="15.75" thickBot="1" x14ac:dyDescent="0.3">
      <c r="E238" s="39" t="s">
        <v>237</v>
      </c>
      <c r="F238" s="11">
        <v>500</v>
      </c>
      <c r="G238" s="6">
        <f t="shared" si="12"/>
        <v>6</v>
      </c>
      <c r="H238" s="7">
        <v>2</v>
      </c>
      <c r="I238" s="8">
        <v>4</v>
      </c>
      <c r="J238" s="40">
        <f t="shared" si="13"/>
        <v>0.33333333333333331</v>
      </c>
      <c r="K238" s="9">
        <v>1732.48</v>
      </c>
      <c r="L238" s="9">
        <v>637.9</v>
      </c>
      <c r="M238" s="30">
        <f t="shared" si="14"/>
        <v>1094.58</v>
      </c>
      <c r="N238" s="15">
        <f t="shared" si="15"/>
        <v>2.7159115848879134</v>
      </c>
    </row>
    <row r="239" spans="5:14" ht="15.75" thickBot="1" x14ac:dyDescent="0.3">
      <c r="E239" s="39" t="s">
        <v>238</v>
      </c>
      <c r="F239" s="11">
        <v>500</v>
      </c>
      <c r="G239" s="6">
        <f t="shared" si="12"/>
        <v>8</v>
      </c>
      <c r="H239" s="7">
        <v>6</v>
      </c>
      <c r="I239" s="8">
        <v>2</v>
      </c>
      <c r="J239" s="40">
        <f t="shared" si="13"/>
        <v>0.75</v>
      </c>
      <c r="K239" s="9">
        <v>3910</v>
      </c>
      <c r="L239" s="9">
        <v>188.18</v>
      </c>
      <c r="M239" s="30">
        <f t="shared" si="14"/>
        <v>3721.82</v>
      </c>
      <c r="N239" s="15">
        <f t="shared" si="15"/>
        <v>20.777978531193536</v>
      </c>
    </row>
    <row r="240" spans="5:14" ht="15.75" thickBot="1" x14ac:dyDescent="0.3">
      <c r="E240" s="39" t="s">
        <v>239</v>
      </c>
      <c r="F240" s="11">
        <v>500</v>
      </c>
      <c r="G240" s="6">
        <f t="shared" si="12"/>
        <v>8</v>
      </c>
      <c r="H240" s="7">
        <v>4</v>
      </c>
      <c r="I240" s="8">
        <v>4</v>
      </c>
      <c r="J240" s="40">
        <f t="shared" si="13"/>
        <v>0.5</v>
      </c>
      <c r="K240" s="9">
        <v>4052.47</v>
      </c>
      <c r="L240" s="9">
        <v>2417.9899999999998</v>
      </c>
      <c r="M240" s="30">
        <f t="shared" si="14"/>
        <v>1634.48</v>
      </c>
      <c r="N240" s="15">
        <f t="shared" si="15"/>
        <v>1.6759664018461615</v>
      </c>
    </row>
    <row r="241" spans="5:14" ht="15.75" thickBot="1" x14ac:dyDescent="0.3">
      <c r="E241" s="39" t="s">
        <v>240</v>
      </c>
      <c r="F241" s="11">
        <v>500</v>
      </c>
      <c r="G241" s="6">
        <f t="shared" si="12"/>
        <v>5</v>
      </c>
      <c r="H241" s="7">
        <v>1</v>
      </c>
      <c r="I241" s="8">
        <v>4</v>
      </c>
      <c r="J241" s="40">
        <f t="shared" si="13"/>
        <v>0.2</v>
      </c>
      <c r="K241" s="9">
        <v>3325</v>
      </c>
      <c r="L241" s="9">
        <v>4375</v>
      </c>
      <c r="M241" s="30">
        <f t="shared" si="14"/>
        <v>-1050</v>
      </c>
      <c r="N241" s="15">
        <f t="shared" si="15"/>
        <v>0.76</v>
      </c>
    </row>
    <row r="242" spans="5:14" ht="15.75" thickBot="1" x14ac:dyDescent="0.3">
      <c r="E242" s="39" t="s">
        <v>241</v>
      </c>
      <c r="F242" s="11">
        <v>500</v>
      </c>
      <c r="G242" s="6">
        <f t="shared" si="12"/>
        <v>5</v>
      </c>
      <c r="H242" s="7">
        <v>3</v>
      </c>
      <c r="I242" s="8">
        <v>2</v>
      </c>
      <c r="J242" s="40">
        <f t="shared" si="13"/>
        <v>0.6</v>
      </c>
      <c r="K242" s="9">
        <v>2100</v>
      </c>
      <c r="L242" s="9">
        <v>350</v>
      </c>
      <c r="M242" s="30">
        <f t="shared" si="14"/>
        <v>1750</v>
      </c>
      <c r="N242" s="15">
        <f t="shared" si="15"/>
        <v>6</v>
      </c>
    </row>
    <row r="243" spans="5:14" ht="15.75" thickBot="1" x14ac:dyDescent="0.3">
      <c r="E243" s="39" t="s">
        <v>242</v>
      </c>
      <c r="F243" s="11">
        <v>500</v>
      </c>
      <c r="G243" s="6">
        <f t="shared" si="12"/>
        <v>9</v>
      </c>
      <c r="H243" s="7">
        <v>5</v>
      </c>
      <c r="I243" s="8">
        <v>4</v>
      </c>
      <c r="J243" s="40">
        <f t="shared" si="13"/>
        <v>0.55555555555555558</v>
      </c>
      <c r="K243" s="9">
        <v>6132.74</v>
      </c>
      <c r="L243" s="9">
        <v>1510.86</v>
      </c>
      <c r="M243" s="30">
        <f t="shared" si="14"/>
        <v>4621.88</v>
      </c>
      <c r="N243" s="15">
        <f t="shared" si="15"/>
        <v>4.059105410163748</v>
      </c>
    </row>
    <row r="244" spans="5:14" ht="15.75" thickBot="1" x14ac:dyDescent="0.3">
      <c r="E244" s="39" t="s">
        <v>243</v>
      </c>
      <c r="F244" s="11">
        <v>500</v>
      </c>
      <c r="G244" s="6">
        <f t="shared" si="12"/>
        <v>1</v>
      </c>
      <c r="H244" s="7">
        <v>1</v>
      </c>
      <c r="I244" s="8">
        <v>0</v>
      </c>
      <c r="J244" s="40">
        <f t="shared" si="13"/>
        <v>1</v>
      </c>
      <c r="K244" s="9">
        <v>345</v>
      </c>
      <c r="L244" s="9">
        <v>0</v>
      </c>
      <c r="M244" s="30">
        <f t="shared" si="14"/>
        <v>345</v>
      </c>
      <c r="N244" s="15" t="e">
        <f t="shared" si="15"/>
        <v>#DIV/0!</v>
      </c>
    </row>
    <row r="245" spans="5:14" ht="15.75" thickBot="1" x14ac:dyDescent="0.3">
      <c r="E245" s="39" t="s">
        <v>244</v>
      </c>
      <c r="F245" s="11">
        <v>500</v>
      </c>
      <c r="G245" s="6">
        <f t="shared" si="12"/>
        <v>5</v>
      </c>
      <c r="H245" s="7">
        <v>3</v>
      </c>
      <c r="I245" s="8">
        <v>2</v>
      </c>
      <c r="J245" s="40">
        <f t="shared" si="13"/>
        <v>0.6</v>
      </c>
      <c r="K245" s="9">
        <v>2470</v>
      </c>
      <c r="L245" s="9">
        <v>400</v>
      </c>
      <c r="M245" s="30">
        <f t="shared" si="14"/>
        <v>2070</v>
      </c>
      <c r="N245" s="15">
        <f t="shared" si="15"/>
        <v>6.1749999999999998</v>
      </c>
    </row>
    <row r="246" spans="5:14" ht="15.75" thickBot="1" x14ac:dyDescent="0.3">
      <c r="E246" s="39" t="s">
        <v>245</v>
      </c>
      <c r="F246" s="11">
        <v>500</v>
      </c>
      <c r="G246" s="6">
        <f t="shared" si="12"/>
        <v>12</v>
      </c>
      <c r="H246" s="7">
        <v>3</v>
      </c>
      <c r="I246" s="8">
        <v>9</v>
      </c>
      <c r="J246" s="40">
        <f t="shared" si="13"/>
        <v>0.25</v>
      </c>
      <c r="K246" s="9">
        <v>3044.86</v>
      </c>
      <c r="L246" s="9">
        <v>2895.61</v>
      </c>
      <c r="M246" s="30">
        <f t="shared" si="14"/>
        <v>149.25</v>
      </c>
      <c r="N246" s="15">
        <f t="shared" si="15"/>
        <v>1.0515435435020599</v>
      </c>
    </row>
    <row r="247" spans="5:14" ht="15.75" thickBot="1" x14ac:dyDescent="0.3">
      <c r="E247" s="39" t="s">
        <v>246</v>
      </c>
      <c r="F247" s="11">
        <v>500</v>
      </c>
      <c r="G247" s="6">
        <f t="shared" si="12"/>
        <v>17</v>
      </c>
      <c r="H247" s="7">
        <v>3</v>
      </c>
      <c r="I247" s="8">
        <v>14</v>
      </c>
      <c r="J247" s="40">
        <f t="shared" si="13"/>
        <v>0.17647058823529413</v>
      </c>
      <c r="K247" s="9">
        <v>1004.91</v>
      </c>
      <c r="L247" s="9">
        <v>1302.32</v>
      </c>
      <c r="M247" s="30">
        <f t="shared" si="14"/>
        <v>-297.40999999999997</v>
      </c>
      <c r="N247" s="15">
        <f t="shared" si="15"/>
        <v>0.77163062841697894</v>
      </c>
    </row>
    <row r="248" spans="5:14" ht="15.75" thickBot="1" x14ac:dyDescent="0.3">
      <c r="E248" s="39" t="s">
        <v>247</v>
      </c>
      <c r="F248" s="11">
        <v>500</v>
      </c>
      <c r="G248" s="6">
        <f t="shared" si="12"/>
        <v>12</v>
      </c>
      <c r="H248" s="7">
        <v>4</v>
      </c>
      <c r="I248" s="8">
        <v>8</v>
      </c>
      <c r="J248" s="40">
        <f t="shared" si="13"/>
        <v>0.33333333333333331</v>
      </c>
      <c r="K248" s="9">
        <v>1969.54</v>
      </c>
      <c r="L248" s="9">
        <v>2344.39</v>
      </c>
      <c r="M248" s="30">
        <f t="shared" si="14"/>
        <v>-374.84999999999991</v>
      </c>
      <c r="N248" s="15">
        <f t="shared" si="15"/>
        <v>0.8401076612679631</v>
      </c>
    </row>
    <row r="249" spans="5:14" ht="15.75" thickBot="1" x14ac:dyDescent="0.3">
      <c r="E249" s="39" t="s">
        <v>248</v>
      </c>
      <c r="F249" s="11">
        <v>500</v>
      </c>
      <c r="G249" s="6">
        <f t="shared" si="12"/>
        <v>8</v>
      </c>
      <c r="H249" s="7">
        <v>5</v>
      </c>
      <c r="I249" s="8">
        <v>3</v>
      </c>
      <c r="J249" s="40">
        <f t="shared" si="13"/>
        <v>0.625</v>
      </c>
      <c r="K249" s="9">
        <v>11438.5</v>
      </c>
      <c r="L249" s="9">
        <v>1156.2</v>
      </c>
      <c r="M249" s="30">
        <f t="shared" si="14"/>
        <v>10282.299999999999</v>
      </c>
      <c r="N249" s="15">
        <f t="shared" si="15"/>
        <v>9.893184570143573</v>
      </c>
    </row>
    <row r="250" spans="5:14" ht="15.75" thickBot="1" x14ac:dyDescent="0.3">
      <c r="E250" s="39" t="s">
        <v>312</v>
      </c>
      <c r="F250" s="11">
        <v>500</v>
      </c>
      <c r="G250" s="6">
        <f t="shared" si="12"/>
        <v>12</v>
      </c>
      <c r="H250" s="7">
        <v>3</v>
      </c>
      <c r="I250" s="8">
        <v>9</v>
      </c>
      <c r="J250" s="40">
        <f t="shared" si="13"/>
        <v>0.25</v>
      </c>
      <c r="K250" s="9">
        <v>685.82</v>
      </c>
      <c r="L250" s="9">
        <v>801.03</v>
      </c>
      <c r="M250" s="30">
        <f t="shared" si="14"/>
        <v>-115.20999999999992</v>
      </c>
      <c r="N250" s="15">
        <f t="shared" si="15"/>
        <v>0.85617267767749028</v>
      </c>
    </row>
    <row r="251" spans="5:14" ht="15.75" thickBot="1" x14ac:dyDescent="0.3">
      <c r="E251" s="39" t="s">
        <v>249</v>
      </c>
      <c r="F251" s="11">
        <v>500</v>
      </c>
      <c r="G251" s="6">
        <f t="shared" si="12"/>
        <v>9</v>
      </c>
      <c r="H251" s="7">
        <v>2</v>
      </c>
      <c r="I251" s="8">
        <v>7</v>
      </c>
      <c r="J251" s="40">
        <f t="shared" si="13"/>
        <v>0.22222222222222221</v>
      </c>
      <c r="K251" s="9">
        <v>3533.18</v>
      </c>
      <c r="L251" s="9">
        <v>1633.19</v>
      </c>
      <c r="M251" s="30">
        <f t="shared" si="14"/>
        <v>1899.9899999999998</v>
      </c>
      <c r="N251" s="15">
        <f t="shared" si="15"/>
        <v>2.1633612745608288</v>
      </c>
    </row>
    <row r="252" spans="5:14" ht="15.75" thickBot="1" x14ac:dyDescent="0.3">
      <c r="E252" s="39" t="s">
        <v>313</v>
      </c>
      <c r="F252" s="11">
        <v>500</v>
      </c>
      <c r="G252" s="6">
        <f t="shared" si="12"/>
        <v>10</v>
      </c>
      <c r="H252" s="7">
        <v>3</v>
      </c>
      <c r="I252" s="8">
        <v>7</v>
      </c>
      <c r="J252" s="40">
        <f t="shared" si="13"/>
        <v>0.3</v>
      </c>
      <c r="K252" s="9">
        <v>1143.8399999999999</v>
      </c>
      <c r="L252" s="9">
        <v>755.73</v>
      </c>
      <c r="M252" s="30">
        <f t="shared" si="14"/>
        <v>388.1099999999999</v>
      </c>
      <c r="N252" s="15">
        <f t="shared" si="15"/>
        <v>1.5135564288833312</v>
      </c>
    </row>
    <row r="253" spans="5:14" ht="15.75" thickBot="1" x14ac:dyDescent="0.3">
      <c r="E253" s="39" t="s">
        <v>250</v>
      </c>
      <c r="F253" s="11">
        <v>500</v>
      </c>
      <c r="G253" s="6">
        <f t="shared" si="12"/>
        <v>10</v>
      </c>
      <c r="H253" s="7">
        <v>4</v>
      </c>
      <c r="I253" s="8">
        <v>6</v>
      </c>
      <c r="J253" s="40">
        <f t="shared" si="13"/>
        <v>0.4</v>
      </c>
      <c r="K253" s="9">
        <v>3335</v>
      </c>
      <c r="L253" s="9">
        <v>2605</v>
      </c>
      <c r="M253" s="30">
        <f t="shared" si="14"/>
        <v>730</v>
      </c>
      <c r="N253" s="15">
        <f t="shared" si="15"/>
        <v>1.2802303262955854</v>
      </c>
    </row>
    <row r="254" spans="5:14" ht="15.75" thickBot="1" x14ac:dyDescent="0.3">
      <c r="E254" s="39" t="s">
        <v>251</v>
      </c>
      <c r="F254" s="11">
        <v>500</v>
      </c>
      <c r="G254" s="6">
        <f t="shared" si="12"/>
        <v>11</v>
      </c>
      <c r="H254" s="7">
        <v>3</v>
      </c>
      <c r="I254" s="8">
        <v>8</v>
      </c>
      <c r="J254" s="40">
        <f t="shared" si="13"/>
        <v>0.27272727272727271</v>
      </c>
      <c r="K254" s="9">
        <v>1450</v>
      </c>
      <c r="L254" s="9">
        <v>3325</v>
      </c>
      <c r="M254" s="30">
        <f t="shared" si="14"/>
        <v>-1875</v>
      </c>
      <c r="N254" s="15">
        <f t="shared" si="15"/>
        <v>0.43609022556390975</v>
      </c>
    </row>
    <row r="255" spans="5:14" ht="15.75" thickBot="1" x14ac:dyDescent="0.3">
      <c r="E255" s="39" t="s">
        <v>252</v>
      </c>
      <c r="F255" s="11">
        <v>500</v>
      </c>
      <c r="G255" s="6">
        <f t="shared" si="12"/>
        <v>6</v>
      </c>
      <c r="H255" s="7">
        <v>3</v>
      </c>
      <c r="I255" s="8">
        <v>3</v>
      </c>
      <c r="J255" s="40">
        <f t="shared" si="13"/>
        <v>0.5</v>
      </c>
      <c r="K255" s="9">
        <v>1540</v>
      </c>
      <c r="L255" s="9">
        <v>70</v>
      </c>
      <c r="M255" s="30">
        <f t="shared" si="14"/>
        <v>1470</v>
      </c>
      <c r="N255" s="15">
        <f t="shared" si="15"/>
        <v>22</v>
      </c>
    </row>
    <row r="256" spans="5:14" ht="15.75" thickBot="1" x14ac:dyDescent="0.3">
      <c r="E256" s="39" t="s">
        <v>253</v>
      </c>
      <c r="F256" s="11">
        <v>500</v>
      </c>
      <c r="G256" s="6">
        <f t="shared" si="12"/>
        <v>7</v>
      </c>
      <c r="H256" s="7">
        <v>3</v>
      </c>
      <c r="I256" s="8">
        <v>4</v>
      </c>
      <c r="J256" s="40">
        <f t="shared" si="13"/>
        <v>0.42857142857142855</v>
      </c>
      <c r="K256" s="9">
        <v>1370</v>
      </c>
      <c r="L256" s="9">
        <v>230</v>
      </c>
      <c r="M256" s="30">
        <f t="shared" si="14"/>
        <v>1140</v>
      </c>
      <c r="N256" s="15">
        <f t="shared" si="15"/>
        <v>5.9565217391304346</v>
      </c>
    </row>
    <row r="257" spans="5:14" ht="15.75" thickBot="1" x14ac:dyDescent="0.3">
      <c r="E257" s="39" t="s">
        <v>254</v>
      </c>
      <c r="F257" s="11">
        <v>501</v>
      </c>
      <c r="G257" s="6">
        <f t="shared" si="12"/>
        <v>8</v>
      </c>
      <c r="H257" s="7">
        <v>2</v>
      </c>
      <c r="I257" s="8">
        <v>6</v>
      </c>
      <c r="J257" s="40">
        <f t="shared" si="13"/>
        <v>0.25</v>
      </c>
      <c r="K257" s="9">
        <v>500</v>
      </c>
      <c r="L257" s="9">
        <v>450</v>
      </c>
      <c r="M257" s="30">
        <f t="shared" si="14"/>
        <v>50</v>
      </c>
      <c r="N257" s="15">
        <f t="shared" si="15"/>
        <v>1.1111111111111112</v>
      </c>
    </row>
    <row r="258" spans="5:14" ht="15.75" thickBot="1" x14ac:dyDescent="0.3">
      <c r="E258" s="39" t="s">
        <v>255</v>
      </c>
      <c r="F258" s="11">
        <v>502</v>
      </c>
      <c r="G258" s="6">
        <f t="shared" si="12"/>
        <v>9</v>
      </c>
      <c r="H258" s="7">
        <v>4</v>
      </c>
      <c r="I258" s="8">
        <v>5</v>
      </c>
      <c r="J258" s="40">
        <f t="shared" si="13"/>
        <v>0.44444444444444442</v>
      </c>
      <c r="K258" s="9">
        <v>582.32000000000005</v>
      </c>
      <c r="L258" s="9">
        <v>394.63</v>
      </c>
      <c r="M258" s="30">
        <f t="shared" si="14"/>
        <v>187.69000000000005</v>
      </c>
      <c r="N258" s="15">
        <f t="shared" si="15"/>
        <v>1.4756100651242938</v>
      </c>
    </row>
    <row r="259" spans="5:14" ht="15.75" thickBot="1" x14ac:dyDescent="0.3">
      <c r="E259" s="39" t="s">
        <v>257</v>
      </c>
      <c r="F259" s="11">
        <v>503</v>
      </c>
      <c r="G259" s="6">
        <f t="shared" si="12"/>
        <v>7</v>
      </c>
      <c r="H259" s="7">
        <v>2</v>
      </c>
      <c r="I259" s="8">
        <v>5</v>
      </c>
      <c r="J259" s="40">
        <f t="shared" si="13"/>
        <v>0.2857142857142857</v>
      </c>
      <c r="K259" s="9">
        <v>1235.54</v>
      </c>
      <c r="L259" s="9">
        <v>738.92</v>
      </c>
      <c r="M259" s="30">
        <f t="shared" si="14"/>
        <v>496.62</v>
      </c>
      <c r="N259" s="15">
        <f t="shared" si="15"/>
        <v>1.6720889947490933</v>
      </c>
    </row>
    <row r="260" spans="5:14" ht="15.75" thickBot="1" x14ac:dyDescent="0.3">
      <c r="E260" s="39" t="s">
        <v>258</v>
      </c>
      <c r="F260" s="11">
        <v>504</v>
      </c>
      <c r="G260" s="6">
        <f t="shared" si="12"/>
        <v>7</v>
      </c>
      <c r="H260" s="7">
        <v>0</v>
      </c>
      <c r="I260" s="8">
        <v>7</v>
      </c>
      <c r="J260" s="40">
        <f t="shared" si="13"/>
        <v>0</v>
      </c>
      <c r="K260" s="9">
        <v>0</v>
      </c>
      <c r="L260" s="9">
        <v>10138.4</v>
      </c>
      <c r="M260" s="30">
        <f t="shared" si="14"/>
        <v>-10138.4</v>
      </c>
      <c r="N260" s="15">
        <f t="shared" si="15"/>
        <v>0</v>
      </c>
    </row>
    <row r="261" spans="5:14" ht="15.75" thickBot="1" x14ac:dyDescent="0.3">
      <c r="E261" s="39" t="s">
        <v>259</v>
      </c>
      <c r="F261" s="11">
        <v>505</v>
      </c>
      <c r="G261" s="6">
        <f t="shared" si="12"/>
        <v>2</v>
      </c>
      <c r="H261" s="7">
        <v>2</v>
      </c>
      <c r="I261" s="8">
        <v>0</v>
      </c>
      <c r="J261" s="40">
        <f t="shared" si="13"/>
        <v>1</v>
      </c>
      <c r="K261" s="9">
        <v>2685</v>
      </c>
      <c r="L261" s="9">
        <v>0</v>
      </c>
      <c r="M261" s="30">
        <f t="shared" si="14"/>
        <v>2685</v>
      </c>
      <c r="N261" s="15" t="e">
        <f t="shared" si="15"/>
        <v>#DIV/0!</v>
      </c>
    </row>
    <row r="262" spans="5:14" ht="15.75" thickBot="1" x14ac:dyDescent="0.3">
      <c r="E262" s="39" t="s">
        <v>260</v>
      </c>
      <c r="F262" s="11">
        <v>506</v>
      </c>
      <c r="G262" s="6">
        <f t="shared" si="12"/>
        <v>10</v>
      </c>
      <c r="H262" s="7">
        <v>2</v>
      </c>
      <c r="I262" s="8">
        <v>8</v>
      </c>
      <c r="J262" s="40">
        <f t="shared" si="13"/>
        <v>0.2</v>
      </c>
      <c r="K262" s="9">
        <v>1207.46</v>
      </c>
      <c r="L262" s="9">
        <v>2644.12</v>
      </c>
      <c r="M262" s="30">
        <f t="shared" si="14"/>
        <v>-1436.6599999999999</v>
      </c>
      <c r="N262" s="15">
        <f t="shared" si="15"/>
        <v>0.45665854802353906</v>
      </c>
    </row>
    <row r="263" spans="5:14" ht="15.75" thickBot="1" x14ac:dyDescent="0.3">
      <c r="E263" s="39" t="s">
        <v>314</v>
      </c>
      <c r="F263" s="11">
        <v>507</v>
      </c>
      <c r="G263" s="6">
        <f t="shared" si="12"/>
        <v>7</v>
      </c>
      <c r="H263" s="7">
        <v>3</v>
      </c>
      <c r="I263" s="8">
        <v>4</v>
      </c>
      <c r="J263" s="40">
        <f t="shared" si="13"/>
        <v>0.42857142857142855</v>
      </c>
      <c r="K263" s="9">
        <v>1500.59</v>
      </c>
      <c r="L263" s="9">
        <v>877.43</v>
      </c>
      <c r="M263" s="30">
        <f t="shared" si="14"/>
        <v>623.16</v>
      </c>
      <c r="N263" s="15">
        <f t="shared" si="15"/>
        <v>1.7102105011225968</v>
      </c>
    </row>
    <row r="264" spans="5:14" ht="15.75" thickBot="1" x14ac:dyDescent="0.3">
      <c r="E264" s="39" t="s">
        <v>263</v>
      </c>
      <c r="F264" s="11">
        <v>508</v>
      </c>
      <c r="G264" s="6">
        <f t="shared" si="12"/>
        <v>11</v>
      </c>
      <c r="H264" s="7">
        <v>3</v>
      </c>
      <c r="I264" s="8">
        <v>8</v>
      </c>
      <c r="J264" s="40">
        <f t="shared" si="13"/>
        <v>0.27272727272727271</v>
      </c>
      <c r="K264" s="9">
        <v>1774.35</v>
      </c>
      <c r="L264" s="9">
        <v>3383.68</v>
      </c>
      <c r="M264" s="30">
        <f t="shared" si="14"/>
        <v>-1609.33</v>
      </c>
      <c r="N264" s="15">
        <f t="shared" si="15"/>
        <v>0.52438469358804618</v>
      </c>
    </row>
    <row r="265" spans="5:14" ht="15.75" thickBot="1" x14ac:dyDescent="0.3">
      <c r="E265" s="39" t="s">
        <v>264</v>
      </c>
      <c r="F265" s="11">
        <v>509</v>
      </c>
      <c r="G265" s="6">
        <f t="shared" si="12"/>
        <v>10</v>
      </c>
      <c r="H265" s="7">
        <v>3</v>
      </c>
      <c r="I265" s="8">
        <v>7</v>
      </c>
      <c r="J265" s="40">
        <f t="shared" si="13"/>
        <v>0.3</v>
      </c>
      <c r="K265" s="9">
        <v>770.89</v>
      </c>
      <c r="L265" s="9">
        <v>996.42</v>
      </c>
      <c r="M265" s="30">
        <f t="shared" si="14"/>
        <v>-225.52999999999997</v>
      </c>
      <c r="N265" s="15">
        <f t="shared" si="15"/>
        <v>0.77365970173220133</v>
      </c>
    </row>
    <row r="266" spans="5:14" ht="15.75" thickBot="1" x14ac:dyDescent="0.3">
      <c r="E266" s="39" t="s">
        <v>265</v>
      </c>
      <c r="F266" s="11">
        <v>510</v>
      </c>
      <c r="G266" s="6">
        <f t="shared" si="12"/>
        <v>11</v>
      </c>
      <c r="H266" s="7">
        <v>5</v>
      </c>
      <c r="I266" s="8">
        <v>6</v>
      </c>
      <c r="J266" s="40">
        <f t="shared" si="13"/>
        <v>0.45454545454545453</v>
      </c>
      <c r="K266" s="9">
        <v>4833.2700000000004</v>
      </c>
      <c r="L266" s="9">
        <v>2091.31</v>
      </c>
      <c r="M266" s="30">
        <f t="shared" si="14"/>
        <v>2741.9600000000005</v>
      </c>
      <c r="N266" s="15">
        <f t="shared" si="15"/>
        <v>2.311120780754647</v>
      </c>
    </row>
    <row r="267" spans="5:14" ht="15.75" thickBot="1" x14ac:dyDescent="0.3">
      <c r="E267" s="39" t="s">
        <v>266</v>
      </c>
      <c r="F267" s="11">
        <v>511</v>
      </c>
      <c r="G267" s="6">
        <f t="shared" si="12"/>
        <v>5</v>
      </c>
      <c r="H267" s="7">
        <v>2</v>
      </c>
      <c r="I267" s="8">
        <v>3</v>
      </c>
      <c r="J267" s="40">
        <f t="shared" si="13"/>
        <v>0.4</v>
      </c>
      <c r="K267" s="9">
        <v>935.35</v>
      </c>
      <c r="L267" s="9">
        <v>220</v>
      </c>
      <c r="M267" s="30">
        <f t="shared" si="14"/>
        <v>715.35</v>
      </c>
      <c r="N267" s="15">
        <f t="shared" si="15"/>
        <v>4.2515909090909094</v>
      </c>
    </row>
    <row r="268" spans="5:14" ht="15.75" thickBot="1" x14ac:dyDescent="0.3">
      <c r="E268" s="39" t="s">
        <v>267</v>
      </c>
      <c r="F268" s="11">
        <v>512</v>
      </c>
      <c r="G268" s="6">
        <f t="shared" ref="G268:G286" si="16">H268+I268</f>
        <v>9</v>
      </c>
      <c r="H268" s="7">
        <v>4</v>
      </c>
      <c r="I268" s="8">
        <v>5</v>
      </c>
      <c r="J268" s="40">
        <f t="shared" ref="J268:J286" si="17">H268/G268</f>
        <v>0.44444444444444442</v>
      </c>
      <c r="K268" s="9">
        <v>286.64999999999998</v>
      </c>
      <c r="L268" s="9">
        <v>991.57</v>
      </c>
      <c r="M268" s="30">
        <f t="shared" ref="M268:M286" si="18">K268-L268</f>
        <v>-704.92000000000007</v>
      </c>
      <c r="N268" s="15">
        <f t="shared" ref="N268:N286" si="19">K268/L268</f>
        <v>0.28908700343899063</v>
      </c>
    </row>
    <row r="269" spans="5:14" ht="15.75" thickBot="1" x14ac:dyDescent="0.3">
      <c r="E269" s="39" t="s">
        <v>268</v>
      </c>
      <c r="F269" s="11">
        <v>513</v>
      </c>
      <c r="G269" s="6">
        <f t="shared" si="16"/>
        <v>11</v>
      </c>
      <c r="H269" s="7">
        <v>4</v>
      </c>
      <c r="I269" s="8">
        <v>7</v>
      </c>
      <c r="J269" s="40">
        <f t="shared" si="17"/>
        <v>0.36363636363636365</v>
      </c>
      <c r="K269" s="9">
        <v>588.66999999999996</v>
      </c>
      <c r="L269" s="9">
        <v>1196.76</v>
      </c>
      <c r="M269" s="30">
        <f t="shared" si="18"/>
        <v>-608.09</v>
      </c>
      <c r="N269" s="15">
        <f t="shared" si="19"/>
        <v>0.49188642668538385</v>
      </c>
    </row>
    <row r="270" spans="5:14" ht="15.75" thickBot="1" x14ac:dyDescent="0.3">
      <c r="E270" s="39" t="s">
        <v>269</v>
      </c>
      <c r="F270" s="11">
        <v>514</v>
      </c>
      <c r="G270" s="6">
        <f t="shared" si="16"/>
        <v>10</v>
      </c>
      <c r="H270" s="7">
        <v>5</v>
      </c>
      <c r="I270" s="8">
        <v>5</v>
      </c>
      <c r="J270" s="40">
        <f t="shared" si="17"/>
        <v>0.5</v>
      </c>
      <c r="K270" s="9">
        <v>2159.5300000000002</v>
      </c>
      <c r="L270" s="9">
        <v>1556.85</v>
      </c>
      <c r="M270" s="30">
        <f t="shared" si="18"/>
        <v>602.68000000000029</v>
      </c>
      <c r="N270" s="15">
        <f t="shared" si="19"/>
        <v>1.3871150078684524</v>
      </c>
    </row>
    <row r="271" spans="5:14" ht="15.75" thickBot="1" x14ac:dyDescent="0.3">
      <c r="E271" s="39" t="s">
        <v>270</v>
      </c>
      <c r="F271" s="11">
        <v>515</v>
      </c>
      <c r="G271" s="6">
        <f t="shared" si="16"/>
        <v>14</v>
      </c>
      <c r="H271" s="7">
        <v>3</v>
      </c>
      <c r="I271" s="8">
        <v>11</v>
      </c>
      <c r="J271" s="40">
        <f t="shared" si="17"/>
        <v>0.21428571428571427</v>
      </c>
      <c r="K271" s="9">
        <v>393.24</v>
      </c>
      <c r="L271" s="9">
        <v>1061.82</v>
      </c>
      <c r="M271" s="30">
        <f t="shared" si="18"/>
        <v>-668.57999999999993</v>
      </c>
      <c r="N271" s="15">
        <f t="shared" si="19"/>
        <v>0.37034525625812287</v>
      </c>
    </row>
    <row r="272" spans="5:14" ht="15.75" thickBot="1" x14ac:dyDescent="0.3">
      <c r="E272" s="39" t="s">
        <v>271</v>
      </c>
      <c r="F272" s="11">
        <v>516</v>
      </c>
      <c r="G272" s="6">
        <f t="shared" si="16"/>
        <v>11</v>
      </c>
      <c r="H272" s="7">
        <v>3</v>
      </c>
      <c r="I272" s="8">
        <v>8</v>
      </c>
      <c r="J272" s="40">
        <f t="shared" si="17"/>
        <v>0.27272727272727271</v>
      </c>
      <c r="K272" s="9">
        <v>368.63</v>
      </c>
      <c r="L272" s="9">
        <v>2298.0300000000002</v>
      </c>
      <c r="M272" s="30">
        <f t="shared" si="18"/>
        <v>-1929.4</v>
      </c>
      <c r="N272" s="15">
        <f t="shared" si="19"/>
        <v>0.16041130881668209</v>
      </c>
    </row>
    <row r="273" spans="5:14" ht="15.75" thickBot="1" x14ac:dyDescent="0.3">
      <c r="E273" s="39" t="s">
        <v>272</v>
      </c>
      <c r="F273" s="11">
        <v>517</v>
      </c>
      <c r="G273" s="6">
        <f t="shared" si="16"/>
        <v>7</v>
      </c>
      <c r="H273" s="7">
        <v>5</v>
      </c>
      <c r="I273" s="8">
        <v>2</v>
      </c>
      <c r="J273" s="40">
        <f t="shared" si="17"/>
        <v>0.7142857142857143</v>
      </c>
      <c r="K273" s="9">
        <v>24146.45</v>
      </c>
      <c r="L273" s="9">
        <v>1613.86</v>
      </c>
      <c r="M273" s="30">
        <f t="shared" si="18"/>
        <v>22532.59</v>
      </c>
      <c r="N273" s="15">
        <f t="shared" si="19"/>
        <v>14.961923586928236</v>
      </c>
    </row>
    <row r="274" spans="5:14" ht="15.75" thickBot="1" x14ac:dyDescent="0.3">
      <c r="E274" s="39" t="s">
        <v>273</v>
      </c>
      <c r="F274" s="11">
        <v>518</v>
      </c>
      <c r="G274" s="6">
        <f t="shared" si="16"/>
        <v>8</v>
      </c>
      <c r="H274" s="7">
        <v>4</v>
      </c>
      <c r="I274" s="8">
        <v>4</v>
      </c>
      <c r="J274" s="40">
        <f t="shared" si="17"/>
        <v>0.5</v>
      </c>
      <c r="K274" s="9">
        <v>21502.49</v>
      </c>
      <c r="L274" s="9">
        <v>4844.8599999999997</v>
      </c>
      <c r="M274" s="30">
        <f t="shared" si="18"/>
        <v>16657.63</v>
      </c>
      <c r="N274" s="15">
        <f t="shared" si="19"/>
        <v>4.4382066767667183</v>
      </c>
    </row>
    <row r="275" spans="5:14" ht="15.75" thickBot="1" x14ac:dyDescent="0.3">
      <c r="E275" s="39" t="s">
        <v>275</v>
      </c>
      <c r="F275" s="11">
        <v>519</v>
      </c>
      <c r="G275" s="6">
        <f t="shared" si="16"/>
        <v>12</v>
      </c>
      <c r="H275" s="7">
        <v>7</v>
      </c>
      <c r="I275" s="8">
        <v>5</v>
      </c>
      <c r="J275" s="40">
        <f t="shared" si="17"/>
        <v>0.58333333333333337</v>
      </c>
      <c r="K275" s="9">
        <v>3434.08</v>
      </c>
      <c r="L275" s="9">
        <v>797.36</v>
      </c>
      <c r="M275" s="30">
        <f t="shared" si="18"/>
        <v>2636.72</v>
      </c>
      <c r="N275" s="15">
        <f t="shared" si="19"/>
        <v>4.3068124811879196</v>
      </c>
    </row>
    <row r="276" spans="5:14" ht="15.75" thickBot="1" x14ac:dyDescent="0.3">
      <c r="E276" s="39" t="s">
        <v>276</v>
      </c>
      <c r="F276" s="11">
        <v>520</v>
      </c>
      <c r="G276" s="6">
        <f t="shared" si="16"/>
        <v>11</v>
      </c>
      <c r="H276" s="7">
        <v>4</v>
      </c>
      <c r="I276" s="8">
        <v>7</v>
      </c>
      <c r="J276" s="40">
        <f t="shared" si="17"/>
        <v>0.36363636363636365</v>
      </c>
      <c r="K276" s="9">
        <v>3411.52</v>
      </c>
      <c r="L276" s="9">
        <v>2382.13</v>
      </c>
      <c r="M276" s="30">
        <f t="shared" si="18"/>
        <v>1029.3899999999999</v>
      </c>
      <c r="N276" s="15">
        <f t="shared" si="19"/>
        <v>1.4321300684681355</v>
      </c>
    </row>
    <row r="277" spans="5:14" ht="15.75" thickBot="1" x14ac:dyDescent="0.3">
      <c r="E277" s="39" t="s">
        <v>277</v>
      </c>
      <c r="F277" s="11">
        <v>521</v>
      </c>
      <c r="G277" s="6">
        <f t="shared" si="16"/>
        <v>8</v>
      </c>
      <c r="H277" s="7">
        <v>5</v>
      </c>
      <c r="I277" s="8">
        <v>3</v>
      </c>
      <c r="J277" s="40">
        <f t="shared" si="17"/>
        <v>0.625</v>
      </c>
      <c r="K277" s="9">
        <v>7383.52</v>
      </c>
      <c r="L277" s="9">
        <v>2410.5300000000002</v>
      </c>
      <c r="M277" s="30">
        <f t="shared" si="18"/>
        <v>4972.99</v>
      </c>
      <c r="N277" s="15">
        <f t="shared" si="19"/>
        <v>3.0630276329271986</v>
      </c>
    </row>
    <row r="278" spans="5:14" ht="15.75" thickBot="1" x14ac:dyDescent="0.3">
      <c r="E278" s="39" t="s">
        <v>315</v>
      </c>
      <c r="F278" s="11">
        <v>522</v>
      </c>
      <c r="G278" s="6">
        <f t="shared" si="16"/>
        <v>2</v>
      </c>
      <c r="H278" s="7">
        <v>1</v>
      </c>
      <c r="I278" s="8">
        <v>1</v>
      </c>
      <c r="J278" s="40">
        <f t="shared" si="17"/>
        <v>0.5</v>
      </c>
      <c r="K278" s="9">
        <v>40.29</v>
      </c>
      <c r="L278" s="9">
        <v>280.72000000000003</v>
      </c>
      <c r="M278" s="30">
        <f t="shared" si="18"/>
        <v>-240.43000000000004</v>
      </c>
      <c r="N278" s="15">
        <f t="shared" si="19"/>
        <v>0.14352379595326303</v>
      </c>
    </row>
    <row r="279" spans="5:14" ht="15.75" thickBot="1" x14ac:dyDescent="0.3">
      <c r="E279" s="39" t="s">
        <v>279</v>
      </c>
      <c r="F279" s="11">
        <v>523</v>
      </c>
      <c r="G279" s="6">
        <f t="shared" si="16"/>
        <v>4</v>
      </c>
      <c r="H279" s="7">
        <v>2</v>
      </c>
      <c r="I279" s="8">
        <v>2</v>
      </c>
      <c r="J279" s="40">
        <f t="shared" si="17"/>
        <v>0.5</v>
      </c>
      <c r="K279" s="9">
        <v>1940</v>
      </c>
      <c r="L279" s="9">
        <v>635</v>
      </c>
      <c r="M279" s="30">
        <f t="shared" si="18"/>
        <v>1305</v>
      </c>
      <c r="N279" s="15">
        <f t="shared" si="19"/>
        <v>3.0551181102362204</v>
      </c>
    </row>
    <row r="280" spans="5:14" ht="15.75" thickBot="1" x14ac:dyDescent="0.3">
      <c r="E280" s="39" t="s">
        <v>278</v>
      </c>
      <c r="F280" s="11">
        <v>524</v>
      </c>
      <c r="G280" s="6">
        <f t="shared" si="16"/>
        <v>6</v>
      </c>
      <c r="H280" s="7">
        <v>4</v>
      </c>
      <c r="I280" s="8">
        <v>2</v>
      </c>
      <c r="J280" s="40">
        <f t="shared" si="17"/>
        <v>0.66666666666666663</v>
      </c>
      <c r="K280" s="9">
        <v>3701.35</v>
      </c>
      <c r="L280" s="9">
        <v>449.82</v>
      </c>
      <c r="M280" s="30">
        <f t="shared" si="18"/>
        <v>3251.5299999999997</v>
      </c>
      <c r="N280" s="15">
        <f t="shared" si="19"/>
        <v>8.2285136276732906</v>
      </c>
    </row>
    <row r="281" spans="5:14" ht="15.75" thickBot="1" x14ac:dyDescent="0.3">
      <c r="E281" s="39" t="s">
        <v>280</v>
      </c>
      <c r="F281" s="11">
        <v>525</v>
      </c>
      <c r="G281" s="6">
        <f t="shared" si="16"/>
        <v>5</v>
      </c>
      <c r="H281" s="7">
        <v>4</v>
      </c>
      <c r="I281" s="8">
        <v>1</v>
      </c>
      <c r="J281" s="40">
        <f t="shared" si="17"/>
        <v>0.8</v>
      </c>
      <c r="K281" s="9">
        <v>1580</v>
      </c>
      <c r="L281" s="9">
        <v>8.8699999999999992</v>
      </c>
      <c r="M281" s="30">
        <f t="shared" si="18"/>
        <v>1571.13</v>
      </c>
      <c r="N281" s="15">
        <f t="shared" si="19"/>
        <v>178.1285231116122</v>
      </c>
    </row>
    <row r="282" spans="5:14" ht="15.75" thickBot="1" x14ac:dyDescent="0.3">
      <c r="E282" s="39" t="s">
        <v>281</v>
      </c>
      <c r="F282" s="11">
        <v>526</v>
      </c>
      <c r="G282" s="6">
        <f t="shared" si="16"/>
        <v>9</v>
      </c>
      <c r="H282" s="7">
        <v>5</v>
      </c>
      <c r="I282" s="8">
        <v>4</v>
      </c>
      <c r="J282" s="40">
        <f t="shared" si="17"/>
        <v>0.55555555555555558</v>
      </c>
      <c r="K282" s="9">
        <v>5838.46</v>
      </c>
      <c r="L282" s="9">
        <v>1630.09</v>
      </c>
      <c r="M282" s="30">
        <f t="shared" si="18"/>
        <v>4208.37</v>
      </c>
      <c r="N282" s="15">
        <f t="shared" si="19"/>
        <v>3.5816795391665495</v>
      </c>
    </row>
    <row r="283" spans="5:14" ht="15.75" thickBot="1" x14ac:dyDescent="0.3">
      <c r="E283" s="39" t="s">
        <v>282</v>
      </c>
      <c r="F283" s="11">
        <v>527</v>
      </c>
      <c r="G283" s="6">
        <f t="shared" si="16"/>
        <v>15</v>
      </c>
      <c r="H283" s="7">
        <v>3</v>
      </c>
      <c r="I283" s="8">
        <v>12</v>
      </c>
      <c r="J283" s="40">
        <f t="shared" si="17"/>
        <v>0.2</v>
      </c>
      <c r="K283" s="9">
        <v>863.47</v>
      </c>
      <c r="L283" s="9">
        <v>1479.54</v>
      </c>
      <c r="M283" s="30">
        <f t="shared" si="18"/>
        <v>-616.06999999999994</v>
      </c>
      <c r="N283" s="15">
        <f t="shared" si="19"/>
        <v>0.58360706706138399</v>
      </c>
    </row>
    <row r="284" spans="5:14" ht="15.75" thickBot="1" x14ac:dyDescent="0.3">
      <c r="E284" s="39" t="s">
        <v>283</v>
      </c>
      <c r="F284" s="11">
        <v>528</v>
      </c>
      <c r="G284" s="6">
        <f t="shared" si="16"/>
        <v>10</v>
      </c>
      <c r="H284" s="7">
        <v>7</v>
      </c>
      <c r="I284" s="8">
        <v>3</v>
      </c>
      <c r="J284" s="40">
        <f t="shared" si="17"/>
        <v>0.7</v>
      </c>
      <c r="K284" s="9">
        <v>1580.17</v>
      </c>
      <c r="L284" s="9">
        <v>380.18</v>
      </c>
      <c r="M284" s="30">
        <f t="shared" si="18"/>
        <v>1199.99</v>
      </c>
      <c r="N284" s="15">
        <f t="shared" si="19"/>
        <v>4.1563732968593827</v>
      </c>
    </row>
    <row r="285" spans="5:14" ht="15.75" thickBot="1" x14ac:dyDescent="0.3">
      <c r="E285" s="39" t="s">
        <v>285</v>
      </c>
      <c r="F285" s="11">
        <v>529</v>
      </c>
      <c r="G285" s="6">
        <f t="shared" si="16"/>
        <v>12</v>
      </c>
      <c r="H285" s="7">
        <v>4</v>
      </c>
      <c r="I285" s="8">
        <v>8</v>
      </c>
      <c r="J285" s="40">
        <f t="shared" si="17"/>
        <v>0.33333333333333331</v>
      </c>
      <c r="K285" s="9">
        <v>4022.97</v>
      </c>
      <c r="L285" s="9">
        <v>3487.96</v>
      </c>
      <c r="M285" s="30">
        <f t="shared" si="18"/>
        <v>535.00999999999976</v>
      </c>
      <c r="N285" s="15">
        <f t="shared" si="19"/>
        <v>1.1533876535281367</v>
      </c>
    </row>
    <row r="286" spans="5:14" x14ac:dyDescent="0.25">
      <c r="E286" s="51" t="s">
        <v>287</v>
      </c>
      <c r="F286" s="11">
        <v>530</v>
      </c>
      <c r="G286" s="41">
        <f t="shared" si="16"/>
        <v>8</v>
      </c>
      <c r="H286" s="42">
        <v>2</v>
      </c>
      <c r="I286" s="43">
        <v>6</v>
      </c>
      <c r="J286" s="44">
        <f t="shared" si="17"/>
        <v>0.25</v>
      </c>
      <c r="K286" s="45">
        <v>1746.47</v>
      </c>
      <c r="L286" s="45">
        <v>3744.03</v>
      </c>
      <c r="M286" s="30">
        <f t="shared" si="18"/>
        <v>-1997.5600000000002</v>
      </c>
      <c r="N286" s="46">
        <f t="shared" si="19"/>
        <v>0.4664679503102272</v>
      </c>
    </row>
  </sheetData>
  <mergeCells count="2">
    <mergeCell ref="E7:N7"/>
    <mergeCell ref="E8:N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Gráfico Diário 2021</vt:lpstr>
      <vt:lpstr>Gráfico Semanal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T</dc:creator>
  <cp:lastModifiedBy>Henrique T</cp:lastModifiedBy>
  <dcterms:created xsi:type="dcterms:W3CDTF">2021-09-15T20:59:09Z</dcterms:created>
  <dcterms:modified xsi:type="dcterms:W3CDTF">2022-06-13T18:50:46Z</dcterms:modified>
</cp:coreProperties>
</file>