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yingquanzhao/Documents/LearnFile/SDP/Others/nichaoshixiong/Multi-Project-Learning/"/>
    </mc:Choice>
  </mc:AlternateContent>
  <bookViews>
    <workbookView xWindow="160" yWindow="1400" windowWidth="33300" windowHeight="18800"/>
  </bookViews>
  <sheets>
    <sheet name="Sheet1" sheetId="1" r:id="rId1"/>
    <sheet name="Sheet2" sheetId="2" r:id="rId2"/>
    <sheet name="Sheet3" sheetId="3" r:id="rId3"/>
  </sheets>
  <calcPr calcId="150001" fullPrecision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4" i="1" l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" i="1"/>
  <c r="L30" i="2"/>
  <c r="J30" i="2"/>
  <c r="L28" i="2"/>
  <c r="J28" i="2"/>
  <c r="L27" i="2"/>
  <c r="J27" i="2"/>
  <c r="L26" i="2"/>
  <c r="J26" i="2"/>
  <c r="L25" i="2"/>
  <c r="J25" i="2"/>
  <c r="L24" i="2"/>
  <c r="J24" i="2"/>
  <c r="L23" i="2"/>
  <c r="L22" i="2"/>
  <c r="J22" i="2"/>
  <c r="L21" i="2"/>
  <c r="J21" i="2"/>
  <c r="L20" i="2"/>
  <c r="J20" i="2"/>
  <c r="L18" i="2"/>
  <c r="J18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7" i="2"/>
  <c r="J7" i="2"/>
  <c r="L6" i="2"/>
  <c r="J6" i="2"/>
  <c r="L5" i="2"/>
  <c r="J5" i="2"/>
  <c r="L4" i="2"/>
  <c r="J4" i="2"/>
  <c r="L3" i="2"/>
  <c r="J3" i="2"/>
</calcChain>
</file>

<file path=xl/sharedStrings.xml><?xml version="1.0" encoding="utf-8"?>
<sst xmlns="http://schemas.openxmlformats.org/spreadsheetml/2006/main" count="360" uniqueCount="269">
  <si>
    <t>Datasets</t>
  </si>
  <si>
    <t>Related Projects</t>
  </si>
  <si>
    <t>F1-measure</t>
  </si>
  <si>
    <t>AUC</t>
  </si>
  <si>
    <t>XXX</t>
  </si>
  <si>
    <t>SPL</t>
  </si>
  <si>
    <t>SCL</t>
  </si>
  <si>
    <t>AEEEM</t>
  </si>
  <si>
    <t>EQ</t>
  </si>
  <si>
    <t>JDT</t>
  </si>
  <si>
    <t>LC</t>
  </si>
  <si>
    <t>ML</t>
  </si>
  <si>
    <t>PDE</t>
  </si>
  <si>
    <t>Avg</t>
  </si>
  <si>
    <t>MORPH</t>
  </si>
  <si>
    <t>ant-1.3</t>
  </si>
  <si>
    <t>arc</t>
  </si>
  <si>
    <t>camel-1.0</t>
  </si>
  <si>
    <t>poi-1.5</t>
  </si>
  <si>
    <t>redaktor</t>
  </si>
  <si>
    <t>skarbonka</t>
  </si>
  <si>
    <t>NaN</t>
  </si>
  <si>
    <t>tomcat</t>
  </si>
  <si>
    <t>velocity</t>
  </si>
  <si>
    <t>xalan-2.4</t>
  </si>
  <si>
    <t>xerces-1.2</t>
  </si>
  <si>
    <t>Relink</t>
  </si>
  <si>
    <t>Apache</t>
  </si>
  <si>
    <t>Safe</t>
  </si>
  <si>
    <t>Zxing</t>
  </si>
  <si>
    <t>Softlab</t>
  </si>
  <si>
    <t>ar1</t>
  </si>
  <si>
    <t>ar3</t>
  </si>
  <si>
    <t>ar4</t>
  </si>
  <si>
    <t>ar5</t>
  </si>
  <si>
    <t>ar6</t>
  </si>
  <si>
    <t>Total Avg</t>
  </si>
  <si>
    <t>the results are in the form of mean ± standard deiation.</t>
  </si>
  <si>
    <t>The last row shows the average F1-measure or AUC</t>
  </si>
  <si>
    <t>The best F1-measures or AUCs are in bold.</t>
  </si>
  <si>
    <t>F1</t>
  </si>
  <si>
    <t>XXX improve SPL</t>
  </si>
  <si>
    <t>0.314/0.088</t>
  </si>
  <si>
    <t>0.597/0.035</t>
  </si>
  <si>
    <t>0.313/0.084</t>
  </si>
  <si>
    <t>0.597/0.036</t>
  </si>
  <si>
    <t>0.316/0.090</t>
  </si>
  <si>
    <t>0.600/0.043</t>
  </si>
  <si>
    <t>0.327/0.083</t>
  </si>
  <si>
    <t>0.603/0.039</t>
  </si>
  <si>
    <t>0.299/0.100</t>
  </si>
  <si>
    <t>0.592/0.041</t>
  </si>
  <si>
    <t>0.314/0.089</t>
  </si>
  <si>
    <t>0.598/0.039</t>
  </si>
  <si>
    <t>0.172/0.111</t>
  </si>
  <si>
    <t>0.522/0.041</t>
  </si>
  <si>
    <t>0.152/0.088</t>
  </si>
  <si>
    <t>0.518/0.035</t>
  </si>
  <si>
    <t>0.173/0.103</t>
  </si>
  <si>
    <t>0.528/0.044</t>
  </si>
  <si>
    <t>0.132/0.094</t>
  </si>
  <si>
    <t>0.516/0.033</t>
  </si>
  <si>
    <t>0.165/0.110</t>
  </si>
  <si>
    <t>0.522/0.043</t>
  </si>
  <si>
    <t>0.180/0.114</t>
  </si>
  <si>
    <t>0.526/0.045</t>
  </si>
  <si>
    <t>0.174/0.129</t>
  </si>
  <si>
    <t>0.521/0.046</t>
  </si>
  <si>
    <t>0.176/0.098</t>
  </si>
  <si>
    <t>0.518/0.039</t>
  </si>
  <si>
    <t>0.210/0.103</t>
  </si>
  <si>
    <t>0.527/0.046</t>
  </si>
  <si>
    <t>0.164/0.092</t>
  </si>
  <si>
    <t>0.527/0.035</t>
  </si>
  <si>
    <t>0.170/0.104</t>
  </si>
  <si>
    <t>0.478/0.127</t>
  </si>
  <si>
    <t>0.624/0.071</t>
  </si>
  <si>
    <t>0.487/0.131</t>
  </si>
  <si>
    <t>0.631/0.067</t>
  </si>
  <si>
    <t>0.461/0.134</t>
  </si>
  <si>
    <t>0.627/0.069</t>
  </si>
  <si>
    <t>0.476/0.131</t>
  </si>
  <si>
    <r>
      <rPr>
        <b/>
        <sz val="11"/>
        <color theme="1"/>
        <rFont val="DengXian"/>
        <family val="3"/>
        <charset val="134"/>
        <scheme val="minor"/>
      </rPr>
      <t>0.467</t>
    </r>
    <r>
      <rPr>
        <sz val="11"/>
        <color theme="1"/>
        <rFont val="DengXian"/>
        <charset val="134"/>
        <scheme val="minor"/>
      </rPr>
      <t>/0.19</t>
    </r>
  </si>
  <si>
    <r>
      <rPr>
        <b/>
        <sz val="11"/>
        <color theme="1"/>
        <rFont val="DengXian"/>
        <family val="3"/>
        <charset val="134"/>
        <scheme val="minor"/>
      </rPr>
      <t>0.675</t>
    </r>
    <r>
      <rPr>
        <sz val="11"/>
        <color theme="1"/>
        <rFont val="DengXian"/>
        <charset val="134"/>
        <scheme val="minor"/>
      </rPr>
      <t>/0.098</t>
    </r>
  </si>
  <si>
    <r>
      <rPr>
        <b/>
        <sz val="11"/>
        <color theme="1"/>
        <rFont val="DengXian"/>
        <family val="3"/>
        <charset val="134"/>
        <scheme val="minor"/>
      </rPr>
      <t>0.443</t>
    </r>
    <r>
      <rPr>
        <sz val="11"/>
        <color theme="1"/>
        <rFont val="DengXian"/>
        <charset val="134"/>
        <scheme val="minor"/>
      </rPr>
      <t>/0.18</t>
    </r>
  </si>
  <si>
    <r>
      <rPr>
        <b/>
        <sz val="11"/>
        <color theme="1"/>
        <rFont val="DengXian"/>
        <family val="3"/>
        <charset val="134"/>
        <scheme val="minor"/>
      </rPr>
      <t>0.666</t>
    </r>
    <r>
      <rPr>
        <sz val="11"/>
        <color theme="1"/>
        <rFont val="DengXian"/>
        <charset val="134"/>
        <scheme val="minor"/>
      </rPr>
      <t>/0.136</t>
    </r>
  </si>
  <si>
    <t>0.417/0.139</t>
  </si>
  <si>
    <t>0.651/0.086</t>
  </si>
  <si>
    <t>0.406/0.174</t>
  </si>
  <si>
    <r>
      <rPr>
        <b/>
        <sz val="11"/>
        <color theme="1"/>
        <rFont val="DengXian"/>
        <family val="3"/>
        <charset val="134"/>
        <scheme val="minor"/>
      </rPr>
      <t>0.630</t>
    </r>
    <r>
      <rPr>
        <sz val="11"/>
        <color theme="1"/>
        <rFont val="DengXian"/>
        <charset val="134"/>
        <scheme val="minor"/>
      </rPr>
      <t>/0.103</t>
    </r>
  </si>
  <si>
    <r>
      <rPr>
        <b/>
        <sz val="11"/>
        <color theme="1"/>
        <rFont val="DengXian"/>
        <family val="3"/>
        <charset val="134"/>
        <scheme val="minor"/>
      </rPr>
      <t>0.517</t>
    </r>
    <r>
      <rPr>
        <sz val="11"/>
        <color theme="1"/>
        <rFont val="DengXian"/>
        <charset val="134"/>
        <scheme val="minor"/>
      </rPr>
      <t>/0.178</t>
    </r>
  </si>
  <si>
    <r>
      <rPr>
        <b/>
        <sz val="11"/>
        <color theme="1"/>
        <rFont val="DengXian"/>
        <family val="3"/>
        <charset val="134"/>
        <scheme val="minor"/>
      </rPr>
      <t>0.714</t>
    </r>
    <r>
      <rPr>
        <sz val="11"/>
        <color theme="1"/>
        <rFont val="DengXian"/>
        <charset val="134"/>
        <scheme val="minor"/>
      </rPr>
      <t>/0.101</t>
    </r>
  </si>
  <si>
    <r>
      <rPr>
        <b/>
        <sz val="11"/>
        <color theme="1"/>
        <rFont val="DengXian"/>
        <family val="3"/>
        <charset val="134"/>
        <scheme val="minor"/>
      </rPr>
      <t>0.450</t>
    </r>
    <r>
      <rPr>
        <sz val="11"/>
        <color theme="1"/>
        <rFont val="DengXian"/>
        <charset val="134"/>
        <scheme val="minor"/>
      </rPr>
      <t>/0.172</t>
    </r>
  </si>
  <si>
    <r>
      <rPr>
        <b/>
        <sz val="11"/>
        <color theme="1"/>
        <rFont val="DengXian"/>
        <family val="3"/>
        <charset val="134"/>
        <scheme val="minor"/>
      </rPr>
      <t>0.667</t>
    </r>
    <r>
      <rPr>
        <sz val="11"/>
        <color theme="1"/>
        <rFont val="DengXian"/>
        <charset val="134"/>
        <scheme val="minor"/>
      </rPr>
      <t>/0.105</t>
    </r>
  </si>
  <si>
    <t>0.302/0.119</t>
  </si>
  <si>
    <t>0.584/0.058</t>
  </si>
  <si>
    <t>Projects</t>
  </si>
  <si>
    <t>XXX vs. SPL</t>
  </si>
  <si>
    <t>XXX vs. SCL</t>
  </si>
  <si>
    <t>p-value</t>
  </si>
  <si>
    <t>delta</t>
  </si>
  <si>
    <t>0.361/0.103</t>
  </si>
  <si>
    <t>0.103/0.056</t>
  </si>
  <si>
    <t>0.293/0.099</t>
  </si>
  <si>
    <t>0.51/0.037</t>
  </si>
  <si>
    <t>0.51/0.017</t>
  </si>
  <si>
    <t>0.533/0.018</t>
  </si>
  <si>
    <t>0.533/0.07</t>
  </si>
  <si>
    <t>0.578/0.05</t>
  </si>
  <si>
    <t>0.624/0.102</t>
  </si>
  <si>
    <t>0.545/0.052</t>
  </si>
  <si>
    <t>0.293/0.061</t>
  </si>
  <si>
    <t>0.3/0.036</t>
  </si>
  <si>
    <t>0.402/0.043</t>
  </si>
  <si>
    <t>0.298/0.116</t>
  </si>
  <si>
    <t>0.727/0.025</t>
  </si>
  <si>
    <t>0.28/0.06</t>
  </si>
  <si>
    <t>0.231/0.089</t>
  </si>
  <si>
    <t>0.354/0.111</t>
  </si>
  <si>
    <t>0.354/0.121</t>
  </si>
  <si>
    <t>0.429/0.172</t>
  </si>
  <si>
    <t>0.309/0.099</t>
  </si>
  <si>
    <t>0.335/0.118</t>
  </si>
  <si>
    <t>0.39/0.078</t>
  </si>
  <si>
    <t>0.616/0.04</t>
  </si>
  <si>
    <t>0.592/0.017</t>
  </si>
  <si>
    <t>0.63/0.026</t>
  </si>
  <si>
    <t>0.57/0.09</t>
  </si>
  <si>
    <t>0.64/0.023</t>
  </si>
  <si>
    <t>0.59/0.025</t>
  </si>
  <si>
    <t>0.583/0.028</t>
  </si>
  <si>
    <t>0.605/0.086</t>
  </si>
  <si>
    <t>0.598/0.144</t>
  </si>
  <si>
    <t>0.596/0.08</t>
  </si>
  <si>
    <t>0.419/0.043</t>
  </si>
  <si>
    <t>0.371/0.07</t>
  </si>
  <si>
    <t>0.252/0.031</t>
  </si>
  <si>
    <t>0.295/0.04</t>
  </si>
  <si>
    <t>0.314/0.05</t>
  </si>
  <si>
    <t>0.18/0.005</t>
  </si>
  <si>
    <t>0.203/0.097</t>
  </si>
  <si>
    <t>0.182/0</t>
  </si>
  <si>
    <t>0.046/0.024</t>
  </si>
  <si>
    <t>0.125/0.011</t>
  </si>
  <si>
    <t>NaN/NaN</t>
  </si>
  <si>
    <t>0.303/0.063</t>
  </si>
  <si>
    <t>0.035/0.015</t>
  </si>
  <si>
    <t>0.168/0.06</t>
  </si>
  <si>
    <t>0.153/0.036</t>
  </si>
  <si>
    <t>0.561/0.052</t>
  </si>
  <si>
    <t>0.537/0.106</t>
  </si>
  <si>
    <t>0.476/0.072</t>
  </si>
  <si>
    <t>0.455/0.123</t>
  </si>
  <si>
    <t>0.301/0.068</t>
  </si>
  <si>
    <t>0.561/0.023</t>
  </si>
  <si>
    <t>0.633/0.018</t>
  </si>
  <si>
    <t>0.636/0.035</t>
  </si>
  <si>
    <t>0.571/0.013</t>
  </si>
  <si>
    <t>0.588/0.016</t>
  </si>
  <si>
    <t>0.598/0.021</t>
  </si>
  <si>
    <t>0.519/0.029</t>
  </si>
  <si>
    <t>0.554/0.037</t>
  </si>
  <si>
    <t>0.499/0.022</t>
  </si>
  <si>
    <t>0.511/0.007</t>
  </si>
  <si>
    <t>0.495/0.012</t>
  </si>
  <si>
    <t>0.5/0</t>
  </si>
  <si>
    <t>0.602/0.03</t>
  </si>
  <si>
    <t>0.481/0.019</t>
  </si>
  <si>
    <t>0.541/0.021</t>
  </si>
  <si>
    <t>0.522/0.02</t>
  </si>
  <si>
    <t>0.657/0.031</t>
  </si>
  <si>
    <t>0.664/0.074</t>
  </si>
  <si>
    <t>0.627/0.045</t>
  </si>
  <si>
    <t>0.674/0.082</t>
  </si>
  <si>
    <t>0.584/0.04</t>
  </si>
  <si>
    <r>
      <rPr>
        <b/>
        <sz val="11"/>
        <color theme="1"/>
        <rFont val="DengXian"/>
        <family val="3"/>
        <charset val="134"/>
        <scheme val="minor"/>
      </rPr>
      <t>0.597</t>
    </r>
    <r>
      <rPr>
        <sz val="11"/>
        <color theme="1"/>
        <rFont val="DengXian"/>
        <charset val="134"/>
        <scheme val="minor"/>
      </rPr>
      <t>/0.057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</si>
  <si>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0.583</t>
    </r>
    <r>
      <rPr>
        <sz val="11"/>
        <color theme="1"/>
        <rFont val="DengXian"/>
        <charset val="134"/>
        <scheme val="minor"/>
      </rPr>
      <t>/0.032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</si>
  <si>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0.289</t>
    </r>
    <r>
      <rPr>
        <sz val="11"/>
        <color theme="1"/>
        <rFont val="DengXian"/>
        <charset val="134"/>
        <scheme val="minor"/>
      </rPr>
      <t>/0.031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</si>
  <si>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0.309</t>
    </r>
    <r>
      <rPr>
        <sz val="11"/>
        <color theme="1"/>
        <rFont val="DengXian"/>
        <charset val="134"/>
        <scheme val="minor"/>
      </rPr>
      <t>/0.095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</si>
  <si>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0.2</t>
    </r>
    <r>
      <rPr>
        <sz val="11"/>
        <color theme="1"/>
        <rFont val="DengXian"/>
        <charset val="134"/>
        <scheme val="minor"/>
      </rPr>
      <t>/0.032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</si>
  <si>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0.529</t>
    </r>
    <r>
      <rPr>
        <sz val="11"/>
        <color theme="1"/>
        <rFont val="DengXian"/>
        <charset val="134"/>
        <scheme val="minor"/>
      </rPr>
      <t>/0.089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</si>
  <si>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0.883</t>
    </r>
    <r>
      <rPr>
        <sz val="11"/>
        <color theme="1"/>
        <rFont val="DengXian"/>
        <charset val="134"/>
        <scheme val="minor"/>
      </rPr>
      <t>/0.031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</si>
  <si>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0.327</t>
    </r>
    <r>
      <rPr>
        <sz val="11"/>
        <color theme="1"/>
        <rFont val="DengXian"/>
        <charset val="134"/>
        <scheme val="minor"/>
      </rPr>
      <t>/0.07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</si>
  <si>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0.13</t>
    </r>
    <r>
      <rPr>
        <sz val="11"/>
        <color theme="1"/>
        <rFont val="DengXian"/>
        <charset val="134"/>
        <scheme val="minor"/>
      </rPr>
      <t>/0.051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</si>
  <si>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0.413</t>
    </r>
    <r>
      <rPr>
        <sz val="11"/>
        <color theme="1"/>
        <rFont val="DengXian"/>
        <charset val="134"/>
        <scheme val="minor"/>
      </rPr>
      <t>/0.072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</si>
  <si>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0.641</t>
    </r>
    <r>
      <rPr>
        <sz val="11"/>
        <color theme="1"/>
        <rFont val="DengXian"/>
        <charset val="134"/>
        <scheme val="minor"/>
      </rPr>
      <t>/0.044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</si>
  <si>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0.602</t>
    </r>
    <r>
      <rPr>
        <sz val="11"/>
        <color theme="1"/>
        <rFont val="DengXian"/>
        <charset val="134"/>
        <scheme val="minor"/>
      </rPr>
      <t>/0.095</t>
    </r>
    <phoneticPr fontId="3" type="noConversion"/>
  </si>
  <si>
    <t>0.319/0.062</t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</si>
  <si>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0.329</t>
    </r>
    <r>
      <rPr>
        <sz val="11"/>
        <color theme="1"/>
        <rFont val="DengXian"/>
        <charset val="134"/>
        <scheme val="minor"/>
      </rPr>
      <t>/0.058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</si>
  <si>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0.489</t>
    </r>
    <r>
      <rPr>
        <sz val="11"/>
        <color theme="1"/>
        <rFont val="DengXian"/>
        <charset val="134"/>
        <scheme val="minor"/>
      </rPr>
      <t>/0.073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</si>
  <si>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0.356</t>
    </r>
    <r>
      <rPr>
        <sz val="11"/>
        <color theme="1"/>
        <rFont val="DengXian"/>
        <charset val="134"/>
        <scheme val="minor"/>
      </rPr>
      <t>/0.091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</si>
  <si>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0.474</t>
    </r>
    <r>
      <rPr>
        <sz val="11"/>
        <color theme="1"/>
        <rFont val="DengXian"/>
        <charset val="134"/>
        <scheme val="minor"/>
      </rPr>
      <t>/0.103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</si>
  <si>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0.634</t>
    </r>
    <r>
      <rPr>
        <sz val="11"/>
        <color theme="1"/>
        <rFont val="DengXian"/>
        <charset val="134"/>
        <scheme val="minor"/>
      </rPr>
      <t>/0.127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</si>
  <si>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0.453</t>
    </r>
    <r>
      <rPr>
        <sz val="11"/>
        <color theme="1"/>
        <rFont val="DengXian"/>
        <charset val="134"/>
        <scheme val="minor"/>
      </rPr>
      <t>/0.124</t>
    </r>
    <phoneticPr fontId="3" type="noConversion"/>
  </si>
  <si>
    <r>
      <t>0.232/</t>
    </r>
    <r>
      <rPr>
        <b/>
        <sz val="11"/>
        <color theme="1"/>
        <rFont val="DengXian"/>
        <family val="3"/>
        <charset val="134"/>
        <scheme val="minor"/>
      </rPr>
      <t>0.066</t>
    </r>
    <phoneticPr fontId="3" type="noConversion"/>
  </si>
  <si>
    <r>
      <t>0.564/</t>
    </r>
    <r>
      <rPr>
        <b/>
        <sz val="11"/>
        <color theme="1"/>
        <rFont val="DengXian"/>
        <family val="3"/>
        <charset val="134"/>
        <scheme val="minor"/>
      </rPr>
      <t>0.062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</si>
  <si>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0.406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0.062</t>
    </r>
    <phoneticPr fontId="3" type="noConversion"/>
  </si>
  <si>
    <r>
      <t>0.245/</t>
    </r>
    <r>
      <rPr>
        <b/>
        <sz val="11"/>
        <color theme="1"/>
        <rFont val="DengXian"/>
        <family val="3"/>
        <charset val="134"/>
        <scheme val="minor"/>
      </rPr>
      <t>0.097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</si>
  <si>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0.302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0.094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</si>
  <si>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0.423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0.075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</si>
  <si>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0.391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0.123</t>
    </r>
    <phoneticPr fontId="3" type="noConversion"/>
  </si>
  <si>
    <r>
      <t>0.256/</t>
    </r>
    <r>
      <rPr>
        <b/>
        <sz val="11"/>
        <color theme="1"/>
        <rFont val="DengXian"/>
        <family val="3"/>
        <charset val="134"/>
        <scheme val="minor"/>
      </rPr>
      <t>0.111</t>
    </r>
    <phoneticPr fontId="3" type="noConversion"/>
  </si>
  <si>
    <r>
      <t>0.125/</t>
    </r>
    <r>
      <rPr>
        <b/>
        <sz val="11"/>
        <color theme="1"/>
        <rFont val="DengXian"/>
        <family val="3"/>
        <charset val="134"/>
        <scheme val="minor"/>
      </rPr>
      <t>0.055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</si>
  <si>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0.76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0.035</t>
    </r>
    <phoneticPr fontId="3" type="noConversion"/>
  </si>
  <si>
    <r>
      <t>0.437/</t>
    </r>
    <r>
      <rPr>
        <b/>
        <sz val="11"/>
        <color theme="1"/>
        <rFont val="DengXian"/>
        <family val="3"/>
        <charset val="134"/>
        <scheme val="minor"/>
      </rPr>
      <t>0.094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</si>
  <si>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0.377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0.164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</si>
  <si>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0.319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0.069</t>
    </r>
    <phoneticPr fontId="3" type="noConversion"/>
  </si>
  <si>
    <r>
      <t>0.868/</t>
    </r>
    <r>
      <rPr>
        <b/>
        <sz val="11"/>
        <color theme="1"/>
        <rFont val="DengXian"/>
        <family val="3"/>
        <charset val="134"/>
        <scheme val="minor"/>
      </rPr>
      <t>0.034</t>
    </r>
    <phoneticPr fontId="3" type="noConversion"/>
  </si>
  <si>
    <r>
      <t>0.284/</t>
    </r>
    <r>
      <rPr>
        <b/>
        <sz val="11"/>
        <color theme="1"/>
        <rFont val="DengXian"/>
        <family val="3"/>
        <charset val="134"/>
        <scheme val="minor"/>
      </rPr>
      <t>0.073</t>
    </r>
    <phoneticPr fontId="3" type="noConversion"/>
  </si>
  <si>
    <r>
      <t>0.111/</t>
    </r>
    <r>
      <rPr>
        <b/>
        <sz val="11"/>
        <color theme="1"/>
        <rFont val="DengXian"/>
        <family val="3"/>
        <charset val="134"/>
        <scheme val="minor"/>
      </rPr>
      <t>0.062</t>
    </r>
    <phoneticPr fontId="3" type="noConversion"/>
  </si>
  <si>
    <r>
      <t>0.382/</t>
    </r>
    <r>
      <rPr>
        <b/>
        <sz val="11"/>
        <color theme="1"/>
        <rFont val="DengXian"/>
        <family val="3"/>
        <charset val="134"/>
        <scheme val="minor"/>
      </rPr>
      <t>0.078</t>
    </r>
    <phoneticPr fontId="3" type="noConversion"/>
  </si>
  <si>
    <r>
      <t>0.628/</t>
    </r>
    <r>
      <rPr>
        <b/>
        <sz val="11"/>
        <color theme="1"/>
        <rFont val="DengXian"/>
        <family val="3"/>
        <charset val="134"/>
        <scheme val="minor"/>
      </rPr>
      <t>0.058</t>
    </r>
    <phoneticPr fontId="3" type="noConversion"/>
  </si>
  <si>
    <r>
      <t>0.508/</t>
    </r>
    <r>
      <rPr>
        <b/>
        <sz val="11"/>
        <color theme="1"/>
        <rFont val="DengXian"/>
        <family val="3"/>
        <charset val="134"/>
        <scheme val="minor"/>
      </rPr>
      <t>0.115</t>
    </r>
    <phoneticPr fontId="3" type="noConversion"/>
  </si>
  <si>
    <r>
      <t>0.215/</t>
    </r>
    <r>
      <rPr>
        <b/>
        <sz val="11"/>
        <color theme="1"/>
        <rFont val="DengXian"/>
        <family val="3"/>
        <charset val="134"/>
        <scheme val="minor"/>
      </rPr>
      <t>0.089</t>
    </r>
    <phoneticPr fontId="3" type="noConversion"/>
  </si>
  <si>
    <r>
      <t>0.482/</t>
    </r>
    <r>
      <rPr>
        <b/>
        <sz val="11"/>
        <color theme="1"/>
        <rFont val="DengXian"/>
        <family val="3"/>
        <charset val="134"/>
        <scheme val="minor"/>
      </rPr>
      <t>0.081</t>
    </r>
    <phoneticPr fontId="3" type="noConversion"/>
  </si>
  <si>
    <r>
      <t>0.326/</t>
    </r>
    <r>
      <rPr>
        <b/>
        <sz val="11"/>
        <color theme="1"/>
        <rFont val="DengXian"/>
        <family val="3"/>
        <charset val="134"/>
        <scheme val="minor"/>
      </rPr>
      <t>0.145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</si>
  <si>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0.556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0.134</t>
    </r>
    <phoneticPr fontId="3" type="noConversion"/>
  </si>
  <si>
    <r>
      <t>0.424/</t>
    </r>
    <r>
      <rPr>
        <b/>
        <sz val="11"/>
        <color theme="1"/>
        <rFont val="DengXian"/>
        <family val="3"/>
        <charset val="134"/>
        <scheme val="minor"/>
      </rPr>
      <t>0.171</t>
    </r>
    <phoneticPr fontId="3" type="noConversion"/>
  </si>
  <si>
    <r>
      <t>0.632/</t>
    </r>
    <r>
      <rPr>
        <b/>
        <sz val="11"/>
        <color theme="1"/>
        <rFont val="DengXian"/>
        <family val="3"/>
        <charset val="134"/>
        <scheme val="minor"/>
      </rPr>
      <t>0.202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</si>
  <si>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0.37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0.121</t>
    </r>
    <phoneticPr fontId="3" type="noConversion"/>
  </si>
  <si>
    <r>
      <t>0.452/</t>
    </r>
    <r>
      <rPr>
        <b/>
        <sz val="11"/>
        <color theme="1"/>
        <rFont val="DengXian"/>
        <family val="3"/>
        <charset val="134"/>
        <scheme val="minor"/>
      </rPr>
      <t>0.139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</si>
  <si>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0.433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0.085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</si>
  <si>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0.688</t>
    </r>
    <r>
      <rPr>
        <sz val="11"/>
        <color theme="1"/>
        <rFont val="DengXian"/>
        <charset val="134"/>
        <scheme val="minor"/>
      </rPr>
      <t>/0.029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</si>
  <si>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0.729</t>
    </r>
    <r>
      <rPr>
        <sz val="11"/>
        <color theme="1"/>
        <rFont val="DengXian"/>
        <charset val="134"/>
        <scheme val="minor"/>
      </rPr>
      <t>/0.019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</si>
  <si>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0.587</t>
    </r>
    <r>
      <rPr>
        <sz val="11"/>
        <color theme="1"/>
        <rFont val="DengXian"/>
        <charset val="134"/>
        <scheme val="minor"/>
      </rPr>
      <t>/0.014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</si>
  <si>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0.614</t>
    </r>
    <r>
      <rPr>
        <sz val="11"/>
        <color theme="1"/>
        <rFont val="DengXian"/>
        <charset val="134"/>
        <scheme val="minor"/>
      </rPr>
      <t>/0.054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</si>
  <si>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0.705</t>
    </r>
    <r>
      <rPr>
        <sz val="11"/>
        <color theme="1"/>
        <rFont val="DengXian"/>
        <charset val="134"/>
        <scheme val="minor"/>
      </rPr>
      <t>/0.05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</si>
  <si>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0.574</t>
    </r>
    <r>
      <rPr>
        <sz val="11"/>
        <color theme="1"/>
        <rFont val="DengXian"/>
        <charset val="134"/>
        <scheme val="minor"/>
      </rPr>
      <t>/0.09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</si>
  <si>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0.613</t>
    </r>
    <r>
      <rPr>
        <sz val="11"/>
        <color theme="1"/>
        <rFont val="DengXian"/>
        <charset val="134"/>
        <scheme val="minor"/>
      </rPr>
      <t>/0.05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</si>
  <si>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0.689</t>
    </r>
    <r>
      <rPr>
        <sz val="11"/>
        <color theme="1"/>
        <rFont val="DengXian"/>
        <charset val="134"/>
        <scheme val="minor"/>
      </rPr>
      <t>/0.033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</si>
  <si>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0.691</t>
    </r>
    <r>
      <rPr>
        <sz val="11"/>
        <color theme="1"/>
        <rFont val="DengXian"/>
        <charset val="134"/>
        <scheme val="minor"/>
      </rPr>
      <t>/0.068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</si>
  <si>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0.561</t>
    </r>
    <r>
      <rPr>
        <sz val="11"/>
        <color theme="1"/>
        <rFont val="DengXian"/>
        <charset val="134"/>
        <scheme val="minor"/>
      </rPr>
      <t>/0.025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</si>
  <si>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0.638</t>
    </r>
    <r>
      <rPr>
        <sz val="11"/>
        <color theme="1"/>
        <rFont val="DengXian"/>
        <charset val="134"/>
        <scheme val="minor"/>
      </rPr>
      <t>/0.04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</si>
  <si>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0.684</t>
    </r>
    <r>
      <rPr>
        <sz val="11"/>
        <color theme="1"/>
        <rFont val="DengXian"/>
        <charset val="134"/>
        <scheme val="minor"/>
      </rPr>
      <t>/0.132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</si>
  <si>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0.668</t>
    </r>
    <r>
      <rPr>
        <sz val="11"/>
        <color theme="1"/>
        <rFont val="DengXian"/>
        <charset val="134"/>
        <scheme val="minor"/>
      </rPr>
      <t>/0.053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</si>
  <si>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0.736</t>
    </r>
    <r>
      <rPr>
        <sz val="11"/>
        <color theme="1"/>
        <rFont val="DengXian"/>
        <charset val="134"/>
        <scheme val="minor"/>
      </rPr>
      <t>/0.143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</si>
  <si>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0.667</t>
    </r>
    <r>
      <rPr>
        <sz val="11"/>
        <color theme="1"/>
        <rFont val="DengXian"/>
        <charset val="134"/>
        <scheme val="minor"/>
      </rPr>
      <t>/0.096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</si>
  <si>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0.626</t>
    </r>
    <r>
      <rPr>
        <sz val="11"/>
        <color theme="1"/>
        <rFont val="DengXian"/>
        <charset val="134"/>
        <scheme val="minor"/>
      </rPr>
      <t>/0.058</t>
    </r>
    <phoneticPr fontId="3" type="noConversion"/>
  </si>
  <si>
    <r>
      <t>0.628/</t>
    </r>
    <r>
      <rPr>
        <b/>
        <sz val="11"/>
        <color theme="1"/>
        <rFont val="DengXian"/>
        <family val="3"/>
        <charset val="134"/>
        <scheme val="minor"/>
      </rPr>
      <t>0.04</t>
    </r>
    <phoneticPr fontId="3" type="noConversion"/>
  </si>
  <si>
    <r>
      <t>0.717/</t>
    </r>
    <r>
      <rPr>
        <b/>
        <sz val="11"/>
        <color theme="1"/>
        <rFont val="DengXian"/>
        <family val="3"/>
        <charset val="134"/>
        <scheme val="minor"/>
      </rPr>
      <t>0.037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</si>
  <si>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0.665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0.044</t>
    </r>
    <phoneticPr fontId="3" type="noConversion"/>
  </si>
  <si>
    <r>
      <t>0.575/</t>
    </r>
    <r>
      <rPr>
        <b/>
        <sz val="11"/>
        <color theme="1"/>
        <rFont val="DengXian"/>
        <family val="3"/>
        <charset val="134"/>
        <scheme val="minor"/>
      </rPr>
      <t>0.041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</si>
  <si>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0.598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0.044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</si>
  <si>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0.649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0.039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</si>
  <si>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0.631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0.098</t>
    </r>
    <phoneticPr fontId="3" type="noConversion"/>
  </si>
  <si>
    <r>
      <t>0.567/</t>
    </r>
    <r>
      <rPr>
        <b/>
        <sz val="11"/>
        <color theme="1"/>
        <rFont val="DengXian"/>
        <family val="3"/>
        <charset val="134"/>
        <scheme val="minor"/>
      </rPr>
      <t>0.063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</si>
  <si>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0.522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0.053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</si>
  <si>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0.679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</t>
    </r>
    <phoneticPr fontId="3" type="noConversion"/>
  </si>
  <si>
    <r>
      <t>0.671/</t>
    </r>
    <r>
      <rPr>
        <b/>
        <sz val="11"/>
        <color theme="1"/>
        <rFont val="DengXian"/>
        <family val="3"/>
        <charset val="134"/>
        <scheme val="minor"/>
      </rPr>
      <t>0.055</t>
    </r>
    <phoneticPr fontId="3" type="noConversion"/>
  </si>
  <si>
    <r>
      <t>0.567/</t>
    </r>
    <r>
      <rPr>
        <b/>
        <sz val="11"/>
        <color theme="1"/>
        <rFont val="DengXian"/>
        <family val="3"/>
        <charset val="134"/>
        <scheme val="minor"/>
      </rPr>
      <t>0.154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</si>
  <si>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0.615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0.037</t>
    </r>
    <phoneticPr fontId="3" type="noConversion"/>
  </si>
  <si>
    <r>
      <t>0.725/</t>
    </r>
    <r>
      <rPr>
        <b/>
        <sz val="11"/>
        <color theme="1"/>
        <rFont val="DengXian"/>
        <family val="3"/>
        <charset val="134"/>
        <scheme val="minor"/>
      </rPr>
      <t>0.042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</si>
  <si>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0.734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0.042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</si>
  <si>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0.603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0.034</t>
    </r>
    <phoneticPr fontId="3" type="noConversion"/>
  </si>
  <si>
    <r>
      <t>0.515/</t>
    </r>
    <r>
      <rPr>
        <b/>
        <sz val="11"/>
        <color theme="1"/>
        <rFont val="DengXian"/>
        <family val="3"/>
        <charset val="134"/>
        <scheme val="minor"/>
      </rPr>
      <t>0.021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</si>
  <si>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0.522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0.021</t>
    </r>
    <phoneticPr fontId="3" type="noConversion"/>
  </si>
  <si>
    <r>
      <t>0.6/</t>
    </r>
    <r>
      <rPr>
        <b/>
        <sz val="11"/>
        <color theme="1"/>
        <rFont val="DengXian"/>
        <family val="3"/>
        <charset val="134"/>
        <scheme val="minor"/>
      </rPr>
      <t>0.055</t>
    </r>
    <phoneticPr fontId="3" type="noConversion"/>
  </si>
  <si>
    <r>
      <t>0.637/</t>
    </r>
    <r>
      <rPr>
        <b/>
        <sz val="11"/>
        <color theme="1"/>
        <rFont val="DengXian"/>
        <family val="3"/>
        <charset val="134"/>
        <scheme val="minor"/>
      </rPr>
      <t>0.049</t>
    </r>
    <phoneticPr fontId="3" type="noConversion"/>
  </si>
  <si>
    <r>
      <t>0.589/</t>
    </r>
    <r>
      <rPr>
        <b/>
        <sz val="11"/>
        <color theme="1"/>
        <rFont val="DengXian"/>
        <family val="3"/>
        <charset val="134"/>
        <scheme val="minor"/>
      </rPr>
      <t>0.09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</si>
  <si>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0.561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0.029</t>
    </r>
    <phoneticPr fontId="3" type="noConversion"/>
  </si>
  <si>
    <r>
      <t>0.595/</t>
    </r>
    <r>
      <rPr>
        <b/>
        <sz val="11"/>
        <color theme="1"/>
        <rFont val="DengXian"/>
        <family val="3"/>
        <charset val="134"/>
        <scheme val="minor"/>
      </rPr>
      <t>0.055</t>
    </r>
    <phoneticPr fontId="3" type="noConversion"/>
  </si>
  <si>
    <t>0.549/0.107</t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</si>
  <si>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0.654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0.12</t>
    </r>
    <phoneticPr fontId="3" type="noConversion"/>
  </si>
  <si>
    <r>
      <t>0.604/</t>
    </r>
    <r>
      <rPr>
        <b/>
        <sz val="11"/>
        <color theme="1"/>
        <rFont val="DengXian"/>
        <family val="3"/>
        <charset val="134"/>
        <scheme val="minor"/>
      </rPr>
      <t>0.133</t>
    </r>
    <phoneticPr fontId="3" type="noConversion"/>
  </si>
  <si>
    <r>
      <t>0.631/</t>
    </r>
    <r>
      <rPr>
        <b/>
        <sz val="11"/>
        <color theme="1"/>
        <rFont val="DengXian"/>
        <family val="3"/>
        <charset val="134"/>
        <scheme val="minor"/>
      </rPr>
      <t>0.095</t>
    </r>
    <phoneticPr fontId="3" type="noConversion"/>
  </si>
  <si>
    <r>
      <t>0.692/</t>
    </r>
    <r>
      <rPr>
        <b/>
        <sz val="11"/>
        <color theme="1"/>
        <rFont val="DengXian"/>
        <family val="3"/>
        <charset val="134"/>
        <scheme val="minor"/>
      </rPr>
      <t>0.166</t>
    </r>
    <phoneticPr fontId="3" type="noConversion"/>
  </si>
  <si>
    <r>
      <rPr>
        <b/>
        <sz val="11"/>
        <color theme="1"/>
        <rFont val="DengXian"/>
        <family val="3"/>
        <charset val="134"/>
        <scheme val="minor"/>
      </rPr>
      <t>0.603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0.082</t>
    </r>
    <phoneticPr fontId="3" type="noConversion"/>
  </si>
  <si>
    <r>
      <t>0.59/</t>
    </r>
    <r>
      <rPr>
        <b/>
        <sz val="11"/>
        <color theme="1"/>
        <rFont val="DengXian"/>
        <family val="3"/>
        <charset val="134"/>
        <scheme val="minor"/>
      </rPr>
      <t>0.11</t>
    </r>
    <phoneticPr fontId="3" type="noConversion"/>
  </si>
  <si>
    <r>
      <t>0.604/</t>
    </r>
    <r>
      <rPr>
        <b/>
        <sz val="11"/>
        <color theme="1"/>
        <rFont val="DengXian"/>
        <family val="3"/>
        <charset val="134"/>
        <scheme val="minor"/>
      </rPr>
      <t>0.06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</si>
</sst>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_);[Red]\(0.000\)"/>
    <numFmt numFmtId="181" formatCode="0.00_ "/>
  </numFmts>
  <fonts count="4" x14ac:knownFonts="1">
    <font>
      <sz val="11"/>
      <color theme="1"/>
      <name val="DengXian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11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11" fontId="0" fillId="0" borderId="0" xfId="0" applyNumberFormat="1" applyBorder="1">
      <alignment vertical="center"/>
    </xf>
    <xf numFmtId="181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1" fontId="0" fillId="0" borderId="3" xfId="0" applyNumberFormat="1" applyBorder="1">
      <alignment vertical="center"/>
    </xf>
    <xf numFmtId="181" fontId="0" fillId="0" borderId="3" xfId="0" applyNumberFormat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4" xfId="0" applyFont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2" fillId="0" borderId="11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80" fontId="0" fillId="0" borderId="0" xfId="0" applyNumberFormat="1" applyAlignment="1"/>
    <xf numFmtId="180" fontId="0" fillId="0" borderId="0" xfId="0" applyNumberForma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11" xfId="0" applyFont="1" applyBorder="1">
      <alignment vertical="center"/>
    </xf>
  </cellXfs>
  <cellStyles count="1">
    <cellStyle name="常规" xfId="0" builtinId="0"/>
  </cellStyles>
  <dxfs count="2">
    <dxf>
      <fill>
        <patternFill patternType="solid">
          <bgColor rgb="FFFF0000"/>
        </patternFill>
      </fill>
    </dxf>
    <dxf>
      <font>
        <b val="0"/>
        <i val="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zoomScale="115" zoomScaleNormal="115" zoomScalePageLayoutView="115" workbookViewId="0">
      <selection activeCell="I35" sqref="I35"/>
    </sheetView>
  </sheetViews>
  <sheetFormatPr baseColWidth="10" defaultColWidth="8.83203125" defaultRowHeight="15" x14ac:dyDescent="0.2"/>
  <cols>
    <col min="1" max="1" width="13.33203125" customWidth="1"/>
    <col min="2" max="2" width="13.6640625" style="43" customWidth="1"/>
    <col min="3" max="3" width="14.33203125" customWidth="1"/>
    <col min="4" max="4" width="12.5" customWidth="1"/>
    <col min="5" max="5" width="12.83203125" customWidth="1"/>
    <col min="6" max="6" width="16.1640625" customWidth="1"/>
    <col min="7" max="7" width="18" customWidth="1"/>
    <col min="8" max="8" width="11.6640625" customWidth="1"/>
  </cols>
  <sheetData>
    <row r="1" spans="1:34" x14ac:dyDescent="0.2">
      <c r="A1" s="49" t="s">
        <v>0</v>
      </c>
      <c r="B1" s="54" t="s">
        <v>1</v>
      </c>
      <c r="C1" s="47" t="s">
        <v>2</v>
      </c>
      <c r="D1" s="47"/>
      <c r="E1" s="47"/>
      <c r="F1" s="47" t="s">
        <v>3</v>
      </c>
      <c r="G1" s="47"/>
      <c r="H1" s="47"/>
    </row>
    <row r="2" spans="1:34" x14ac:dyDescent="0.2">
      <c r="A2" s="50"/>
      <c r="B2" s="55"/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spans="1:34" x14ac:dyDescent="0.2">
      <c r="A3" s="51" t="s">
        <v>7</v>
      </c>
      <c r="B3" s="10" t="s">
        <v>8</v>
      </c>
      <c r="C3" s="57" t="s">
        <v>175</v>
      </c>
      <c r="D3" s="58" t="s">
        <v>110</v>
      </c>
      <c r="E3" s="59" t="s">
        <v>194</v>
      </c>
      <c r="F3" s="57" t="s">
        <v>222</v>
      </c>
      <c r="G3" s="58" t="s">
        <v>238</v>
      </c>
      <c r="H3" s="58" t="s">
        <v>154</v>
      </c>
      <c r="J3" s="45">
        <v>0.59699999999999998</v>
      </c>
      <c r="K3" s="45">
        <v>5.7000000000000002E-2</v>
      </c>
      <c r="L3" s="45">
        <v>0.68799999999999994</v>
      </c>
      <c r="M3" s="45">
        <v>2.9000000000000001E-2</v>
      </c>
      <c r="N3" s="45">
        <v>0.54500000000000004</v>
      </c>
      <c r="O3" s="45">
        <v>5.1999999999999998E-2</v>
      </c>
      <c r="P3" s="45">
        <v>0.628</v>
      </c>
      <c r="Q3" s="45">
        <v>0.04</v>
      </c>
      <c r="R3" s="45">
        <v>0.23200000000000001</v>
      </c>
      <c r="S3" s="45">
        <v>6.6000000000000003E-2</v>
      </c>
      <c r="T3" s="45">
        <v>0.56100000000000005</v>
      </c>
      <c r="U3" s="45">
        <v>2.3E-2</v>
      </c>
      <c r="W3" s="45" t="str">
        <f>J3&amp;"/"&amp;K3</f>
        <v>0.597/0.057</v>
      </c>
      <c r="X3" s="45"/>
      <c r="Y3" s="45" t="str">
        <f>L3&amp;"/"&amp;M3</f>
        <v>0.688/0.029</v>
      </c>
      <c r="Z3" s="45"/>
      <c r="AA3" s="45" t="str">
        <f>N3&amp;"/"&amp;O3</f>
        <v>0.545/0.052</v>
      </c>
      <c r="AB3" s="45"/>
      <c r="AC3" s="45" t="str">
        <f>P3&amp;"/"&amp;Q3</f>
        <v>0.628/0.04</v>
      </c>
      <c r="AD3" s="45"/>
      <c r="AE3" s="45" t="str">
        <f>R3&amp;"/"&amp;S3</f>
        <v>0.232/0.066</v>
      </c>
      <c r="AF3" s="45"/>
      <c r="AG3" s="45" t="str">
        <f>T3&amp;"/"&amp;U3</f>
        <v>0.561/0.023</v>
      </c>
      <c r="AH3" s="45"/>
    </row>
    <row r="4" spans="1:34" x14ac:dyDescent="0.2">
      <c r="A4" s="52"/>
      <c r="B4" s="4" t="s">
        <v>9</v>
      </c>
      <c r="C4" s="60" t="s">
        <v>195</v>
      </c>
      <c r="D4" s="61" t="s">
        <v>176</v>
      </c>
      <c r="E4" s="62" t="s">
        <v>134</v>
      </c>
      <c r="F4" s="60" t="s">
        <v>239</v>
      </c>
      <c r="G4" s="61" t="s">
        <v>223</v>
      </c>
      <c r="H4" s="61" t="s">
        <v>155</v>
      </c>
      <c r="J4" s="45">
        <v>0.56399999999999995</v>
      </c>
      <c r="K4" s="45">
        <v>6.2E-2</v>
      </c>
      <c r="L4" s="45">
        <v>0.71699999999999997</v>
      </c>
      <c r="M4" s="45">
        <v>3.6999999999999998E-2</v>
      </c>
      <c r="N4" s="45">
        <v>0.58299999999999996</v>
      </c>
      <c r="O4" s="45">
        <v>3.2000000000000001E-2</v>
      </c>
      <c r="P4" s="45">
        <v>0.72899999999999998</v>
      </c>
      <c r="Q4" s="45">
        <v>1.9E-2</v>
      </c>
      <c r="R4" s="45">
        <v>0.41899999999999998</v>
      </c>
      <c r="S4" s="45">
        <v>4.2999999999999997E-2</v>
      </c>
      <c r="T4" s="45">
        <v>0.63300000000000001</v>
      </c>
      <c r="U4" s="45">
        <v>1.7999999999999999E-2</v>
      </c>
      <c r="W4" s="45" t="str">
        <f t="shared" ref="W4:W30" si="0">J4&amp;"/"&amp;K4</f>
        <v>0.564/0.062</v>
      </c>
      <c r="X4" s="45"/>
      <c r="Y4" s="45" t="str">
        <f t="shared" ref="Y4:Y30" si="1">L4&amp;"/"&amp;M4</f>
        <v>0.717/0.037</v>
      </c>
      <c r="Z4" s="45"/>
      <c r="AA4" s="45" t="str">
        <f t="shared" ref="AA4:AA30" si="2">N4&amp;"/"&amp;O4</f>
        <v>0.583/0.032</v>
      </c>
      <c r="AB4" s="45"/>
      <c r="AC4" s="45" t="str">
        <f t="shared" ref="AC4:AC30" si="3">P4&amp;"/"&amp;Q4</f>
        <v>0.729/0.019</v>
      </c>
      <c r="AD4" s="45"/>
      <c r="AE4" s="45" t="str">
        <f t="shared" ref="AE4:AE30" si="4">R4&amp;"/"&amp;S4</f>
        <v>0.419/0.043</v>
      </c>
      <c r="AF4" s="45"/>
      <c r="AG4" s="45" t="str">
        <f t="shared" ref="AG4:AG30" si="5">T4&amp;"/"&amp;U4</f>
        <v>0.633/0.018</v>
      </c>
      <c r="AH4" s="45"/>
    </row>
    <row r="5" spans="1:34" x14ac:dyDescent="0.2">
      <c r="A5" s="52"/>
      <c r="B5" s="4" t="s">
        <v>10</v>
      </c>
      <c r="C5" s="60" t="s">
        <v>196</v>
      </c>
      <c r="D5" s="61" t="s">
        <v>111</v>
      </c>
      <c r="E5" s="62" t="s">
        <v>135</v>
      </c>
      <c r="F5" s="60" t="s">
        <v>240</v>
      </c>
      <c r="G5" s="61" t="s">
        <v>124</v>
      </c>
      <c r="H5" s="61" t="s">
        <v>156</v>
      </c>
      <c r="J5" s="45">
        <v>0.40600000000000003</v>
      </c>
      <c r="K5" s="45">
        <v>6.2E-2</v>
      </c>
      <c r="L5" s="45">
        <v>0.66500000000000004</v>
      </c>
      <c r="M5" s="45">
        <v>4.3999999999999997E-2</v>
      </c>
      <c r="N5" s="45">
        <v>0.29299999999999998</v>
      </c>
      <c r="O5" s="45">
        <v>6.0999999999999999E-2</v>
      </c>
      <c r="P5" s="45">
        <v>0.61599999999999999</v>
      </c>
      <c r="Q5" s="45">
        <v>0.04</v>
      </c>
      <c r="R5" s="45">
        <v>0.371</v>
      </c>
      <c r="S5" s="45">
        <v>7.0000000000000007E-2</v>
      </c>
      <c r="T5" s="45">
        <v>0.63600000000000001</v>
      </c>
      <c r="U5" s="45">
        <v>3.5000000000000003E-2</v>
      </c>
      <c r="W5" s="45" t="str">
        <f t="shared" si="0"/>
        <v>0.406/0.062</v>
      </c>
      <c r="X5" s="45"/>
      <c r="Y5" s="45" t="str">
        <f t="shared" si="1"/>
        <v>0.665/0.044</v>
      </c>
      <c r="Z5" s="45"/>
      <c r="AA5" s="45" t="str">
        <f t="shared" si="2"/>
        <v>0.293/0.061</v>
      </c>
      <c r="AB5" s="45"/>
      <c r="AC5" s="45" t="str">
        <f t="shared" si="3"/>
        <v>0.616/0.04</v>
      </c>
      <c r="AD5" s="45"/>
      <c r="AE5" s="45" t="str">
        <f t="shared" si="4"/>
        <v>0.371/0.07</v>
      </c>
      <c r="AF5" s="45"/>
      <c r="AG5" s="45" t="str">
        <f t="shared" si="5"/>
        <v>0.636/0.035</v>
      </c>
      <c r="AH5" s="45"/>
    </row>
    <row r="6" spans="1:34" x14ac:dyDescent="0.2">
      <c r="A6" s="52"/>
      <c r="B6" s="4" t="s">
        <v>11</v>
      </c>
      <c r="C6" s="60" t="s">
        <v>197</v>
      </c>
      <c r="D6" s="61" t="s">
        <v>177</v>
      </c>
      <c r="E6" s="62" t="s">
        <v>136</v>
      </c>
      <c r="F6" s="60" t="s">
        <v>241</v>
      </c>
      <c r="G6" s="61" t="s">
        <v>224</v>
      </c>
      <c r="H6" s="61" t="s">
        <v>157</v>
      </c>
      <c r="J6" s="45">
        <v>0.245</v>
      </c>
      <c r="K6" s="45">
        <v>9.7000000000000003E-2</v>
      </c>
      <c r="L6" s="45">
        <v>0.57499999999999996</v>
      </c>
      <c r="M6" s="45">
        <v>4.1000000000000002E-2</v>
      </c>
      <c r="N6" s="45">
        <v>0.28899999999999998</v>
      </c>
      <c r="O6" s="45">
        <v>3.1E-2</v>
      </c>
      <c r="P6" s="45">
        <v>0.58699999999999997</v>
      </c>
      <c r="Q6" s="45">
        <v>1.4E-2</v>
      </c>
      <c r="R6" s="45">
        <v>0.252</v>
      </c>
      <c r="S6" s="45">
        <v>3.1E-2</v>
      </c>
      <c r="T6" s="45">
        <v>0.57099999999999995</v>
      </c>
      <c r="U6" s="45">
        <v>1.2999999999999999E-2</v>
      </c>
      <c r="W6" s="45" t="str">
        <f t="shared" si="0"/>
        <v>0.245/0.097</v>
      </c>
      <c r="X6" s="45"/>
      <c r="Y6" s="45" t="str">
        <f t="shared" si="1"/>
        <v>0.575/0.041</v>
      </c>
      <c r="Z6" s="45"/>
      <c r="AA6" s="45" t="str">
        <f t="shared" si="2"/>
        <v>0.289/0.031</v>
      </c>
      <c r="AB6" s="45"/>
      <c r="AC6" s="45" t="str">
        <f t="shared" si="3"/>
        <v>0.587/0.014</v>
      </c>
      <c r="AD6" s="45"/>
      <c r="AE6" s="45" t="str">
        <f t="shared" si="4"/>
        <v>0.252/0.031</v>
      </c>
      <c r="AF6" s="45"/>
      <c r="AG6" s="45" t="str">
        <f t="shared" si="5"/>
        <v>0.571/0.013</v>
      </c>
      <c r="AH6" s="45"/>
    </row>
    <row r="7" spans="1:34" x14ac:dyDescent="0.2">
      <c r="A7" s="53"/>
      <c r="B7" s="11" t="s">
        <v>12</v>
      </c>
      <c r="C7" s="63" t="s">
        <v>198</v>
      </c>
      <c r="D7" s="64" t="s">
        <v>112</v>
      </c>
      <c r="E7" s="65" t="s">
        <v>137</v>
      </c>
      <c r="F7" s="63" t="s">
        <v>242</v>
      </c>
      <c r="G7" s="64" t="s">
        <v>125</v>
      </c>
      <c r="H7" s="64" t="s">
        <v>158</v>
      </c>
      <c r="J7" s="45">
        <v>0.30199999999999999</v>
      </c>
      <c r="K7" s="45">
        <v>9.4E-2</v>
      </c>
      <c r="L7" s="45">
        <v>0.59799999999999998</v>
      </c>
      <c r="M7" s="45">
        <v>4.3999999999999997E-2</v>
      </c>
      <c r="N7" s="45">
        <v>0.3</v>
      </c>
      <c r="O7" s="45">
        <v>3.5999999999999997E-2</v>
      </c>
      <c r="P7" s="45">
        <v>0.59199999999999997</v>
      </c>
      <c r="Q7" s="45">
        <v>1.7000000000000001E-2</v>
      </c>
      <c r="R7" s="45">
        <v>0.29499999999999998</v>
      </c>
      <c r="S7" s="45">
        <v>0.04</v>
      </c>
      <c r="T7" s="45">
        <v>0.58799999999999997</v>
      </c>
      <c r="U7" s="45">
        <v>1.6E-2</v>
      </c>
      <c r="W7" s="45" t="str">
        <f t="shared" si="0"/>
        <v>0.302/0.094</v>
      </c>
      <c r="X7" s="45"/>
      <c r="Y7" s="45" t="str">
        <f t="shared" si="1"/>
        <v>0.598/0.044</v>
      </c>
      <c r="Z7" s="45"/>
      <c r="AA7" s="45" t="str">
        <f t="shared" si="2"/>
        <v>0.3/0.036</v>
      </c>
      <c r="AB7" s="45"/>
      <c r="AC7" s="45" t="str">
        <f t="shared" si="3"/>
        <v>0.592/0.017</v>
      </c>
      <c r="AD7" s="45"/>
      <c r="AE7" s="45" t="str">
        <f t="shared" si="4"/>
        <v>0.295/0.04</v>
      </c>
      <c r="AF7" s="45"/>
      <c r="AG7" s="45" t="str">
        <f t="shared" si="5"/>
        <v>0.588/0.016</v>
      </c>
      <c r="AH7" s="45"/>
    </row>
    <row r="8" spans="1:34" x14ac:dyDescent="0.2">
      <c r="A8" s="9" t="s">
        <v>13</v>
      </c>
      <c r="B8" s="4"/>
      <c r="C8" s="60" t="s">
        <v>199</v>
      </c>
      <c r="D8" s="61" t="s">
        <v>113</v>
      </c>
      <c r="E8" s="62" t="s">
        <v>138</v>
      </c>
      <c r="F8" s="60" t="s">
        <v>243</v>
      </c>
      <c r="G8" s="61" t="s">
        <v>126</v>
      </c>
      <c r="H8" s="61" t="s">
        <v>159</v>
      </c>
      <c r="J8" s="46">
        <v>0.42299999999999999</v>
      </c>
      <c r="K8" s="46">
        <v>7.4999999999999997E-2</v>
      </c>
      <c r="L8" s="46">
        <v>0.64900000000000002</v>
      </c>
      <c r="M8" s="46">
        <v>3.9E-2</v>
      </c>
      <c r="N8" s="46">
        <v>0.40200000000000002</v>
      </c>
      <c r="O8" s="46">
        <v>4.2999999999999997E-2</v>
      </c>
      <c r="P8" s="46">
        <v>0.63</v>
      </c>
      <c r="Q8" s="46">
        <v>2.5999999999999999E-2</v>
      </c>
      <c r="R8" s="46">
        <v>0.314</v>
      </c>
      <c r="S8" s="46">
        <v>0.05</v>
      </c>
      <c r="T8" s="46">
        <v>0.59799999999999998</v>
      </c>
      <c r="U8" s="46">
        <v>2.1000000000000001E-2</v>
      </c>
      <c r="W8" s="45" t="str">
        <f t="shared" si="0"/>
        <v>0.423/0.075</v>
      </c>
      <c r="X8" s="46"/>
      <c r="Y8" s="45" t="str">
        <f t="shared" si="1"/>
        <v>0.649/0.039</v>
      </c>
      <c r="Z8" s="46"/>
      <c r="AA8" s="45" t="str">
        <f t="shared" si="2"/>
        <v>0.402/0.043</v>
      </c>
      <c r="AB8" s="46"/>
      <c r="AC8" s="45" t="str">
        <f t="shared" si="3"/>
        <v>0.63/0.026</v>
      </c>
      <c r="AD8" s="46"/>
      <c r="AE8" s="45" t="str">
        <f t="shared" si="4"/>
        <v>0.314/0.05</v>
      </c>
      <c r="AF8" s="46"/>
      <c r="AG8" s="45" t="str">
        <f t="shared" si="5"/>
        <v>0.598/0.021</v>
      </c>
      <c r="AH8" s="46"/>
    </row>
    <row r="9" spans="1:34" x14ac:dyDescent="0.2">
      <c r="A9" s="51" t="s">
        <v>14</v>
      </c>
      <c r="B9" s="10" t="s">
        <v>15</v>
      </c>
      <c r="C9" s="57" t="s">
        <v>200</v>
      </c>
      <c r="D9" s="58" t="s">
        <v>114</v>
      </c>
      <c r="E9" s="59" t="s">
        <v>139</v>
      </c>
      <c r="F9" s="57" t="s">
        <v>244</v>
      </c>
      <c r="G9" s="58" t="s">
        <v>127</v>
      </c>
      <c r="H9" s="58" t="s">
        <v>160</v>
      </c>
      <c r="J9" s="45">
        <v>0.39100000000000001</v>
      </c>
      <c r="K9" s="45">
        <v>0.123</v>
      </c>
      <c r="L9" s="45">
        <v>0.63100000000000001</v>
      </c>
      <c r="M9" s="45">
        <v>9.8000000000000004E-2</v>
      </c>
      <c r="N9" s="45">
        <v>0.29799999999999999</v>
      </c>
      <c r="O9" s="45">
        <v>0.11600000000000001</v>
      </c>
      <c r="P9" s="45">
        <v>0.56999999999999995</v>
      </c>
      <c r="Q9" s="45">
        <v>0.09</v>
      </c>
      <c r="R9" s="45">
        <v>0.18</v>
      </c>
      <c r="S9" s="45">
        <v>5.0000000000000001E-3</v>
      </c>
      <c r="T9" s="45">
        <v>0.51900000000000002</v>
      </c>
      <c r="U9" s="45">
        <v>2.9000000000000001E-2</v>
      </c>
      <c r="W9" s="45" t="str">
        <f t="shared" si="0"/>
        <v>0.391/0.123</v>
      </c>
      <c r="X9" s="45"/>
      <c r="Y9" s="45" t="str">
        <f t="shared" si="1"/>
        <v>0.631/0.098</v>
      </c>
      <c r="Z9" s="45"/>
      <c r="AA9" s="45" t="str">
        <f t="shared" si="2"/>
        <v>0.298/0.116</v>
      </c>
      <c r="AB9" s="45"/>
      <c r="AC9" s="45" t="str">
        <f t="shared" si="3"/>
        <v>0.57/0.09</v>
      </c>
      <c r="AD9" s="45"/>
      <c r="AE9" s="45" t="str">
        <f t="shared" si="4"/>
        <v>0.18/0.005</v>
      </c>
      <c r="AF9" s="45"/>
      <c r="AG9" s="45" t="str">
        <f t="shared" si="5"/>
        <v>0.519/0.029</v>
      </c>
      <c r="AH9" s="45"/>
    </row>
    <row r="10" spans="1:34" x14ac:dyDescent="0.2">
      <c r="A10" s="52"/>
      <c r="B10" s="4" t="s">
        <v>16</v>
      </c>
      <c r="C10" s="60" t="s">
        <v>201</v>
      </c>
      <c r="D10" s="61" t="s">
        <v>178</v>
      </c>
      <c r="E10" s="62" t="s">
        <v>140</v>
      </c>
      <c r="F10" s="60" t="s">
        <v>245</v>
      </c>
      <c r="G10" s="61" t="s">
        <v>225</v>
      </c>
      <c r="H10" s="61" t="s">
        <v>161</v>
      </c>
      <c r="J10" s="45">
        <v>0.25600000000000001</v>
      </c>
      <c r="K10" s="45">
        <v>0.111</v>
      </c>
      <c r="L10" s="45">
        <v>0.56699999999999995</v>
      </c>
      <c r="M10" s="45">
        <v>6.3E-2</v>
      </c>
      <c r="N10" s="45">
        <v>0.309</v>
      </c>
      <c r="O10" s="45">
        <v>9.5000000000000001E-2</v>
      </c>
      <c r="P10" s="45">
        <v>0.61399999999999999</v>
      </c>
      <c r="Q10" s="45">
        <v>5.3999999999999999E-2</v>
      </c>
      <c r="R10" s="45">
        <v>0.20300000000000001</v>
      </c>
      <c r="S10" s="45">
        <v>9.7000000000000003E-2</v>
      </c>
      <c r="T10" s="45">
        <v>0.55400000000000005</v>
      </c>
      <c r="U10" s="45">
        <v>3.6999999999999998E-2</v>
      </c>
      <c r="W10" s="45" t="str">
        <f t="shared" si="0"/>
        <v>0.256/0.111</v>
      </c>
      <c r="X10" s="45"/>
      <c r="Y10" s="45" t="str">
        <f t="shared" si="1"/>
        <v>0.567/0.063</v>
      </c>
      <c r="Z10" s="45"/>
      <c r="AA10" s="45" t="str">
        <f t="shared" si="2"/>
        <v>0.309/0.095</v>
      </c>
      <c r="AB10" s="45"/>
      <c r="AC10" s="45" t="str">
        <f t="shared" si="3"/>
        <v>0.614/0.054</v>
      </c>
      <c r="AD10" s="45"/>
      <c r="AE10" s="45" t="str">
        <f t="shared" si="4"/>
        <v>0.203/0.097</v>
      </c>
      <c r="AF10" s="45"/>
      <c r="AG10" s="45" t="str">
        <f t="shared" si="5"/>
        <v>0.554/0.037</v>
      </c>
      <c r="AH10" s="45"/>
    </row>
    <row r="11" spans="1:34" x14ac:dyDescent="0.2">
      <c r="A11" s="52"/>
      <c r="B11" s="4" t="s">
        <v>17</v>
      </c>
      <c r="C11" s="60" t="s">
        <v>179</v>
      </c>
      <c r="D11" s="61" t="s">
        <v>202</v>
      </c>
      <c r="E11" s="62" t="s">
        <v>141</v>
      </c>
      <c r="F11" s="60" t="s">
        <v>104</v>
      </c>
      <c r="G11" s="61" t="s">
        <v>246</v>
      </c>
      <c r="H11" s="61" t="s">
        <v>162</v>
      </c>
      <c r="J11" s="45">
        <v>0.2</v>
      </c>
      <c r="K11" s="45">
        <v>3.2000000000000001E-2</v>
      </c>
      <c r="L11" s="45">
        <v>0.51</v>
      </c>
      <c r="M11" s="45">
        <v>3.6999999999999998E-2</v>
      </c>
      <c r="N11" s="45">
        <v>0.125</v>
      </c>
      <c r="O11" s="45">
        <v>5.5E-2</v>
      </c>
      <c r="P11" s="45">
        <v>0.52200000000000002</v>
      </c>
      <c r="Q11" s="45">
        <v>5.2999999999999999E-2</v>
      </c>
      <c r="R11" s="45">
        <v>0.182</v>
      </c>
      <c r="S11" s="45">
        <v>0</v>
      </c>
      <c r="T11" s="45">
        <v>0.499</v>
      </c>
      <c r="U11" s="45">
        <v>2.1999999999999999E-2</v>
      </c>
      <c r="W11" s="45" t="str">
        <f t="shared" si="0"/>
        <v>0.2/0.032</v>
      </c>
      <c r="X11" s="45"/>
      <c r="Y11" s="45" t="str">
        <f t="shared" si="1"/>
        <v>0.51/0.037</v>
      </c>
      <c r="Z11" s="45"/>
      <c r="AA11" s="45" t="str">
        <f t="shared" si="2"/>
        <v>0.125/0.055</v>
      </c>
      <c r="AB11" s="45"/>
      <c r="AC11" s="45" t="str">
        <f t="shared" si="3"/>
        <v>0.522/0.053</v>
      </c>
      <c r="AD11" s="45"/>
      <c r="AE11" s="45" t="str">
        <f t="shared" si="4"/>
        <v>0.182/0</v>
      </c>
      <c r="AF11" s="45"/>
      <c r="AG11" s="45" t="str">
        <f t="shared" si="5"/>
        <v>0.499/0.022</v>
      </c>
      <c r="AH11" s="45"/>
    </row>
    <row r="12" spans="1:34" x14ac:dyDescent="0.2">
      <c r="A12" s="52"/>
      <c r="B12" s="4" t="s">
        <v>18</v>
      </c>
      <c r="C12" s="60" t="s">
        <v>203</v>
      </c>
      <c r="D12" s="61" t="s">
        <v>115</v>
      </c>
      <c r="E12" s="62" t="s">
        <v>142</v>
      </c>
      <c r="F12" s="60" t="s">
        <v>247</v>
      </c>
      <c r="G12" s="61" t="s">
        <v>128</v>
      </c>
      <c r="H12" s="61" t="s">
        <v>163</v>
      </c>
      <c r="J12" s="45">
        <v>0.76</v>
      </c>
      <c r="K12" s="45">
        <v>3.5000000000000003E-2</v>
      </c>
      <c r="L12" s="45">
        <v>0.67900000000000005</v>
      </c>
      <c r="M12" s="45">
        <v>0.03</v>
      </c>
      <c r="N12" s="45">
        <v>0.72699999999999998</v>
      </c>
      <c r="O12" s="45">
        <v>2.5000000000000001E-2</v>
      </c>
      <c r="P12" s="45">
        <v>0.64</v>
      </c>
      <c r="Q12" s="45">
        <v>2.3E-2</v>
      </c>
      <c r="R12" s="45">
        <v>4.5999999999999999E-2</v>
      </c>
      <c r="S12" s="45">
        <v>2.4E-2</v>
      </c>
      <c r="T12" s="45">
        <v>0.51100000000000001</v>
      </c>
      <c r="U12" s="45">
        <v>7.0000000000000001E-3</v>
      </c>
      <c r="W12" s="45" t="str">
        <f t="shared" si="0"/>
        <v>0.76/0.035</v>
      </c>
      <c r="X12" s="45"/>
      <c r="Y12" s="45" t="str">
        <f t="shared" si="1"/>
        <v>0.679/0.03</v>
      </c>
      <c r="Z12" s="45"/>
      <c r="AA12" s="45" t="str">
        <f t="shared" si="2"/>
        <v>0.727/0.025</v>
      </c>
      <c r="AB12" s="45"/>
      <c r="AC12" s="45" t="str">
        <f t="shared" si="3"/>
        <v>0.64/0.023</v>
      </c>
      <c r="AD12" s="45"/>
      <c r="AE12" s="45" t="str">
        <f t="shared" si="4"/>
        <v>0.046/0.024</v>
      </c>
      <c r="AF12" s="45"/>
      <c r="AG12" s="45" t="str">
        <f t="shared" si="5"/>
        <v>0.511/0.007</v>
      </c>
      <c r="AH12" s="45"/>
    </row>
    <row r="13" spans="1:34" x14ac:dyDescent="0.2">
      <c r="A13" s="52"/>
      <c r="B13" s="4" t="s">
        <v>19</v>
      </c>
      <c r="C13" s="60" t="s">
        <v>180</v>
      </c>
      <c r="D13" s="61" t="s">
        <v>204</v>
      </c>
      <c r="E13" s="62" t="s">
        <v>143</v>
      </c>
      <c r="F13" s="60" t="s">
        <v>226</v>
      </c>
      <c r="G13" s="61" t="s">
        <v>248</v>
      </c>
      <c r="H13" s="61" t="s">
        <v>164</v>
      </c>
      <c r="J13" s="45">
        <v>0.52900000000000003</v>
      </c>
      <c r="K13" s="45">
        <v>8.8999999999999996E-2</v>
      </c>
      <c r="L13" s="45">
        <v>0.70499999999999996</v>
      </c>
      <c r="M13" s="45">
        <v>0.05</v>
      </c>
      <c r="N13" s="45">
        <v>0.437</v>
      </c>
      <c r="O13" s="45">
        <v>9.4E-2</v>
      </c>
      <c r="P13" s="45">
        <v>0.67100000000000004</v>
      </c>
      <c r="Q13" s="45">
        <v>5.5E-2</v>
      </c>
      <c r="R13" s="45">
        <v>0.125</v>
      </c>
      <c r="S13" s="45">
        <v>1.0999999999999999E-2</v>
      </c>
      <c r="T13" s="45">
        <v>0.495</v>
      </c>
      <c r="U13" s="45">
        <v>1.2E-2</v>
      </c>
      <c r="W13" s="45" t="str">
        <f t="shared" si="0"/>
        <v>0.529/0.089</v>
      </c>
      <c r="X13" s="45"/>
      <c r="Y13" s="45" t="str">
        <f t="shared" si="1"/>
        <v>0.705/0.05</v>
      </c>
      <c r="Z13" s="45"/>
      <c r="AA13" s="45" t="str">
        <f t="shared" si="2"/>
        <v>0.437/0.094</v>
      </c>
      <c r="AB13" s="45"/>
      <c r="AC13" s="45" t="str">
        <f t="shared" si="3"/>
        <v>0.671/0.055</v>
      </c>
      <c r="AD13" s="45"/>
      <c r="AE13" s="45" t="str">
        <f t="shared" si="4"/>
        <v>0.125/0.011</v>
      </c>
      <c r="AF13" s="45"/>
      <c r="AG13" s="45" t="str">
        <f t="shared" si="5"/>
        <v>0.495/0.012</v>
      </c>
      <c r="AH13" s="45"/>
    </row>
    <row r="14" spans="1:34" x14ac:dyDescent="0.2">
      <c r="A14" s="52"/>
      <c r="B14" s="4" t="s">
        <v>20</v>
      </c>
      <c r="C14" s="60" t="s">
        <v>101</v>
      </c>
      <c r="D14" s="61" t="s">
        <v>205</v>
      </c>
      <c r="E14" s="62" t="s">
        <v>144</v>
      </c>
      <c r="F14" s="60" t="s">
        <v>227</v>
      </c>
      <c r="G14" s="61" t="s">
        <v>249</v>
      </c>
      <c r="H14" s="61" t="s">
        <v>165</v>
      </c>
      <c r="J14" s="45">
        <v>0.36099999999999999</v>
      </c>
      <c r="K14" s="45">
        <v>0.10299999999999999</v>
      </c>
      <c r="L14" s="45">
        <v>0.57399999999999995</v>
      </c>
      <c r="M14" s="45">
        <v>0.09</v>
      </c>
      <c r="N14" s="45">
        <v>0.377</v>
      </c>
      <c r="O14" s="45">
        <v>0.16400000000000001</v>
      </c>
      <c r="P14" s="45">
        <v>0.56699999999999995</v>
      </c>
      <c r="Q14" s="45">
        <v>0.154</v>
      </c>
      <c r="R14" s="45" t="s">
        <v>21</v>
      </c>
      <c r="S14" s="45" t="s">
        <v>21</v>
      </c>
      <c r="T14" s="45">
        <v>0.5</v>
      </c>
      <c r="U14" s="45">
        <v>0</v>
      </c>
      <c r="W14" s="45" t="str">
        <f t="shared" si="0"/>
        <v>0.361/0.103</v>
      </c>
      <c r="X14" s="45"/>
      <c r="Y14" s="45" t="str">
        <f t="shared" si="1"/>
        <v>0.574/0.09</v>
      </c>
      <c r="Z14" s="45"/>
      <c r="AA14" s="45" t="str">
        <f t="shared" si="2"/>
        <v>0.377/0.164</v>
      </c>
      <c r="AB14" s="45"/>
      <c r="AC14" s="45" t="str">
        <f t="shared" si="3"/>
        <v>0.567/0.154</v>
      </c>
      <c r="AD14" s="45"/>
      <c r="AE14" s="45" t="str">
        <f t="shared" si="4"/>
        <v>NaN/NaN</v>
      </c>
      <c r="AF14" s="45"/>
      <c r="AG14" s="45" t="str">
        <f t="shared" si="5"/>
        <v>0.5/0</v>
      </c>
      <c r="AH14" s="45"/>
    </row>
    <row r="15" spans="1:34" x14ac:dyDescent="0.2">
      <c r="A15" s="52"/>
      <c r="B15" s="4" t="s">
        <v>22</v>
      </c>
      <c r="C15" s="60" t="s">
        <v>206</v>
      </c>
      <c r="D15" s="61" t="s">
        <v>116</v>
      </c>
      <c r="E15" s="62" t="s">
        <v>145</v>
      </c>
      <c r="F15" s="60" t="s">
        <v>250</v>
      </c>
      <c r="G15" s="61" t="s">
        <v>129</v>
      </c>
      <c r="H15" s="61" t="s">
        <v>166</v>
      </c>
      <c r="J15" s="45">
        <v>0.31900000000000001</v>
      </c>
      <c r="K15" s="45">
        <v>6.9000000000000006E-2</v>
      </c>
      <c r="L15" s="45">
        <v>0.61499999999999999</v>
      </c>
      <c r="M15" s="45">
        <v>3.6999999999999998E-2</v>
      </c>
      <c r="N15" s="45">
        <v>0.28000000000000003</v>
      </c>
      <c r="O15" s="45">
        <v>0.06</v>
      </c>
      <c r="P15" s="45">
        <v>0.59</v>
      </c>
      <c r="Q15" s="45">
        <v>2.5000000000000001E-2</v>
      </c>
      <c r="R15" s="45">
        <v>0.30299999999999999</v>
      </c>
      <c r="S15" s="45">
        <v>6.3E-2</v>
      </c>
      <c r="T15" s="45">
        <v>0.60199999999999998</v>
      </c>
      <c r="U15" s="45">
        <v>0.03</v>
      </c>
      <c r="W15" s="45" t="str">
        <f t="shared" si="0"/>
        <v>0.319/0.069</v>
      </c>
      <c r="X15" s="45"/>
      <c r="Y15" s="45" t="str">
        <f t="shared" si="1"/>
        <v>0.615/0.037</v>
      </c>
      <c r="Z15" s="45"/>
      <c r="AA15" s="45" t="str">
        <f t="shared" si="2"/>
        <v>0.28/0.06</v>
      </c>
      <c r="AB15" s="45"/>
      <c r="AC15" s="45" t="str">
        <f t="shared" si="3"/>
        <v>0.59/0.025</v>
      </c>
      <c r="AD15" s="45"/>
      <c r="AE15" s="45" t="str">
        <f t="shared" si="4"/>
        <v>0.303/0.063</v>
      </c>
      <c r="AF15" s="45"/>
      <c r="AG15" s="45" t="str">
        <f t="shared" si="5"/>
        <v>0.602/0.03</v>
      </c>
      <c r="AH15" s="45"/>
    </row>
    <row r="16" spans="1:34" x14ac:dyDescent="0.2">
      <c r="A16" s="52"/>
      <c r="B16" s="4" t="s">
        <v>23</v>
      </c>
      <c r="C16" s="60" t="s">
        <v>181</v>
      </c>
      <c r="D16" s="61" t="s">
        <v>207</v>
      </c>
      <c r="E16" s="62" t="s">
        <v>146</v>
      </c>
      <c r="F16" s="60" t="s">
        <v>252</v>
      </c>
      <c r="G16" s="61" t="s">
        <v>251</v>
      </c>
      <c r="H16" s="61" t="s">
        <v>167</v>
      </c>
      <c r="J16" s="45">
        <v>0.88300000000000001</v>
      </c>
      <c r="K16" s="45">
        <v>3.1E-2</v>
      </c>
      <c r="L16" s="45">
        <v>0.73399999999999999</v>
      </c>
      <c r="M16" s="45">
        <v>4.2000000000000003E-2</v>
      </c>
      <c r="N16" s="45">
        <v>0.86799999999999999</v>
      </c>
      <c r="O16" s="45">
        <v>3.4000000000000002E-2</v>
      </c>
      <c r="P16" s="45">
        <v>0.72499999999999998</v>
      </c>
      <c r="Q16" s="45">
        <v>4.2000000000000003E-2</v>
      </c>
      <c r="R16" s="45">
        <v>3.5000000000000003E-2</v>
      </c>
      <c r="S16" s="45">
        <v>1.4999999999999999E-2</v>
      </c>
      <c r="T16" s="45">
        <v>0.48099999999999998</v>
      </c>
      <c r="U16" s="45">
        <v>1.9E-2</v>
      </c>
      <c r="W16" s="45" t="str">
        <f t="shared" si="0"/>
        <v>0.883/0.031</v>
      </c>
      <c r="X16" s="45"/>
      <c r="Y16" s="45" t="str">
        <f t="shared" si="1"/>
        <v>0.734/0.042</v>
      </c>
      <c r="Z16" s="45"/>
      <c r="AA16" s="45" t="str">
        <f t="shared" si="2"/>
        <v>0.868/0.034</v>
      </c>
      <c r="AB16" s="45"/>
      <c r="AC16" s="45" t="str">
        <f t="shared" si="3"/>
        <v>0.725/0.042</v>
      </c>
      <c r="AD16" s="45"/>
      <c r="AE16" s="45" t="str">
        <f t="shared" si="4"/>
        <v>0.035/0.015</v>
      </c>
      <c r="AF16" s="45"/>
      <c r="AG16" s="45" t="str">
        <f t="shared" si="5"/>
        <v>0.481/0.019</v>
      </c>
      <c r="AH16" s="45"/>
    </row>
    <row r="17" spans="1:34" x14ac:dyDescent="0.2">
      <c r="A17" s="52"/>
      <c r="B17" s="4" t="s">
        <v>24</v>
      </c>
      <c r="C17" s="60" t="s">
        <v>182</v>
      </c>
      <c r="D17" s="61" t="s">
        <v>208</v>
      </c>
      <c r="E17" s="62" t="s">
        <v>147</v>
      </c>
      <c r="F17" s="60" t="s">
        <v>253</v>
      </c>
      <c r="G17" s="61" t="s">
        <v>130</v>
      </c>
      <c r="H17" s="61" t="s">
        <v>168</v>
      </c>
      <c r="J17" s="45">
        <v>0.32700000000000001</v>
      </c>
      <c r="K17" s="45">
        <v>7.0000000000000007E-2</v>
      </c>
      <c r="L17" s="45">
        <v>0.60299999999999998</v>
      </c>
      <c r="M17" s="45">
        <v>3.4000000000000002E-2</v>
      </c>
      <c r="N17" s="45">
        <v>0.28399999999999997</v>
      </c>
      <c r="O17" s="45">
        <v>7.2999999999999995E-2</v>
      </c>
      <c r="P17" s="45">
        <v>0.58299999999999996</v>
      </c>
      <c r="Q17" s="45">
        <v>2.8000000000000001E-2</v>
      </c>
      <c r="R17" s="45">
        <v>0.16800000000000001</v>
      </c>
      <c r="S17" s="45">
        <v>0.06</v>
      </c>
      <c r="T17" s="45">
        <v>0.54100000000000004</v>
      </c>
      <c r="U17" s="45">
        <v>2.1000000000000001E-2</v>
      </c>
      <c r="W17" s="45" t="str">
        <f t="shared" si="0"/>
        <v>0.327/0.07</v>
      </c>
      <c r="X17" s="45"/>
      <c r="Y17" s="45" t="str">
        <f t="shared" si="1"/>
        <v>0.603/0.034</v>
      </c>
      <c r="Z17" s="45"/>
      <c r="AA17" s="45" t="str">
        <f t="shared" si="2"/>
        <v>0.284/0.073</v>
      </c>
      <c r="AB17" s="45"/>
      <c r="AC17" s="45" t="str">
        <f t="shared" si="3"/>
        <v>0.583/0.028</v>
      </c>
      <c r="AD17" s="45"/>
      <c r="AE17" s="45" t="str">
        <f t="shared" si="4"/>
        <v>0.168/0.06</v>
      </c>
      <c r="AF17" s="45"/>
      <c r="AG17" s="45" t="str">
        <f t="shared" si="5"/>
        <v>0.541/0.021</v>
      </c>
      <c r="AH17" s="45"/>
    </row>
    <row r="18" spans="1:34" x14ac:dyDescent="0.2">
      <c r="A18" s="53"/>
      <c r="B18" s="11" t="s">
        <v>25</v>
      </c>
      <c r="C18" s="63" t="s">
        <v>102</v>
      </c>
      <c r="D18" s="64" t="s">
        <v>209</v>
      </c>
      <c r="E18" s="65" t="s">
        <v>183</v>
      </c>
      <c r="F18" s="63" t="s">
        <v>105</v>
      </c>
      <c r="G18" s="64" t="s">
        <v>254</v>
      </c>
      <c r="H18" s="64" t="s">
        <v>255</v>
      </c>
      <c r="J18" s="45">
        <v>0.10299999999999999</v>
      </c>
      <c r="K18" s="45">
        <v>5.6000000000000001E-2</v>
      </c>
      <c r="L18" s="45">
        <v>0.51</v>
      </c>
      <c r="M18" s="45">
        <v>1.7000000000000001E-2</v>
      </c>
      <c r="N18" s="45">
        <v>0.111</v>
      </c>
      <c r="O18" s="45">
        <v>6.2E-2</v>
      </c>
      <c r="P18" s="45">
        <v>0.51500000000000001</v>
      </c>
      <c r="Q18" s="45">
        <v>2.1000000000000001E-2</v>
      </c>
      <c r="R18" s="45">
        <v>0.13</v>
      </c>
      <c r="S18" s="45">
        <v>5.0999999999999997E-2</v>
      </c>
      <c r="T18" s="45">
        <v>0.52200000000000002</v>
      </c>
      <c r="U18" s="45">
        <v>2.1000000000000001E-2</v>
      </c>
      <c r="W18" s="45" t="str">
        <f t="shared" si="0"/>
        <v>0.103/0.056</v>
      </c>
      <c r="X18" s="45"/>
      <c r="Y18" s="45" t="str">
        <f t="shared" si="1"/>
        <v>0.51/0.017</v>
      </c>
      <c r="Z18" s="45"/>
      <c r="AA18" s="45" t="str">
        <f t="shared" si="2"/>
        <v>0.111/0.062</v>
      </c>
      <c r="AB18" s="45"/>
      <c r="AC18" s="45" t="str">
        <f t="shared" si="3"/>
        <v>0.515/0.021</v>
      </c>
      <c r="AD18" s="45"/>
      <c r="AE18" s="45" t="str">
        <f t="shared" si="4"/>
        <v>0.13/0.051</v>
      </c>
      <c r="AF18" s="45"/>
      <c r="AG18" s="45" t="str">
        <f t="shared" si="5"/>
        <v>0.522/0.021</v>
      </c>
      <c r="AH18" s="45"/>
    </row>
    <row r="19" spans="1:34" x14ac:dyDescent="0.2">
      <c r="A19" s="9" t="s">
        <v>13</v>
      </c>
      <c r="B19" s="4"/>
      <c r="C19" s="60" t="s">
        <v>184</v>
      </c>
      <c r="D19" s="61" t="s">
        <v>210</v>
      </c>
      <c r="E19" s="62" t="s">
        <v>148</v>
      </c>
      <c r="F19" s="60" t="s">
        <v>228</v>
      </c>
      <c r="G19" s="61" t="s">
        <v>256</v>
      </c>
      <c r="H19" s="61" t="s">
        <v>169</v>
      </c>
      <c r="J19" s="46">
        <v>0.41299999999999998</v>
      </c>
      <c r="K19" s="46">
        <v>7.1999999999999995E-2</v>
      </c>
      <c r="L19" s="46">
        <v>0.61299999999999999</v>
      </c>
      <c r="M19" s="46">
        <v>0.05</v>
      </c>
      <c r="N19" s="46">
        <v>0.38200000000000001</v>
      </c>
      <c r="O19" s="46">
        <v>7.8E-2</v>
      </c>
      <c r="P19" s="46">
        <v>0.6</v>
      </c>
      <c r="Q19" s="46">
        <v>5.5E-2</v>
      </c>
      <c r="R19" s="46">
        <v>0.153</v>
      </c>
      <c r="S19" s="46">
        <v>3.5999999999999997E-2</v>
      </c>
      <c r="T19" s="46">
        <v>0.52200000000000002</v>
      </c>
      <c r="U19" s="46">
        <v>0.02</v>
      </c>
      <c r="W19" s="45" t="str">
        <f t="shared" si="0"/>
        <v>0.413/0.072</v>
      </c>
      <c r="X19" s="46"/>
      <c r="Y19" s="45" t="str">
        <f t="shared" si="1"/>
        <v>0.613/0.05</v>
      </c>
      <c r="Z19" s="46"/>
      <c r="AA19" s="45" t="str">
        <f t="shared" si="2"/>
        <v>0.382/0.078</v>
      </c>
      <c r="AB19" s="46"/>
      <c r="AC19" s="45" t="str">
        <f t="shared" si="3"/>
        <v>0.6/0.055</v>
      </c>
      <c r="AD19" s="46"/>
      <c r="AE19" s="45" t="str">
        <f t="shared" si="4"/>
        <v>0.153/0.036</v>
      </c>
      <c r="AF19" s="46"/>
      <c r="AG19" s="45" t="str">
        <f t="shared" si="5"/>
        <v>0.522/0.02</v>
      </c>
      <c r="AH19" s="46"/>
    </row>
    <row r="20" spans="1:34" x14ac:dyDescent="0.2">
      <c r="A20" s="51" t="s">
        <v>26</v>
      </c>
      <c r="B20" s="10" t="s">
        <v>27</v>
      </c>
      <c r="C20" s="57" t="s">
        <v>211</v>
      </c>
      <c r="D20" s="58" t="s">
        <v>185</v>
      </c>
      <c r="E20" s="59" t="s">
        <v>149</v>
      </c>
      <c r="F20" s="57" t="s">
        <v>229</v>
      </c>
      <c r="G20" s="58" t="s">
        <v>257</v>
      </c>
      <c r="H20" s="58" t="s">
        <v>170</v>
      </c>
      <c r="J20" s="45">
        <v>0.628</v>
      </c>
      <c r="K20" s="45">
        <v>5.8000000000000003E-2</v>
      </c>
      <c r="L20" s="45">
        <v>0.68899999999999995</v>
      </c>
      <c r="M20" s="45">
        <v>3.3000000000000002E-2</v>
      </c>
      <c r="N20" s="45">
        <v>0.64100000000000001</v>
      </c>
      <c r="O20" s="45">
        <v>4.3999999999999997E-2</v>
      </c>
      <c r="P20" s="45">
        <v>0.63700000000000001</v>
      </c>
      <c r="Q20" s="45">
        <v>4.9000000000000002E-2</v>
      </c>
      <c r="R20" s="45">
        <v>0.56100000000000005</v>
      </c>
      <c r="S20" s="45">
        <v>5.1999999999999998E-2</v>
      </c>
      <c r="T20" s="45">
        <v>0.65700000000000003</v>
      </c>
      <c r="U20" s="45">
        <v>3.1E-2</v>
      </c>
      <c r="W20" s="45" t="str">
        <f t="shared" si="0"/>
        <v>0.628/0.058</v>
      </c>
      <c r="X20" s="45"/>
      <c r="Y20" s="45" t="str">
        <f t="shared" si="1"/>
        <v>0.689/0.033</v>
      </c>
      <c r="Z20" s="45"/>
      <c r="AA20" s="45" t="str">
        <f t="shared" si="2"/>
        <v>0.641/0.044</v>
      </c>
      <c r="AB20" s="45"/>
      <c r="AC20" s="45" t="str">
        <f t="shared" si="3"/>
        <v>0.637/0.049</v>
      </c>
      <c r="AD20" s="45"/>
      <c r="AE20" s="45" t="str">
        <f t="shared" si="4"/>
        <v>0.561/0.052</v>
      </c>
      <c r="AF20" s="45"/>
      <c r="AG20" s="45" t="str">
        <f t="shared" si="5"/>
        <v>0.657/0.031</v>
      </c>
      <c r="AH20" s="45"/>
    </row>
    <row r="21" spans="1:34" x14ac:dyDescent="0.2">
      <c r="A21" s="52"/>
      <c r="B21" s="4" t="s">
        <v>28</v>
      </c>
      <c r="C21" s="60" t="s">
        <v>186</v>
      </c>
      <c r="D21" s="61" t="s">
        <v>212</v>
      </c>
      <c r="E21" s="62" t="s">
        <v>150</v>
      </c>
      <c r="F21" s="60" t="s">
        <v>230</v>
      </c>
      <c r="G21" s="61" t="s">
        <v>258</v>
      </c>
      <c r="H21" s="61" t="s">
        <v>171</v>
      </c>
      <c r="J21" s="45">
        <v>0.60199999999999998</v>
      </c>
      <c r="K21" s="45">
        <v>9.5000000000000001E-2</v>
      </c>
      <c r="L21" s="45">
        <v>0.69099999999999995</v>
      </c>
      <c r="M21" s="45">
        <v>6.8000000000000005E-2</v>
      </c>
      <c r="N21" s="45">
        <v>0.50800000000000001</v>
      </c>
      <c r="O21" s="45">
        <v>0.115</v>
      </c>
      <c r="P21" s="45">
        <v>0.58899999999999997</v>
      </c>
      <c r="Q21" s="45">
        <v>0.09</v>
      </c>
      <c r="R21" s="45">
        <v>0.53700000000000003</v>
      </c>
      <c r="S21" s="45">
        <v>0.106</v>
      </c>
      <c r="T21" s="45">
        <v>0.66400000000000003</v>
      </c>
      <c r="U21" s="45">
        <v>7.3999999999999996E-2</v>
      </c>
      <c r="W21" s="45" t="str">
        <f t="shared" si="0"/>
        <v>0.602/0.095</v>
      </c>
      <c r="X21" s="45"/>
      <c r="Y21" s="45" t="str">
        <f t="shared" si="1"/>
        <v>0.691/0.068</v>
      </c>
      <c r="Z21" s="45"/>
      <c r="AA21" s="45" t="str">
        <f t="shared" si="2"/>
        <v>0.508/0.115</v>
      </c>
      <c r="AB21" s="45"/>
      <c r="AC21" s="45" t="str">
        <f t="shared" si="3"/>
        <v>0.589/0.09</v>
      </c>
      <c r="AD21" s="45"/>
      <c r="AE21" s="45" t="str">
        <f t="shared" si="4"/>
        <v>0.537/0.106</v>
      </c>
      <c r="AF21" s="45"/>
      <c r="AG21" s="45" t="str">
        <f t="shared" si="5"/>
        <v>0.664/0.074</v>
      </c>
      <c r="AH21" s="45"/>
    </row>
    <row r="22" spans="1:34" x14ac:dyDescent="0.2">
      <c r="A22" s="53"/>
      <c r="B22" s="11" t="s">
        <v>29</v>
      </c>
      <c r="C22" s="63" t="s">
        <v>213</v>
      </c>
      <c r="D22" s="64" t="s">
        <v>187</v>
      </c>
      <c r="E22" s="65" t="s">
        <v>188</v>
      </c>
      <c r="F22" s="63" t="s">
        <v>106</v>
      </c>
      <c r="G22" s="64" t="s">
        <v>231</v>
      </c>
      <c r="H22" s="64" t="s">
        <v>259</v>
      </c>
      <c r="J22" s="45">
        <v>0.215</v>
      </c>
      <c r="K22" s="45">
        <v>8.8999999999999996E-2</v>
      </c>
      <c r="L22" s="45">
        <v>0.53300000000000003</v>
      </c>
      <c r="M22" s="45">
        <v>1.7999999999999999E-2</v>
      </c>
      <c r="N22" s="45">
        <v>0.31900000000000001</v>
      </c>
      <c r="O22" s="45">
        <v>6.2E-2</v>
      </c>
      <c r="P22" s="45">
        <v>0.56100000000000005</v>
      </c>
      <c r="Q22" s="45">
        <v>2.5000000000000001E-2</v>
      </c>
      <c r="R22" s="45">
        <v>0.32900000000000001</v>
      </c>
      <c r="S22" s="45">
        <v>5.8000000000000003E-2</v>
      </c>
      <c r="T22" s="45">
        <v>0.56100000000000005</v>
      </c>
      <c r="U22" s="45">
        <v>2.9000000000000001E-2</v>
      </c>
      <c r="W22" s="45" t="str">
        <f t="shared" si="0"/>
        <v>0.215/0.089</v>
      </c>
      <c r="X22" s="45"/>
      <c r="Y22" s="45" t="str">
        <f t="shared" si="1"/>
        <v>0.533/0.018</v>
      </c>
      <c r="Z22" s="45"/>
      <c r="AA22" s="45" t="str">
        <f t="shared" si="2"/>
        <v>0.319/0.062</v>
      </c>
      <c r="AB22" s="45"/>
      <c r="AC22" s="45" t="str">
        <f t="shared" si="3"/>
        <v>0.561/0.025</v>
      </c>
      <c r="AD22" s="45"/>
      <c r="AE22" s="45" t="str">
        <f t="shared" si="4"/>
        <v>0.329/0.058</v>
      </c>
      <c r="AF22" s="45"/>
      <c r="AG22" s="45" t="str">
        <f t="shared" si="5"/>
        <v>0.561/0.029</v>
      </c>
      <c r="AH22" s="45"/>
    </row>
    <row r="23" spans="1:34" x14ac:dyDescent="0.2">
      <c r="A23" s="9" t="s">
        <v>13</v>
      </c>
      <c r="B23" s="4"/>
      <c r="C23" s="60" t="s">
        <v>214</v>
      </c>
      <c r="D23" s="61" t="s">
        <v>189</v>
      </c>
      <c r="E23" s="62" t="s">
        <v>151</v>
      </c>
      <c r="F23" s="60" t="s">
        <v>232</v>
      </c>
      <c r="G23" s="61" t="s">
        <v>260</v>
      </c>
      <c r="H23" s="61" t="s">
        <v>172</v>
      </c>
      <c r="J23" s="46">
        <v>0.48199999999999998</v>
      </c>
      <c r="K23" s="46">
        <v>8.1000000000000003E-2</v>
      </c>
      <c r="L23" s="46">
        <v>0.63800000000000001</v>
      </c>
      <c r="M23" s="46">
        <v>0.04</v>
      </c>
      <c r="N23" s="46">
        <v>0.48899999999999999</v>
      </c>
      <c r="O23" s="46">
        <v>7.2999999999999995E-2</v>
      </c>
      <c r="P23" s="46">
        <v>0.59499999999999997</v>
      </c>
      <c r="Q23" s="46">
        <v>5.5E-2</v>
      </c>
      <c r="R23" s="46">
        <v>0.47599999999999998</v>
      </c>
      <c r="S23" s="46">
        <v>7.1999999999999995E-2</v>
      </c>
      <c r="T23" s="46">
        <v>0.627</v>
      </c>
      <c r="U23" s="46">
        <v>4.4999999999999998E-2</v>
      </c>
      <c r="W23" s="45" t="str">
        <f t="shared" si="0"/>
        <v>0.482/0.081</v>
      </c>
      <c r="X23" s="46"/>
      <c r="Y23" s="45" t="str">
        <f t="shared" si="1"/>
        <v>0.638/0.04</v>
      </c>
      <c r="Z23" s="46"/>
      <c r="AA23" s="45" t="str">
        <f t="shared" si="2"/>
        <v>0.489/0.073</v>
      </c>
      <c r="AB23" s="46"/>
      <c r="AC23" s="45" t="str">
        <f t="shared" si="3"/>
        <v>0.595/0.055</v>
      </c>
      <c r="AD23" s="46"/>
      <c r="AE23" s="45" t="str">
        <f t="shared" si="4"/>
        <v>0.476/0.072</v>
      </c>
      <c r="AF23" s="46"/>
      <c r="AG23" s="45" t="str">
        <f t="shared" si="5"/>
        <v>0.627/0.045</v>
      </c>
      <c r="AH23" s="46"/>
    </row>
    <row r="24" spans="1:34" x14ac:dyDescent="0.2">
      <c r="A24" s="51" t="s">
        <v>30</v>
      </c>
      <c r="B24" s="10" t="s">
        <v>31</v>
      </c>
      <c r="C24" s="57" t="s">
        <v>190</v>
      </c>
      <c r="D24" s="58" t="s">
        <v>117</v>
      </c>
      <c r="E24" s="59" t="s">
        <v>215</v>
      </c>
      <c r="F24" s="57" t="s">
        <v>107</v>
      </c>
      <c r="G24" s="58" t="s">
        <v>261</v>
      </c>
      <c r="H24" s="58" t="s">
        <v>262</v>
      </c>
      <c r="J24" s="45">
        <v>0.35599999999999998</v>
      </c>
      <c r="K24" s="45">
        <v>9.0999999999999998E-2</v>
      </c>
      <c r="L24" s="45">
        <v>0.53300000000000003</v>
      </c>
      <c r="M24" s="45">
        <v>7.0000000000000007E-2</v>
      </c>
      <c r="N24" s="45">
        <v>0.23100000000000001</v>
      </c>
      <c r="O24" s="45">
        <v>8.8999999999999996E-2</v>
      </c>
      <c r="P24" s="45">
        <v>0.54900000000000004</v>
      </c>
      <c r="Q24" s="45">
        <v>0.107</v>
      </c>
      <c r="R24" s="45">
        <v>0.32600000000000001</v>
      </c>
      <c r="S24" s="45">
        <v>0.14499999999999999</v>
      </c>
      <c r="T24" s="45">
        <v>0.65400000000000003</v>
      </c>
      <c r="U24" s="45">
        <v>0.12</v>
      </c>
      <c r="W24" s="45" t="str">
        <f t="shared" si="0"/>
        <v>0.356/0.091</v>
      </c>
      <c r="X24" s="45"/>
      <c r="Y24" s="45" t="str">
        <f t="shared" si="1"/>
        <v>0.533/0.07</v>
      </c>
      <c r="Z24" s="45"/>
      <c r="AA24" s="45" t="str">
        <f t="shared" si="2"/>
        <v>0.231/0.089</v>
      </c>
      <c r="AB24" s="45"/>
      <c r="AC24" s="45" t="str">
        <f t="shared" si="3"/>
        <v>0.549/0.107</v>
      </c>
      <c r="AD24" s="45"/>
      <c r="AE24" s="45" t="str">
        <f t="shared" si="4"/>
        <v>0.326/0.145</v>
      </c>
      <c r="AF24" s="45"/>
      <c r="AG24" s="45" t="str">
        <f t="shared" si="5"/>
        <v>0.654/0.12</v>
      </c>
      <c r="AH24" s="45"/>
    </row>
    <row r="25" spans="1:34" x14ac:dyDescent="0.2">
      <c r="A25" s="52"/>
      <c r="B25" s="4" t="s">
        <v>32</v>
      </c>
      <c r="C25" s="60" t="s">
        <v>216</v>
      </c>
      <c r="D25" s="61" t="s">
        <v>118</v>
      </c>
      <c r="E25" s="62" t="s">
        <v>152</v>
      </c>
      <c r="F25" s="60" t="s">
        <v>233</v>
      </c>
      <c r="G25" s="61" t="s">
        <v>263</v>
      </c>
      <c r="H25" s="61" t="s">
        <v>173</v>
      </c>
      <c r="J25" s="45">
        <v>0.55600000000000005</v>
      </c>
      <c r="K25" s="45">
        <v>0.13400000000000001</v>
      </c>
      <c r="L25" s="45">
        <v>0.68400000000000005</v>
      </c>
      <c r="M25" s="45">
        <v>0.13200000000000001</v>
      </c>
      <c r="N25" s="45">
        <v>0.35399999999999998</v>
      </c>
      <c r="O25" s="45">
        <v>0.111</v>
      </c>
      <c r="P25" s="45">
        <v>0.60399999999999998</v>
      </c>
      <c r="Q25" s="45">
        <v>0.13300000000000001</v>
      </c>
      <c r="R25" s="45">
        <v>0.45500000000000002</v>
      </c>
      <c r="S25" s="45">
        <v>0.123</v>
      </c>
      <c r="T25" s="45">
        <v>0.67400000000000004</v>
      </c>
      <c r="U25" s="45">
        <v>8.2000000000000003E-2</v>
      </c>
      <c r="W25" s="45" t="str">
        <f t="shared" si="0"/>
        <v>0.556/0.134</v>
      </c>
      <c r="X25" s="45"/>
      <c r="Y25" s="45" t="str">
        <f t="shared" si="1"/>
        <v>0.684/0.132</v>
      </c>
      <c r="Z25" s="45"/>
      <c r="AA25" s="45" t="str">
        <f t="shared" si="2"/>
        <v>0.354/0.111</v>
      </c>
      <c r="AB25" s="45"/>
      <c r="AC25" s="45" t="str">
        <f t="shared" si="3"/>
        <v>0.604/0.133</v>
      </c>
      <c r="AD25" s="45"/>
      <c r="AE25" s="45" t="str">
        <f t="shared" si="4"/>
        <v>0.455/0.123</v>
      </c>
      <c r="AF25" s="45"/>
      <c r="AG25" s="45" t="str">
        <f t="shared" si="5"/>
        <v>0.674/0.082</v>
      </c>
      <c r="AH25" s="45"/>
    </row>
    <row r="26" spans="1:34" x14ac:dyDescent="0.2">
      <c r="A26" s="52"/>
      <c r="B26" s="4" t="s">
        <v>33</v>
      </c>
      <c r="C26" s="60" t="s">
        <v>217</v>
      </c>
      <c r="D26" s="61" t="s">
        <v>119</v>
      </c>
      <c r="E26" s="62" t="s">
        <v>191</v>
      </c>
      <c r="F26" s="60" t="s">
        <v>264</v>
      </c>
      <c r="G26" s="61" t="s">
        <v>131</v>
      </c>
      <c r="H26" s="61" t="s">
        <v>234</v>
      </c>
      <c r="J26" s="45">
        <v>0.42399999999999999</v>
      </c>
      <c r="K26" s="45">
        <v>0.17100000000000001</v>
      </c>
      <c r="L26" s="45">
        <v>0.63100000000000001</v>
      </c>
      <c r="M26" s="45">
        <v>9.5000000000000001E-2</v>
      </c>
      <c r="N26" s="45">
        <v>0.35399999999999998</v>
      </c>
      <c r="O26" s="45">
        <v>0.121</v>
      </c>
      <c r="P26" s="45">
        <v>0.60499999999999998</v>
      </c>
      <c r="Q26" s="45">
        <v>8.5999999999999993E-2</v>
      </c>
      <c r="R26" s="45">
        <v>0.47399999999999998</v>
      </c>
      <c r="S26" s="45">
        <v>0.10299999999999999</v>
      </c>
      <c r="T26" s="45">
        <v>0.66800000000000004</v>
      </c>
      <c r="U26" s="45">
        <v>5.2999999999999999E-2</v>
      </c>
      <c r="W26" s="45" t="str">
        <f t="shared" si="0"/>
        <v>0.424/0.171</v>
      </c>
      <c r="X26" s="45"/>
      <c r="Y26" s="45" t="str">
        <f t="shared" si="1"/>
        <v>0.631/0.095</v>
      </c>
      <c r="Z26" s="45"/>
      <c r="AA26" s="45" t="str">
        <f t="shared" si="2"/>
        <v>0.354/0.121</v>
      </c>
      <c r="AB26" s="45"/>
      <c r="AC26" s="45" t="str">
        <f t="shared" si="3"/>
        <v>0.605/0.086</v>
      </c>
      <c r="AD26" s="45"/>
      <c r="AE26" s="45" t="str">
        <f t="shared" si="4"/>
        <v>0.474/0.103</v>
      </c>
      <c r="AF26" s="45"/>
      <c r="AG26" s="45" t="str">
        <f t="shared" si="5"/>
        <v>0.668/0.053</v>
      </c>
      <c r="AH26" s="45"/>
    </row>
    <row r="27" spans="1:34" x14ac:dyDescent="0.2">
      <c r="A27" s="52"/>
      <c r="B27" s="14" t="s">
        <v>34</v>
      </c>
      <c r="C27" s="60" t="s">
        <v>192</v>
      </c>
      <c r="D27" s="61" t="s">
        <v>120</v>
      </c>
      <c r="E27" s="62" t="s">
        <v>218</v>
      </c>
      <c r="F27" s="60" t="s">
        <v>265</v>
      </c>
      <c r="G27" s="61" t="s">
        <v>132</v>
      </c>
      <c r="H27" s="61" t="s">
        <v>235</v>
      </c>
      <c r="J27" s="45">
        <v>0.63400000000000001</v>
      </c>
      <c r="K27" s="45">
        <v>0.127</v>
      </c>
      <c r="L27" s="45">
        <v>0.69199999999999995</v>
      </c>
      <c r="M27" s="45">
        <v>0.16600000000000001</v>
      </c>
      <c r="N27" s="45">
        <v>0.42899999999999999</v>
      </c>
      <c r="O27" s="45">
        <v>0.17199999999999999</v>
      </c>
      <c r="P27" s="45">
        <v>0.59799999999999998</v>
      </c>
      <c r="Q27" s="45">
        <v>0.14399999999999999</v>
      </c>
      <c r="R27" s="45">
        <v>0.63200000000000001</v>
      </c>
      <c r="S27" s="45">
        <v>0.20200000000000001</v>
      </c>
      <c r="T27" s="45">
        <v>0.73599999999999999</v>
      </c>
      <c r="U27" s="45">
        <v>0.14299999999999999</v>
      </c>
      <c r="W27" s="45" t="str">
        <f t="shared" si="0"/>
        <v>0.634/0.127</v>
      </c>
      <c r="X27" s="45"/>
      <c r="Y27" s="45" t="str">
        <f t="shared" si="1"/>
        <v>0.692/0.166</v>
      </c>
      <c r="Z27" s="45"/>
      <c r="AA27" s="45" t="str">
        <f t="shared" si="2"/>
        <v>0.429/0.172</v>
      </c>
      <c r="AB27" s="45"/>
      <c r="AC27" s="45" t="str">
        <f t="shared" si="3"/>
        <v>0.598/0.144</v>
      </c>
      <c r="AD27" s="45"/>
      <c r="AE27" s="45" t="str">
        <f t="shared" si="4"/>
        <v>0.632/0.202</v>
      </c>
      <c r="AF27" s="45"/>
      <c r="AG27" s="45" t="str">
        <f t="shared" si="5"/>
        <v>0.736/0.143</v>
      </c>
      <c r="AH27" s="45"/>
    </row>
    <row r="28" spans="1:34" x14ac:dyDescent="0.2">
      <c r="A28" s="53"/>
      <c r="B28" s="11" t="s">
        <v>35</v>
      </c>
      <c r="C28" s="63" t="s">
        <v>103</v>
      </c>
      <c r="D28" s="64" t="s">
        <v>121</v>
      </c>
      <c r="E28" s="65" t="s">
        <v>219</v>
      </c>
      <c r="F28" s="63" t="s">
        <v>108</v>
      </c>
      <c r="G28" s="64" t="s">
        <v>133</v>
      </c>
      <c r="H28" s="64" t="s">
        <v>266</v>
      </c>
      <c r="J28" s="45">
        <v>0.29299999999999998</v>
      </c>
      <c r="K28" s="45">
        <v>9.9000000000000005E-2</v>
      </c>
      <c r="L28" s="45">
        <v>0.57799999999999996</v>
      </c>
      <c r="M28" s="45">
        <v>0.05</v>
      </c>
      <c r="N28" s="45">
        <v>0.309</v>
      </c>
      <c r="O28" s="45">
        <v>9.9000000000000005E-2</v>
      </c>
      <c r="P28" s="45">
        <v>0.59599999999999997</v>
      </c>
      <c r="Q28" s="45">
        <v>0.08</v>
      </c>
      <c r="R28" s="45">
        <v>0.37</v>
      </c>
      <c r="S28" s="45">
        <v>0.121</v>
      </c>
      <c r="T28" s="45">
        <v>0.60299999999999998</v>
      </c>
      <c r="U28" s="45">
        <v>8.2000000000000003E-2</v>
      </c>
      <c r="W28" s="45" t="str">
        <f t="shared" si="0"/>
        <v>0.293/0.099</v>
      </c>
      <c r="X28" s="45"/>
      <c r="Y28" s="45" t="str">
        <f t="shared" si="1"/>
        <v>0.578/0.05</v>
      </c>
      <c r="Z28" s="45"/>
      <c r="AA28" s="45" t="str">
        <f t="shared" si="2"/>
        <v>0.309/0.099</v>
      </c>
      <c r="AB28" s="45"/>
      <c r="AC28" s="45" t="str">
        <f t="shared" si="3"/>
        <v>0.596/0.08</v>
      </c>
      <c r="AD28" s="45"/>
      <c r="AE28" s="45" t="str">
        <f t="shared" si="4"/>
        <v>0.37/0.121</v>
      </c>
      <c r="AF28" s="45"/>
      <c r="AG28" s="45" t="str">
        <f t="shared" si="5"/>
        <v>0.603/0.082</v>
      </c>
      <c r="AH28" s="45"/>
    </row>
    <row r="29" spans="1:34" x14ac:dyDescent="0.2">
      <c r="A29" s="35" t="s">
        <v>13</v>
      </c>
      <c r="B29" s="36"/>
      <c r="C29" s="66" t="s">
        <v>193</v>
      </c>
      <c r="D29" s="67" t="s">
        <v>122</v>
      </c>
      <c r="E29" s="68" t="s">
        <v>220</v>
      </c>
      <c r="F29" s="66" t="s">
        <v>109</v>
      </c>
      <c r="G29" s="67" t="s">
        <v>267</v>
      </c>
      <c r="H29" s="67" t="s">
        <v>236</v>
      </c>
      <c r="J29" s="46">
        <v>0.45300000000000001</v>
      </c>
      <c r="K29" s="46">
        <v>0.124</v>
      </c>
      <c r="L29" s="46">
        <v>0.624</v>
      </c>
      <c r="M29" s="46">
        <v>0.10199999999999999</v>
      </c>
      <c r="N29" s="46">
        <v>0.33500000000000002</v>
      </c>
      <c r="O29" s="46">
        <v>0.11799999999999999</v>
      </c>
      <c r="P29" s="46">
        <v>0.59</v>
      </c>
      <c r="Q29" s="46">
        <v>0.11</v>
      </c>
      <c r="R29" s="46">
        <v>0.45200000000000001</v>
      </c>
      <c r="S29" s="46">
        <v>0.13900000000000001</v>
      </c>
      <c r="T29" s="46">
        <v>0.66700000000000004</v>
      </c>
      <c r="U29" s="46">
        <v>9.6000000000000002E-2</v>
      </c>
      <c r="W29" s="45" t="str">
        <f t="shared" si="0"/>
        <v>0.453/0.124</v>
      </c>
      <c r="X29" s="46"/>
      <c r="Y29" s="45" t="str">
        <f t="shared" si="1"/>
        <v>0.624/0.102</v>
      </c>
      <c r="Z29" s="46"/>
      <c r="AA29" s="45" t="str">
        <f t="shared" si="2"/>
        <v>0.335/0.118</v>
      </c>
      <c r="AB29" s="46"/>
      <c r="AC29" s="45" t="str">
        <f t="shared" si="3"/>
        <v>0.59/0.11</v>
      </c>
      <c r="AD29" s="46"/>
      <c r="AE29" s="45" t="str">
        <f t="shared" si="4"/>
        <v>0.452/0.139</v>
      </c>
      <c r="AF29" s="46"/>
      <c r="AG29" s="45" t="str">
        <f t="shared" si="5"/>
        <v>0.667/0.096</v>
      </c>
      <c r="AH29" s="46"/>
    </row>
    <row r="30" spans="1:34" x14ac:dyDescent="0.2">
      <c r="A30" s="1" t="s">
        <v>36</v>
      </c>
      <c r="B30" s="36"/>
      <c r="C30" s="66" t="s">
        <v>221</v>
      </c>
      <c r="D30" s="67" t="s">
        <v>123</v>
      </c>
      <c r="E30" s="68" t="s">
        <v>153</v>
      </c>
      <c r="F30" s="66" t="s">
        <v>237</v>
      </c>
      <c r="G30" s="67" t="s">
        <v>268</v>
      </c>
      <c r="H30" s="67" t="s">
        <v>174</v>
      </c>
      <c r="J30" s="46">
        <v>0.433</v>
      </c>
      <c r="K30" s="46">
        <v>8.5000000000000006E-2</v>
      </c>
      <c r="L30" s="46">
        <v>0.626</v>
      </c>
      <c r="M30" s="46">
        <v>5.8000000000000003E-2</v>
      </c>
      <c r="N30" s="46">
        <v>0.39</v>
      </c>
      <c r="O30" s="46">
        <v>7.8E-2</v>
      </c>
      <c r="P30" s="46">
        <v>0.60399999999999998</v>
      </c>
      <c r="Q30" s="46">
        <v>0.06</v>
      </c>
      <c r="R30" s="46">
        <v>0.30099999999999999</v>
      </c>
      <c r="S30" s="46">
        <v>6.8000000000000005E-2</v>
      </c>
      <c r="T30" s="46">
        <v>0.58399999999999996</v>
      </c>
      <c r="U30" s="46">
        <v>0.04</v>
      </c>
      <c r="W30" s="45" t="str">
        <f t="shared" si="0"/>
        <v>0.433/0.085</v>
      </c>
      <c r="X30" s="46"/>
      <c r="Y30" s="45" t="str">
        <f t="shared" si="1"/>
        <v>0.626/0.058</v>
      </c>
      <c r="Z30" s="46"/>
      <c r="AA30" s="45" t="str">
        <f t="shared" si="2"/>
        <v>0.39/0.078</v>
      </c>
      <c r="AB30" s="46"/>
      <c r="AC30" s="45" t="str">
        <f t="shared" si="3"/>
        <v>0.604/0.06</v>
      </c>
      <c r="AD30" s="46"/>
      <c r="AE30" s="45" t="str">
        <f t="shared" si="4"/>
        <v>0.301/0.068</v>
      </c>
      <c r="AF30" s="46"/>
      <c r="AG30" s="45" t="str">
        <f t="shared" si="5"/>
        <v>0.584/0.04</v>
      </c>
      <c r="AH30" s="46"/>
    </row>
    <row r="31" spans="1:34" x14ac:dyDescent="0.2">
      <c r="A31" s="48"/>
      <c r="B31" s="48"/>
      <c r="C31" s="48"/>
      <c r="D31" s="48"/>
      <c r="E31" s="48"/>
      <c r="F31" s="48"/>
      <c r="G31" s="48"/>
      <c r="H31" s="48"/>
    </row>
    <row r="32" spans="1:34" x14ac:dyDescent="0.2">
      <c r="A32" s="42"/>
    </row>
    <row r="33" spans="1:5" x14ac:dyDescent="0.2">
      <c r="A33" s="42"/>
      <c r="E33" t="s">
        <v>37</v>
      </c>
    </row>
    <row r="35" spans="1:5" x14ac:dyDescent="0.2">
      <c r="E35" t="s">
        <v>38</v>
      </c>
    </row>
    <row r="37" spans="1:5" x14ac:dyDescent="0.2">
      <c r="E37" t="s">
        <v>39</v>
      </c>
    </row>
  </sheetData>
  <mergeCells count="9">
    <mergeCell ref="C1:E1"/>
    <mergeCell ref="F1:H1"/>
    <mergeCell ref="A31:H31"/>
    <mergeCell ref="A1:A2"/>
    <mergeCell ref="A3:A7"/>
    <mergeCell ref="A9:A18"/>
    <mergeCell ref="A20:A22"/>
    <mergeCell ref="A24:A28"/>
    <mergeCell ref="B1:B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H36" sqref="H36"/>
    </sheetView>
  </sheetViews>
  <sheetFormatPr baseColWidth="10" defaultColWidth="8.83203125" defaultRowHeight="15" x14ac:dyDescent="0.2"/>
  <cols>
    <col min="2" max="2" width="11" customWidth="1"/>
    <col min="3" max="3" width="8" customWidth="1"/>
    <col min="4" max="4" width="8.33203125" customWidth="1"/>
    <col min="5" max="5" width="17.5" customWidth="1"/>
    <col min="6" max="6" width="24.6640625" customWidth="1"/>
    <col min="7" max="7" width="8.33203125" customWidth="1"/>
    <col min="9" max="9" width="17.6640625" customWidth="1"/>
  </cols>
  <sheetData>
    <row r="1" spans="1:12" x14ac:dyDescent="0.2">
      <c r="A1" s="49" t="s">
        <v>0</v>
      </c>
      <c r="B1" s="54" t="s">
        <v>1</v>
      </c>
      <c r="C1" s="47" t="s">
        <v>2</v>
      </c>
      <c r="D1" s="47"/>
      <c r="E1" s="47"/>
      <c r="F1" s="47" t="s">
        <v>3</v>
      </c>
      <c r="G1" s="47"/>
      <c r="H1" s="47"/>
      <c r="J1" t="s">
        <v>40</v>
      </c>
      <c r="L1" t="s">
        <v>3</v>
      </c>
    </row>
    <row r="2" spans="1:12" x14ac:dyDescent="0.2">
      <c r="A2" s="50"/>
      <c r="B2" s="55"/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  <c r="J2" s="44" t="s">
        <v>41</v>
      </c>
      <c r="L2" s="44" t="s">
        <v>41</v>
      </c>
    </row>
    <row r="3" spans="1:12" x14ac:dyDescent="0.2">
      <c r="A3" s="51" t="s">
        <v>7</v>
      </c>
      <c r="B3" s="10" t="s">
        <v>8</v>
      </c>
      <c r="C3" s="16">
        <v>0.432</v>
      </c>
      <c r="D3" s="17">
        <v>0.39100000000000001</v>
      </c>
      <c r="E3" s="18" t="s">
        <v>42</v>
      </c>
      <c r="F3" s="19">
        <v>0.65</v>
      </c>
      <c r="G3" s="20">
        <v>0.625</v>
      </c>
      <c r="H3" s="17" t="s">
        <v>43</v>
      </c>
      <c r="J3">
        <f>(C3-D3)/D3</f>
        <v>0.10485933503836301</v>
      </c>
      <c r="L3">
        <f>(F3-G3)/G3</f>
        <v>0.04</v>
      </c>
    </row>
    <row r="4" spans="1:12" x14ac:dyDescent="0.2">
      <c r="A4" s="52"/>
      <c r="B4" s="4" t="s">
        <v>9</v>
      </c>
      <c r="C4" s="21">
        <v>0.41499999999999998</v>
      </c>
      <c r="D4" s="15">
        <v>0.41199999999999998</v>
      </c>
      <c r="E4" s="22" t="s">
        <v>44</v>
      </c>
      <c r="F4" s="21">
        <v>0.63900000000000001</v>
      </c>
      <c r="G4" s="15">
        <v>0.63500000000000001</v>
      </c>
      <c r="H4" s="15" t="s">
        <v>45</v>
      </c>
      <c r="J4">
        <f t="shared" ref="J4:J30" si="0">(C4-D4)/D4</f>
        <v>7.2815533980582596E-3</v>
      </c>
      <c r="L4">
        <f t="shared" ref="L4:L30" si="1">(F4-G4)/G4</f>
        <v>6.2992125984252002E-3</v>
      </c>
    </row>
    <row r="5" spans="1:12" x14ac:dyDescent="0.2">
      <c r="A5" s="52"/>
      <c r="B5" s="4" t="s">
        <v>10</v>
      </c>
      <c r="C5" s="21">
        <v>0.40300000000000002</v>
      </c>
      <c r="D5" s="15">
        <v>0.39</v>
      </c>
      <c r="E5" s="22" t="s">
        <v>46</v>
      </c>
      <c r="F5" s="21">
        <v>0.64200000000000002</v>
      </c>
      <c r="G5" s="15">
        <v>0.623</v>
      </c>
      <c r="H5" s="15" t="s">
        <v>47</v>
      </c>
      <c r="J5">
        <f t="shared" si="0"/>
        <v>3.3333333333333402E-2</v>
      </c>
      <c r="L5">
        <f t="shared" si="1"/>
        <v>3.04975922953451E-2</v>
      </c>
    </row>
    <row r="6" spans="1:12" x14ac:dyDescent="0.2">
      <c r="A6" s="52"/>
      <c r="B6" s="4" t="s">
        <v>11</v>
      </c>
      <c r="C6" s="21">
        <v>0.42699999999999999</v>
      </c>
      <c r="D6" s="15">
        <v>0.41</v>
      </c>
      <c r="E6" s="22" t="s">
        <v>48</v>
      </c>
      <c r="F6" s="21">
        <v>0.65</v>
      </c>
      <c r="G6" s="15">
        <v>0.63600000000000001</v>
      </c>
      <c r="H6" s="15" t="s">
        <v>49</v>
      </c>
      <c r="J6">
        <f t="shared" si="0"/>
        <v>4.1463414634146399E-2</v>
      </c>
      <c r="L6">
        <f t="shared" si="1"/>
        <v>2.20125786163522E-2</v>
      </c>
    </row>
    <row r="7" spans="1:12" x14ac:dyDescent="0.2">
      <c r="A7" s="53"/>
      <c r="B7" s="11" t="s">
        <v>12</v>
      </c>
      <c r="C7" s="23">
        <v>0.41599999999999998</v>
      </c>
      <c r="D7" s="24">
        <v>0.40600000000000003</v>
      </c>
      <c r="E7" s="25" t="s">
        <v>50</v>
      </c>
      <c r="F7" s="23">
        <v>0.64800000000000002</v>
      </c>
      <c r="G7" s="24">
        <v>0.63300000000000001</v>
      </c>
      <c r="H7" s="24" t="s">
        <v>51</v>
      </c>
      <c r="J7">
        <f t="shared" si="0"/>
        <v>2.46305418719211E-2</v>
      </c>
      <c r="L7">
        <f t="shared" si="1"/>
        <v>2.3696682464454999E-2</v>
      </c>
    </row>
    <row r="8" spans="1:12" x14ac:dyDescent="0.2">
      <c r="A8" s="9" t="s">
        <v>13</v>
      </c>
      <c r="B8" s="4"/>
      <c r="C8" s="21">
        <v>0.41899999999999998</v>
      </c>
      <c r="D8" s="15">
        <v>0.40200000000000002</v>
      </c>
      <c r="E8" s="22" t="s">
        <v>52</v>
      </c>
      <c r="F8" s="21">
        <v>0.64600000000000002</v>
      </c>
      <c r="G8" s="15">
        <v>0.63</v>
      </c>
      <c r="H8" s="15" t="s">
        <v>53</v>
      </c>
    </row>
    <row r="9" spans="1:12" x14ac:dyDescent="0.2">
      <c r="A9" s="51" t="s">
        <v>14</v>
      </c>
      <c r="B9" s="10" t="s">
        <v>15</v>
      </c>
      <c r="C9" s="16">
        <v>0.443</v>
      </c>
      <c r="D9" s="17">
        <v>0.374</v>
      </c>
      <c r="E9" s="18" t="s">
        <v>54</v>
      </c>
      <c r="F9" s="16">
        <v>0.626</v>
      </c>
      <c r="G9" s="17">
        <v>0.59899999999999998</v>
      </c>
      <c r="H9" s="17" t="s">
        <v>55</v>
      </c>
      <c r="J9">
        <f t="shared" si="0"/>
        <v>0.18449197860962599</v>
      </c>
      <c r="L9">
        <f t="shared" si="1"/>
        <v>4.5075125208681198E-2</v>
      </c>
    </row>
    <row r="10" spans="1:12" x14ac:dyDescent="0.2">
      <c r="A10" s="52"/>
      <c r="B10" s="4" t="s">
        <v>16</v>
      </c>
      <c r="C10" s="26">
        <v>0.47799999999999998</v>
      </c>
      <c r="D10" s="27">
        <v>0.39800000000000002</v>
      </c>
      <c r="E10" s="22" t="s">
        <v>56</v>
      </c>
      <c r="F10" s="21">
        <v>0.64500000000000002</v>
      </c>
      <c r="G10" s="15">
        <v>0.59399999999999997</v>
      </c>
      <c r="H10" s="15" t="s">
        <v>57</v>
      </c>
      <c r="J10">
        <f t="shared" si="0"/>
        <v>0.20100502512562801</v>
      </c>
      <c r="L10">
        <f t="shared" si="1"/>
        <v>8.5858585858585898E-2</v>
      </c>
    </row>
    <row r="11" spans="1:12" x14ac:dyDescent="0.2">
      <c r="A11" s="52"/>
      <c r="B11" s="4" t="s">
        <v>17</v>
      </c>
      <c r="C11" s="28">
        <v>0.49</v>
      </c>
      <c r="D11" s="27">
        <v>0.443</v>
      </c>
      <c r="E11" s="22" t="s">
        <v>58</v>
      </c>
      <c r="F11" s="28">
        <v>0.624</v>
      </c>
      <c r="G11" s="27">
        <v>0.60399999999999998</v>
      </c>
      <c r="H11" s="15" t="s">
        <v>59</v>
      </c>
      <c r="J11">
        <f t="shared" si="0"/>
        <v>0.10609480812641101</v>
      </c>
      <c r="L11">
        <f t="shared" si="1"/>
        <v>3.3112582781456998E-2</v>
      </c>
    </row>
    <row r="12" spans="1:12" x14ac:dyDescent="0.2">
      <c r="A12" s="52"/>
      <c r="B12" s="4" t="s">
        <v>18</v>
      </c>
      <c r="C12" s="26">
        <v>0.435</v>
      </c>
      <c r="D12" s="27">
        <v>0.39800000000000002</v>
      </c>
      <c r="E12" s="22" t="s">
        <v>60</v>
      </c>
      <c r="F12" s="26">
        <v>0.60499999999999998</v>
      </c>
      <c r="G12" s="29">
        <v>0.624</v>
      </c>
      <c r="H12" s="15" t="s">
        <v>61</v>
      </c>
      <c r="J12">
        <f t="shared" si="0"/>
        <v>9.2964824120603001E-2</v>
      </c>
      <c r="L12">
        <f t="shared" si="1"/>
        <v>-3.0448717948718E-2</v>
      </c>
    </row>
    <row r="13" spans="1:12" x14ac:dyDescent="0.2">
      <c r="A13" s="52"/>
      <c r="B13" s="4" t="s">
        <v>19</v>
      </c>
      <c r="C13" s="21">
        <v>0.42499999999999999</v>
      </c>
      <c r="D13" s="27">
        <v>0.37</v>
      </c>
      <c r="E13" s="22" t="s">
        <v>62</v>
      </c>
      <c r="F13" s="21">
        <v>0.60899999999999999</v>
      </c>
      <c r="G13" s="15">
        <v>0.60499999999999998</v>
      </c>
      <c r="H13" s="15" t="s">
        <v>63</v>
      </c>
      <c r="J13">
        <f t="shared" si="0"/>
        <v>0.14864864864864899</v>
      </c>
      <c r="L13">
        <f t="shared" si="1"/>
        <v>6.6115702479338902E-3</v>
      </c>
    </row>
    <row r="14" spans="1:12" x14ac:dyDescent="0.2">
      <c r="A14" s="52"/>
      <c r="B14" s="4" t="s">
        <v>20</v>
      </c>
      <c r="C14" s="26">
        <v>0.44900000000000001</v>
      </c>
      <c r="D14" s="27">
        <v>0.38400000000000001</v>
      </c>
      <c r="E14" s="22" t="s">
        <v>64</v>
      </c>
      <c r="F14" s="21">
        <v>0.624</v>
      </c>
      <c r="G14" s="15">
        <v>0.60799999999999998</v>
      </c>
      <c r="H14" s="15" t="s">
        <v>65</v>
      </c>
      <c r="J14">
        <f t="shared" si="0"/>
        <v>0.16927083333333301</v>
      </c>
      <c r="L14">
        <f t="shared" si="1"/>
        <v>2.6315789473684199E-2</v>
      </c>
    </row>
    <row r="15" spans="1:12" x14ac:dyDescent="0.2">
      <c r="A15" s="52"/>
      <c r="B15" s="4" t="s">
        <v>22</v>
      </c>
      <c r="C15" s="21">
        <v>0.46800000000000003</v>
      </c>
      <c r="D15" s="15">
        <v>0.38600000000000001</v>
      </c>
      <c r="E15" s="22" t="s">
        <v>66</v>
      </c>
      <c r="F15" s="21">
        <v>0.60799999999999998</v>
      </c>
      <c r="G15" s="15">
        <v>0.58599999999999997</v>
      </c>
      <c r="H15" s="15" t="s">
        <v>67</v>
      </c>
      <c r="J15">
        <f t="shared" si="0"/>
        <v>0.21243523316062199</v>
      </c>
      <c r="L15">
        <f t="shared" si="1"/>
        <v>3.7542662116041001E-2</v>
      </c>
    </row>
    <row r="16" spans="1:12" x14ac:dyDescent="0.2">
      <c r="A16" s="52"/>
      <c r="B16" s="4" t="s">
        <v>23</v>
      </c>
      <c r="C16" s="21">
        <v>0.44900000000000001</v>
      </c>
      <c r="D16" s="15">
        <v>0.41299999999999998</v>
      </c>
      <c r="E16" s="22" t="s">
        <v>68</v>
      </c>
      <c r="F16" s="21">
        <v>0.61299999999999999</v>
      </c>
      <c r="G16" s="15">
        <v>0.59699999999999998</v>
      </c>
      <c r="H16" s="15" t="s">
        <v>69</v>
      </c>
      <c r="J16">
        <f t="shared" si="0"/>
        <v>8.7167070217917794E-2</v>
      </c>
      <c r="L16">
        <f t="shared" si="1"/>
        <v>2.6800670016750398E-2</v>
      </c>
    </row>
    <row r="17" spans="1:12" x14ac:dyDescent="0.2">
      <c r="A17" s="52"/>
      <c r="B17" s="4" t="s">
        <v>24</v>
      </c>
      <c r="C17" s="21">
        <v>0.44</v>
      </c>
      <c r="D17" s="15">
        <v>0.379</v>
      </c>
      <c r="E17" s="22" t="s">
        <v>70</v>
      </c>
      <c r="F17" s="26">
        <v>0.60799999999999998</v>
      </c>
      <c r="G17" s="29">
        <v>0.61099999999999999</v>
      </c>
      <c r="H17" s="15" t="s">
        <v>71</v>
      </c>
      <c r="J17">
        <f t="shared" si="0"/>
        <v>0.16094986807387901</v>
      </c>
      <c r="L17">
        <f t="shared" si="1"/>
        <v>-4.9099836333878896E-3</v>
      </c>
    </row>
    <row r="18" spans="1:12" x14ac:dyDescent="0.2">
      <c r="A18" s="53"/>
      <c r="B18" s="11" t="s">
        <v>25</v>
      </c>
      <c r="C18" s="23">
        <v>0.47</v>
      </c>
      <c r="D18" s="24">
        <v>0.39900000000000002</v>
      </c>
      <c r="E18" s="25" t="s">
        <v>72</v>
      </c>
      <c r="F18" s="23">
        <v>0.622</v>
      </c>
      <c r="G18" s="24">
        <v>0.56999999999999995</v>
      </c>
      <c r="H18" s="24" t="s">
        <v>73</v>
      </c>
      <c r="J18">
        <f t="shared" si="0"/>
        <v>0.17794486215538799</v>
      </c>
      <c r="L18">
        <f t="shared" si="1"/>
        <v>9.12280701754387E-2</v>
      </c>
    </row>
    <row r="19" spans="1:12" x14ac:dyDescent="0.2">
      <c r="A19" s="9" t="s">
        <v>13</v>
      </c>
      <c r="B19" s="4"/>
      <c r="C19" s="28">
        <v>0.45500000000000002</v>
      </c>
      <c r="D19" s="15">
        <v>0.39400000000000002</v>
      </c>
      <c r="E19" s="22" t="s">
        <v>74</v>
      </c>
      <c r="F19" s="21">
        <v>0.61799999999999999</v>
      </c>
      <c r="G19" s="15">
        <v>0.6</v>
      </c>
      <c r="H19" s="15" t="s">
        <v>55</v>
      </c>
    </row>
    <row r="20" spans="1:12" x14ac:dyDescent="0.2">
      <c r="A20" s="51" t="s">
        <v>26</v>
      </c>
      <c r="B20" s="10" t="s">
        <v>27</v>
      </c>
      <c r="C20" s="16">
        <v>0.49</v>
      </c>
      <c r="D20" s="17">
        <v>0.45500000000000002</v>
      </c>
      <c r="E20" s="18" t="s">
        <v>75</v>
      </c>
      <c r="F20" s="16">
        <v>0.63800000000000001</v>
      </c>
      <c r="G20" s="17">
        <v>0.55500000000000005</v>
      </c>
      <c r="H20" s="17" t="s">
        <v>76</v>
      </c>
      <c r="J20">
        <f t="shared" si="0"/>
        <v>7.69230769230769E-2</v>
      </c>
      <c r="L20">
        <f t="shared" si="1"/>
        <v>0.14954954954954899</v>
      </c>
    </row>
    <row r="21" spans="1:12" x14ac:dyDescent="0.2">
      <c r="A21" s="52"/>
      <c r="B21" s="4" t="s">
        <v>28</v>
      </c>
      <c r="C21" s="26">
        <v>0.47699999999999998</v>
      </c>
      <c r="D21" s="27">
        <v>0.5</v>
      </c>
      <c r="E21" s="22" t="s">
        <v>77</v>
      </c>
      <c r="F21" s="21">
        <v>0.64400000000000002</v>
      </c>
      <c r="G21" s="15">
        <v>0.60499999999999998</v>
      </c>
      <c r="H21" s="15" t="s">
        <v>78</v>
      </c>
      <c r="J21">
        <f t="shared" si="0"/>
        <v>-4.5999999999999999E-2</v>
      </c>
      <c r="L21">
        <f t="shared" si="1"/>
        <v>6.4462809917355396E-2</v>
      </c>
    </row>
    <row r="22" spans="1:12" x14ac:dyDescent="0.2">
      <c r="A22" s="53"/>
      <c r="B22" s="11" t="s">
        <v>29</v>
      </c>
      <c r="C22" s="30">
        <v>0.49299999999999999</v>
      </c>
      <c r="D22" s="24">
        <v>0.51300000000000001</v>
      </c>
      <c r="E22" s="25" t="s">
        <v>79</v>
      </c>
      <c r="F22" s="23">
        <v>0.629</v>
      </c>
      <c r="G22" s="24">
        <v>0.626</v>
      </c>
      <c r="H22" s="24" t="s">
        <v>80</v>
      </c>
      <c r="J22">
        <f t="shared" si="0"/>
        <v>-3.89863547758285E-2</v>
      </c>
      <c r="L22">
        <f t="shared" si="1"/>
        <v>4.7923322683706103E-3</v>
      </c>
    </row>
    <row r="23" spans="1:12" x14ac:dyDescent="0.2">
      <c r="A23" s="9" t="s">
        <v>13</v>
      </c>
      <c r="B23" s="4"/>
      <c r="C23" s="26">
        <v>0.48699999999999999</v>
      </c>
      <c r="D23" s="27">
        <v>0.48899999999999999</v>
      </c>
      <c r="E23" s="22" t="s">
        <v>81</v>
      </c>
      <c r="F23" s="21">
        <v>0.63700000000000001</v>
      </c>
      <c r="G23" s="15">
        <v>0.59499999999999997</v>
      </c>
      <c r="H23" s="15" t="s">
        <v>80</v>
      </c>
      <c r="L23">
        <f t="shared" si="1"/>
        <v>7.0588235294117702E-2</v>
      </c>
    </row>
    <row r="24" spans="1:12" x14ac:dyDescent="0.2">
      <c r="A24" s="51" t="s">
        <v>30</v>
      </c>
      <c r="B24" s="10" t="s">
        <v>31</v>
      </c>
      <c r="C24" s="31">
        <v>0.45700000000000002</v>
      </c>
      <c r="D24" s="17">
        <v>0.34200000000000003</v>
      </c>
      <c r="E24" s="18" t="s">
        <v>82</v>
      </c>
      <c r="F24" s="31">
        <v>0.62</v>
      </c>
      <c r="G24" s="17">
        <v>0.58499999999999996</v>
      </c>
      <c r="H24" s="17" t="s">
        <v>83</v>
      </c>
      <c r="J24">
        <f t="shared" si="0"/>
        <v>0.33625730994151998</v>
      </c>
      <c r="L24">
        <f t="shared" si="1"/>
        <v>5.9829059829059901E-2</v>
      </c>
    </row>
    <row r="25" spans="1:12" x14ac:dyDescent="0.2">
      <c r="A25" s="52"/>
      <c r="B25" s="4" t="s">
        <v>32</v>
      </c>
      <c r="C25" s="26">
        <v>0.38300000000000001</v>
      </c>
      <c r="D25" s="15">
        <v>0.35499999999999998</v>
      </c>
      <c r="E25" s="32" t="s">
        <v>84</v>
      </c>
      <c r="F25" s="26">
        <v>0.60399999999999998</v>
      </c>
      <c r="G25" s="15">
        <v>0.59399999999999997</v>
      </c>
      <c r="H25" s="29" t="s">
        <v>85</v>
      </c>
      <c r="J25">
        <f t="shared" si="0"/>
        <v>7.8873239436619794E-2</v>
      </c>
      <c r="L25">
        <f t="shared" si="1"/>
        <v>1.6835016835016901E-2</v>
      </c>
    </row>
    <row r="26" spans="1:12" x14ac:dyDescent="0.2">
      <c r="A26" s="52"/>
      <c r="B26" s="4" t="s">
        <v>33</v>
      </c>
      <c r="C26" s="21">
        <v>0.49299999999999999</v>
      </c>
      <c r="D26" s="15">
        <v>0.36399999999999999</v>
      </c>
      <c r="E26" s="22" t="s">
        <v>86</v>
      </c>
      <c r="F26" s="21">
        <v>0.69</v>
      </c>
      <c r="G26" s="15">
        <v>0.61499999999999999</v>
      </c>
      <c r="H26" s="15" t="s">
        <v>87</v>
      </c>
      <c r="J26">
        <f t="shared" si="0"/>
        <v>0.35439560439560402</v>
      </c>
      <c r="L26">
        <f t="shared" si="1"/>
        <v>0.12195121951219499</v>
      </c>
    </row>
    <row r="27" spans="1:12" x14ac:dyDescent="0.2">
      <c r="A27" s="52"/>
      <c r="B27" s="14" t="s">
        <v>34</v>
      </c>
      <c r="C27" s="21">
        <v>0.49</v>
      </c>
      <c r="D27" s="15">
        <v>0.28599999999999998</v>
      </c>
      <c r="E27" s="22" t="s">
        <v>88</v>
      </c>
      <c r="F27" s="26">
        <v>0.625</v>
      </c>
      <c r="G27" s="15">
        <v>0.56399999999999995</v>
      </c>
      <c r="H27" s="27" t="s">
        <v>89</v>
      </c>
      <c r="J27">
        <f t="shared" si="0"/>
        <v>0.713286713286713</v>
      </c>
      <c r="L27">
        <f t="shared" si="1"/>
        <v>0.108156028368794</v>
      </c>
    </row>
    <row r="28" spans="1:12" x14ac:dyDescent="0.2">
      <c r="A28" s="53"/>
      <c r="B28" s="11" t="s">
        <v>35</v>
      </c>
      <c r="C28" s="30">
        <v>0.39</v>
      </c>
      <c r="D28" s="24">
        <v>0.35699999999999998</v>
      </c>
      <c r="E28" s="33" t="s">
        <v>90</v>
      </c>
      <c r="F28" s="30">
        <v>0.58799999999999997</v>
      </c>
      <c r="G28" s="34">
        <v>0.59399999999999997</v>
      </c>
      <c r="H28" s="24" t="s">
        <v>91</v>
      </c>
      <c r="J28">
        <f t="shared" si="0"/>
        <v>9.2436974789916096E-2</v>
      </c>
      <c r="L28">
        <f t="shared" si="1"/>
        <v>-1.01010101010101E-2</v>
      </c>
    </row>
    <row r="29" spans="1:12" x14ac:dyDescent="0.2">
      <c r="A29" s="35" t="s">
        <v>13</v>
      </c>
      <c r="B29" s="36"/>
      <c r="C29" s="37">
        <v>0.443</v>
      </c>
      <c r="D29" s="38">
        <v>0.34100000000000003</v>
      </c>
      <c r="E29" s="39" t="s">
        <v>92</v>
      </c>
      <c r="F29" s="37">
        <v>0.625</v>
      </c>
      <c r="G29" s="38">
        <v>0.59</v>
      </c>
      <c r="H29" s="38" t="s">
        <v>93</v>
      </c>
    </row>
    <row r="30" spans="1:12" x14ac:dyDescent="0.2">
      <c r="A30" s="1" t="s">
        <v>36</v>
      </c>
      <c r="B30" s="36"/>
      <c r="C30" s="40">
        <v>0.44800000000000001</v>
      </c>
      <c r="D30" s="38">
        <v>0.39700000000000002</v>
      </c>
      <c r="E30" s="41" t="s">
        <v>94</v>
      </c>
      <c r="F30" s="40">
        <v>0.628</v>
      </c>
      <c r="G30" s="38">
        <v>0.60399999999999998</v>
      </c>
      <c r="H30" s="38" t="s">
        <v>95</v>
      </c>
      <c r="J30">
        <f t="shared" si="0"/>
        <v>0.12846347607052899</v>
      </c>
      <c r="L30">
        <f t="shared" si="1"/>
        <v>3.9735099337748402E-2</v>
      </c>
    </row>
    <row r="31" spans="1:12" x14ac:dyDescent="0.2">
      <c r="A31" s="48"/>
      <c r="B31" s="48"/>
      <c r="C31" s="48"/>
      <c r="D31" s="48"/>
      <c r="E31" s="48"/>
      <c r="F31" s="48"/>
      <c r="G31" s="48"/>
      <c r="H31" s="48"/>
    </row>
    <row r="32" spans="1:12" x14ac:dyDescent="0.2">
      <c r="A32" s="42"/>
      <c r="B32" s="43"/>
    </row>
  </sheetData>
  <mergeCells count="9">
    <mergeCell ref="C1:E1"/>
    <mergeCell ref="F1:H1"/>
    <mergeCell ref="A31:H31"/>
    <mergeCell ref="A1:A2"/>
    <mergeCell ref="A3:A7"/>
    <mergeCell ref="A9:A18"/>
    <mergeCell ref="A20:A22"/>
    <mergeCell ref="A24:A28"/>
    <mergeCell ref="B1:B2"/>
  </mergeCells>
  <phoneticPr fontId="3" type="noConversion"/>
  <conditionalFormatting sqref="J3:J30">
    <cfRule type="top10" priority="3" rank="1"/>
  </conditionalFormatting>
  <conditionalFormatting sqref="J3:J31">
    <cfRule type="top10" dxfId="1" priority="2" rank="1"/>
  </conditionalFormatting>
  <conditionalFormatting sqref="L3:L30">
    <cfRule type="top10" dxfId="0" priority="1" rank="1"/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19" sqref="K19"/>
    </sheetView>
  </sheetViews>
  <sheetFormatPr baseColWidth="10" defaultColWidth="8.83203125" defaultRowHeight="15" x14ac:dyDescent="0.2"/>
  <sheetData>
    <row r="1" spans="1:11" x14ac:dyDescent="0.2">
      <c r="A1" s="49" t="s">
        <v>0</v>
      </c>
      <c r="B1" s="49" t="s">
        <v>96</v>
      </c>
      <c r="C1" s="47" t="s">
        <v>97</v>
      </c>
      <c r="D1" s="47"/>
      <c r="E1" s="47"/>
      <c r="F1" s="47"/>
      <c r="G1" s="47" t="s">
        <v>98</v>
      </c>
      <c r="H1" s="47"/>
      <c r="I1" s="47"/>
      <c r="J1" s="47"/>
    </row>
    <row r="2" spans="1:11" x14ac:dyDescent="0.2">
      <c r="A2" s="56"/>
      <c r="B2" s="56"/>
      <c r="C2" s="56" t="s">
        <v>40</v>
      </c>
      <c r="D2" s="56"/>
      <c r="E2" s="56" t="s">
        <v>3</v>
      </c>
      <c r="F2" s="56"/>
      <c r="G2" s="56" t="s">
        <v>40</v>
      </c>
      <c r="H2" s="56"/>
      <c r="I2" s="56" t="s">
        <v>3</v>
      </c>
      <c r="J2" s="56"/>
    </row>
    <row r="3" spans="1:11" x14ac:dyDescent="0.2">
      <c r="A3" s="50"/>
      <c r="B3" s="50"/>
      <c r="C3" s="3" t="s">
        <v>99</v>
      </c>
      <c r="D3" s="3" t="s">
        <v>100</v>
      </c>
      <c r="E3" s="3" t="s">
        <v>99</v>
      </c>
      <c r="F3" s="3" t="s">
        <v>100</v>
      </c>
      <c r="G3" s="3" t="s">
        <v>99</v>
      </c>
      <c r="H3" s="3" t="s">
        <v>100</v>
      </c>
      <c r="I3" s="3" t="s">
        <v>99</v>
      </c>
      <c r="J3" s="3" t="s">
        <v>100</v>
      </c>
    </row>
    <row r="4" spans="1:11" x14ac:dyDescent="0.2">
      <c r="A4" s="51" t="s">
        <v>7</v>
      </c>
      <c r="B4" s="4" t="s">
        <v>8</v>
      </c>
      <c r="C4" s="5">
        <v>0.25</v>
      </c>
      <c r="D4" s="6">
        <v>0.22</v>
      </c>
      <c r="E4" s="5">
        <v>0.17199999999999999</v>
      </c>
      <c r="F4" s="6">
        <v>0.26</v>
      </c>
      <c r="G4" s="7">
        <v>9.0500000000000008E-3</v>
      </c>
      <c r="H4" s="8">
        <v>0.49</v>
      </c>
      <c r="I4" s="7">
        <v>2.5600000000000002E-3</v>
      </c>
      <c r="J4" s="8">
        <v>0.56000000000000005</v>
      </c>
      <c r="K4" s="15"/>
    </row>
    <row r="5" spans="1:11" x14ac:dyDescent="0.2">
      <c r="A5" s="52"/>
      <c r="B5" s="4" t="s">
        <v>9</v>
      </c>
      <c r="C5" s="7">
        <v>0.98899999999999999</v>
      </c>
      <c r="D5" s="8">
        <v>0.01</v>
      </c>
      <c r="E5" s="7">
        <v>0.96799999999999997</v>
      </c>
      <c r="F5" s="8">
        <v>0.01</v>
      </c>
      <c r="G5" s="7">
        <v>6.3899999999999998E-2</v>
      </c>
      <c r="H5" s="8">
        <v>0.35</v>
      </c>
      <c r="I5" s="7">
        <v>8.1000000000000003E-2</v>
      </c>
      <c r="J5" s="8">
        <v>0.33</v>
      </c>
      <c r="K5" s="15"/>
    </row>
    <row r="6" spans="1:11" x14ac:dyDescent="0.2">
      <c r="A6" s="52"/>
      <c r="B6" s="4" t="s">
        <v>10</v>
      </c>
      <c r="C6" s="7">
        <v>0.63600000000000001</v>
      </c>
      <c r="D6" s="8">
        <v>0.09</v>
      </c>
      <c r="E6" s="7">
        <v>0.379</v>
      </c>
      <c r="F6" s="8">
        <v>0.17</v>
      </c>
      <c r="G6" s="7">
        <v>6.9900000000000004E-2</v>
      </c>
      <c r="H6" s="8">
        <v>0.34</v>
      </c>
      <c r="I6" s="7">
        <v>5.6500000000000002E-2</v>
      </c>
      <c r="J6" s="8">
        <v>0.36</v>
      </c>
      <c r="K6" s="15"/>
    </row>
    <row r="7" spans="1:11" x14ac:dyDescent="0.2">
      <c r="A7" s="52"/>
      <c r="B7" s="4" t="s">
        <v>11</v>
      </c>
      <c r="C7" s="7">
        <v>0.61699999999999999</v>
      </c>
      <c r="D7" s="8">
        <v>0.1</v>
      </c>
      <c r="E7" s="7">
        <v>0.40899999999999997</v>
      </c>
      <c r="F7" s="8">
        <v>0.16</v>
      </c>
      <c r="G7" s="7">
        <v>3.9800000000000002E-2</v>
      </c>
      <c r="H7" s="8">
        <v>0.38</v>
      </c>
      <c r="I7" s="7">
        <v>1.9300000000000001E-2</v>
      </c>
      <c r="J7" s="8">
        <v>0.44</v>
      </c>
      <c r="K7" s="15"/>
    </row>
    <row r="8" spans="1:11" x14ac:dyDescent="0.2">
      <c r="A8" s="52"/>
      <c r="B8" s="4" t="s">
        <v>12</v>
      </c>
      <c r="C8" s="7">
        <v>0.69499999999999995</v>
      </c>
      <c r="D8" s="8">
        <v>0.08</v>
      </c>
      <c r="E8" s="7">
        <v>0.54300000000000004</v>
      </c>
      <c r="F8" s="8">
        <v>0.12</v>
      </c>
      <c r="G8" s="7">
        <v>3.85E-2</v>
      </c>
      <c r="H8" s="8">
        <v>0.39</v>
      </c>
      <c r="I8" s="7">
        <v>2.3900000000000001E-2</v>
      </c>
      <c r="J8" s="8">
        <v>0.42</v>
      </c>
      <c r="K8" s="15"/>
    </row>
    <row r="9" spans="1:11" x14ac:dyDescent="0.2">
      <c r="A9" s="51" t="s">
        <v>14</v>
      </c>
      <c r="B9" s="10" t="s">
        <v>15</v>
      </c>
      <c r="C9" s="5">
        <v>0.376</v>
      </c>
      <c r="D9" s="6">
        <v>0.17</v>
      </c>
      <c r="E9" s="5">
        <v>0.47299999999999998</v>
      </c>
      <c r="F9" s="6">
        <v>0.14000000000000001</v>
      </c>
      <c r="G9" s="5">
        <v>1.7899999999999999E-3</v>
      </c>
      <c r="H9" s="6">
        <v>-0.11</v>
      </c>
      <c r="I9" s="5">
        <v>3.6399999999999997E-5</v>
      </c>
      <c r="J9" s="6">
        <v>0.77</v>
      </c>
      <c r="K9" s="15"/>
    </row>
    <row r="10" spans="1:11" x14ac:dyDescent="0.2">
      <c r="A10" s="52"/>
      <c r="B10" s="4" t="s">
        <v>16</v>
      </c>
      <c r="C10" s="7">
        <v>0.125</v>
      </c>
      <c r="D10" s="8">
        <v>0.18</v>
      </c>
      <c r="E10" s="7">
        <v>4.3900000000000002E-2</v>
      </c>
      <c r="F10" s="8">
        <v>0.38</v>
      </c>
      <c r="G10" s="7">
        <v>1.21E-4</v>
      </c>
      <c r="H10" s="8">
        <v>7.0000000000000007E-2</v>
      </c>
      <c r="I10" s="7">
        <v>1.03E-4</v>
      </c>
      <c r="J10" s="8">
        <v>0.72</v>
      </c>
      <c r="K10" s="15"/>
    </row>
    <row r="11" spans="1:11" x14ac:dyDescent="0.2">
      <c r="A11" s="52"/>
      <c r="B11" s="4" t="s">
        <v>17</v>
      </c>
      <c r="C11" s="7">
        <v>0.32200000000000001</v>
      </c>
      <c r="D11" s="8">
        <v>0.03</v>
      </c>
      <c r="E11" s="7">
        <v>0.45700000000000002</v>
      </c>
      <c r="F11" s="8">
        <v>0.14000000000000001</v>
      </c>
      <c r="G11" s="7">
        <v>2.1000000000000001E-4</v>
      </c>
      <c r="H11" s="8">
        <v>0.22</v>
      </c>
      <c r="I11" s="7">
        <v>6.5500000000000003E-3</v>
      </c>
      <c r="J11" s="8">
        <v>0.51</v>
      </c>
      <c r="K11" s="15"/>
    </row>
    <row r="12" spans="1:11" x14ac:dyDescent="0.2">
      <c r="A12" s="52"/>
      <c r="B12" s="4" t="s">
        <v>18</v>
      </c>
      <c r="C12" s="7">
        <v>0.67</v>
      </c>
      <c r="D12" s="8">
        <v>0.09</v>
      </c>
      <c r="E12" s="7">
        <v>0.63600000000000001</v>
      </c>
      <c r="F12" s="8">
        <v>-0.09</v>
      </c>
      <c r="G12" s="7">
        <v>3.4900000000000003E-4</v>
      </c>
      <c r="H12" s="8">
        <v>0.03</v>
      </c>
      <c r="I12" s="7">
        <v>4.5399999999999998E-4</v>
      </c>
      <c r="J12" s="8">
        <v>0.65</v>
      </c>
      <c r="K12" s="15"/>
    </row>
    <row r="13" spans="1:11" x14ac:dyDescent="0.2">
      <c r="A13" s="52"/>
      <c r="B13" s="4" t="s">
        <v>19</v>
      </c>
      <c r="C13" s="7">
        <v>0.59399999999999997</v>
      </c>
      <c r="D13" s="8">
        <v>0.11</v>
      </c>
      <c r="E13" s="7">
        <v>0.97799999999999998</v>
      </c>
      <c r="F13" s="8">
        <v>0.01</v>
      </c>
      <c r="G13" s="7">
        <v>2.7799999999999999E-3</v>
      </c>
      <c r="H13" s="8">
        <v>-0.05</v>
      </c>
      <c r="I13" s="7">
        <v>3.5300000000000002E-4</v>
      </c>
      <c r="J13" s="8">
        <v>0.66</v>
      </c>
      <c r="K13" s="15"/>
    </row>
    <row r="14" spans="1:11" x14ac:dyDescent="0.2">
      <c r="A14" s="52"/>
      <c r="B14" s="4" t="s">
        <v>20</v>
      </c>
      <c r="C14" s="7">
        <v>0.41299999999999998</v>
      </c>
      <c r="D14" s="8">
        <v>0.16</v>
      </c>
      <c r="E14" s="7">
        <v>0.50800000000000001</v>
      </c>
      <c r="F14" s="8">
        <v>0.13</v>
      </c>
      <c r="G14" s="7">
        <v>1.7799999999999999E-3</v>
      </c>
      <c r="H14" s="8">
        <v>-0.03</v>
      </c>
      <c r="I14" s="7">
        <v>8.1899999999999996E-4</v>
      </c>
      <c r="J14" s="8">
        <v>0.62</v>
      </c>
      <c r="K14" s="15"/>
    </row>
    <row r="15" spans="1:11" x14ac:dyDescent="0.2">
      <c r="A15" s="52"/>
      <c r="B15" s="4" t="s">
        <v>22</v>
      </c>
      <c r="C15" s="7">
        <v>0.27300000000000002</v>
      </c>
      <c r="D15" s="8">
        <v>0.05</v>
      </c>
      <c r="E15" s="7">
        <v>0.63600000000000001</v>
      </c>
      <c r="F15" s="8">
        <v>0.09</v>
      </c>
      <c r="G15" s="7">
        <v>3.5899999999999999E-3</v>
      </c>
      <c r="H15" s="8">
        <v>-0.12</v>
      </c>
      <c r="I15" s="7">
        <v>1.54E-2</v>
      </c>
      <c r="J15" s="8">
        <v>0.45</v>
      </c>
      <c r="K15" s="15"/>
    </row>
    <row r="16" spans="1:11" x14ac:dyDescent="0.2">
      <c r="A16" s="52"/>
      <c r="B16" s="4" t="s">
        <v>23</v>
      </c>
      <c r="C16" s="7">
        <v>0.69199999999999995</v>
      </c>
      <c r="D16" s="8">
        <v>-0.03</v>
      </c>
      <c r="E16" s="7">
        <v>0.67500000000000004</v>
      </c>
      <c r="F16" s="8">
        <v>0.08</v>
      </c>
      <c r="G16" s="7">
        <v>3.0300000000000001E-3</v>
      </c>
      <c r="H16" s="8">
        <v>-0.22</v>
      </c>
      <c r="I16" s="7">
        <v>3.48E-4</v>
      </c>
      <c r="J16" s="8">
        <v>0.66</v>
      </c>
      <c r="K16" s="15"/>
    </row>
    <row r="17" spans="1:11" x14ac:dyDescent="0.2">
      <c r="A17" s="52"/>
      <c r="B17" s="4" t="s">
        <v>24</v>
      </c>
      <c r="C17" s="7">
        <v>0.36099999999999999</v>
      </c>
      <c r="D17" s="8">
        <v>0.18</v>
      </c>
      <c r="E17" s="7">
        <v>0.91400000000000003</v>
      </c>
      <c r="F17" s="8">
        <v>-0.02</v>
      </c>
      <c r="G17" s="7">
        <v>1.49E-2</v>
      </c>
      <c r="H17" s="8">
        <v>-0.19</v>
      </c>
      <c r="I17" s="7">
        <v>2.98E-3</v>
      </c>
      <c r="J17" s="8">
        <v>0.55000000000000004</v>
      </c>
      <c r="K17" s="15"/>
    </row>
    <row r="18" spans="1:11" x14ac:dyDescent="0.2">
      <c r="A18" s="53"/>
      <c r="B18" s="11" t="s">
        <v>25</v>
      </c>
      <c r="C18" s="12">
        <v>0.28599999999999998</v>
      </c>
      <c r="D18" s="13">
        <v>0.04</v>
      </c>
      <c r="E18" s="12">
        <v>0.14799999999999999</v>
      </c>
      <c r="F18" s="13">
        <v>0.27</v>
      </c>
      <c r="G18" s="12">
        <v>2.5799999999999998E-4</v>
      </c>
      <c r="H18" s="13">
        <v>0.12</v>
      </c>
      <c r="I18" s="12">
        <v>5.8E-4</v>
      </c>
      <c r="J18" s="13">
        <v>0.64</v>
      </c>
      <c r="K18" s="15"/>
    </row>
    <row r="19" spans="1:11" x14ac:dyDescent="0.2">
      <c r="A19" s="52" t="s">
        <v>26</v>
      </c>
      <c r="B19" s="4" t="s">
        <v>27</v>
      </c>
      <c r="C19" s="7">
        <v>0.36799999999999999</v>
      </c>
      <c r="D19" s="8">
        <v>0.17</v>
      </c>
      <c r="E19" s="7">
        <v>1.3299999999999999E-2</v>
      </c>
      <c r="F19" s="8">
        <v>0.46</v>
      </c>
      <c r="G19" s="7">
        <v>0.33200000000000002</v>
      </c>
      <c r="H19" s="8">
        <v>0.18</v>
      </c>
      <c r="I19" s="7">
        <v>0.54300000000000004</v>
      </c>
      <c r="J19" s="8">
        <v>0.12</v>
      </c>
      <c r="K19" s="15"/>
    </row>
    <row r="20" spans="1:11" x14ac:dyDescent="0.2">
      <c r="A20" s="52"/>
      <c r="B20" s="4" t="s">
        <v>28</v>
      </c>
      <c r="C20" s="7">
        <v>0.76600000000000001</v>
      </c>
      <c r="D20" s="8">
        <v>0.06</v>
      </c>
      <c r="E20" s="7">
        <v>0.23400000000000001</v>
      </c>
      <c r="F20" s="8">
        <v>0.22</v>
      </c>
      <c r="G20" s="7">
        <v>0.61699999999999999</v>
      </c>
      <c r="H20" s="8">
        <v>0.1</v>
      </c>
      <c r="I20" s="7">
        <v>0.71499999999999997</v>
      </c>
      <c r="J20" s="8">
        <v>7.0000000000000007E-2</v>
      </c>
      <c r="K20" s="15"/>
    </row>
    <row r="21" spans="1:11" x14ac:dyDescent="0.2">
      <c r="A21" s="53"/>
      <c r="B21" s="11" t="s">
        <v>29</v>
      </c>
      <c r="C21" s="7">
        <v>0.44800000000000001</v>
      </c>
      <c r="D21" s="8">
        <v>-0.14000000000000001</v>
      </c>
      <c r="E21" s="7">
        <v>0.88200000000000001</v>
      </c>
      <c r="F21" s="8">
        <v>0.03</v>
      </c>
      <c r="G21" s="7">
        <v>0.36099999999999999</v>
      </c>
      <c r="H21" s="8">
        <v>0.17</v>
      </c>
      <c r="I21" s="7">
        <v>0.93500000000000005</v>
      </c>
      <c r="J21" s="8">
        <v>0.02</v>
      </c>
      <c r="K21" s="15"/>
    </row>
    <row r="22" spans="1:11" x14ac:dyDescent="0.2">
      <c r="A22" s="51" t="s">
        <v>30</v>
      </c>
      <c r="B22" s="10" t="s">
        <v>31</v>
      </c>
      <c r="C22" s="5">
        <v>0.23200000000000001</v>
      </c>
      <c r="D22" s="6">
        <v>7.0000000000000007E-2</v>
      </c>
      <c r="E22" s="5">
        <v>0.73499999999999999</v>
      </c>
      <c r="F22" s="6">
        <v>7.0000000000000007E-2</v>
      </c>
      <c r="G22" s="5">
        <v>1</v>
      </c>
      <c r="H22" s="6">
        <v>-0.05</v>
      </c>
      <c r="I22" s="5">
        <v>0.10100000000000001</v>
      </c>
      <c r="J22" s="6">
        <v>-0.31</v>
      </c>
      <c r="K22" s="15"/>
    </row>
    <row r="23" spans="1:11" x14ac:dyDescent="0.2">
      <c r="A23" s="52"/>
      <c r="B23" s="4" t="s">
        <v>32</v>
      </c>
      <c r="C23" s="7">
        <v>0.56999999999999995</v>
      </c>
      <c r="D23" s="8">
        <v>-0.05</v>
      </c>
      <c r="E23" s="7">
        <v>0.81799999999999995</v>
      </c>
      <c r="F23" s="8">
        <v>0.05</v>
      </c>
      <c r="G23" s="7">
        <v>0.41399999999999998</v>
      </c>
      <c r="H23" s="8">
        <v>-0.25</v>
      </c>
      <c r="I23" s="7">
        <v>0.11600000000000001</v>
      </c>
      <c r="J23" s="8">
        <v>-0.28999999999999998</v>
      </c>
      <c r="K23" s="15"/>
    </row>
    <row r="24" spans="1:11" x14ac:dyDescent="0.2">
      <c r="A24" s="52"/>
      <c r="B24" s="4" t="s">
        <v>33</v>
      </c>
      <c r="C24" s="7">
        <v>1.8200000000000001E-2</v>
      </c>
      <c r="D24" s="8">
        <v>0.33</v>
      </c>
      <c r="E24" s="7">
        <v>4.53E-2</v>
      </c>
      <c r="F24" s="8">
        <v>0.37</v>
      </c>
      <c r="G24" s="7">
        <v>0.16600000000000001</v>
      </c>
      <c r="H24" s="8">
        <v>0.21</v>
      </c>
      <c r="I24" s="7">
        <v>0.379</v>
      </c>
      <c r="J24" s="8">
        <v>0.17</v>
      </c>
      <c r="K24" s="15"/>
    </row>
    <row r="25" spans="1:11" x14ac:dyDescent="0.2">
      <c r="A25" s="52"/>
      <c r="B25" s="14" t="s">
        <v>34</v>
      </c>
      <c r="C25" s="7">
        <v>5.6599999999999998E-2</v>
      </c>
      <c r="D25" s="8">
        <v>0.21</v>
      </c>
      <c r="E25" s="7">
        <v>0.44</v>
      </c>
      <c r="F25" s="8">
        <v>0.15</v>
      </c>
      <c r="G25" s="7">
        <v>0.45</v>
      </c>
      <c r="H25" s="8">
        <v>0</v>
      </c>
      <c r="I25" s="7">
        <v>0.52300000000000002</v>
      </c>
      <c r="J25" s="8">
        <v>-0.12</v>
      </c>
      <c r="K25" s="15"/>
    </row>
    <row r="26" spans="1:11" x14ac:dyDescent="0.2">
      <c r="A26" s="53"/>
      <c r="B26" s="11" t="s">
        <v>35</v>
      </c>
      <c r="C26" s="12">
        <v>0.437</v>
      </c>
      <c r="D26" s="13">
        <v>0</v>
      </c>
      <c r="E26" s="12">
        <v>0.61599999999999999</v>
      </c>
      <c r="F26" s="13">
        <v>-0.1</v>
      </c>
      <c r="G26" s="12">
        <v>3.6200000000000003E-2</v>
      </c>
      <c r="H26" s="13">
        <v>-0.44</v>
      </c>
      <c r="I26" s="12">
        <v>3.4499999999999998E-4</v>
      </c>
      <c r="J26" s="13">
        <v>-0.66</v>
      </c>
    </row>
  </sheetData>
  <mergeCells count="12">
    <mergeCell ref="B1:B3"/>
    <mergeCell ref="A1:A3"/>
    <mergeCell ref="A4:A8"/>
    <mergeCell ref="A9:A18"/>
    <mergeCell ref="A19:A21"/>
    <mergeCell ref="A22:A26"/>
    <mergeCell ref="C1:F1"/>
    <mergeCell ref="G1:J1"/>
    <mergeCell ref="C2:D2"/>
    <mergeCell ref="E2:F2"/>
    <mergeCell ref="G2:H2"/>
    <mergeCell ref="I2:J2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chaoni</dc:creator>
  <cp:lastModifiedBy>Microsoft Office 用户</cp:lastModifiedBy>
  <dcterms:created xsi:type="dcterms:W3CDTF">2018-04-16T11:01:00Z</dcterms:created>
  <dcterms:modified xsi:type="dcterms:W3CDTF">2018-04-23T13:04:38Z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