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ectordelgado/Documents/repo_vet_project_johan/HojasExcel/"/>
    </mc:Choice>
  </mc:AlternateContent>
  <xr:revisionPtr revIDLastSave="0" documentId="8_{598D80AC-9E92-C34C-B6F9-61F2306D173E}" xr6:coauthVersionLast="47" xr6:coauthVersionMax="47" xr10:uidLastSave="{00000000-0000-0000-0000-000000000000}"/>
  <bookViews>
    <workbookView xWindow="6900" yWindow="2300" windowWidth="27640" windowHeight="16940" xr2:uid="{51EF68CD-7B71-0A4F-8C72-EED61D49DFE7}"/>
  </bookViews>
  <sheets>
    <sheet name="Intervalo Var Desc"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1" l="1"/>
  <c r="C12" i="1"/>
  <c r="C14" i="1" s="1"/>
  <c r="C10" i="1"/>
  <c r="C17" i="1" l="1"/>
  <c r="C16" i="1"/>
</calcChain>
</file>

<file path=xl/sharedStrings.xml><?xml version="1.0" encoding="utf-8"?>
<sst xmlns="http://schemas.openxmlformats.org/spreadsheetml/2006/main" count="35" uniqueCount="33">
  <si>
    <t>6.3.2- Intervalo de confianza con varianza poblacional desconocida</t>
  </si>
  <si>
    <t>En una finca ganadera del departamento del Cesar en Colombia, se busca determinar el peso promedio de los novillos vendidos en pie. Para ello se tomaron al azar y se pesaron 25 novillos antes de embarcarlos al camión. Calculle el intervalo donde se encuentra la media.</t>
  </si>
  <si>
    <t>Media</t>
  </si>
  <si>
    <t>=AVERAGE(C45:C69)</t>
  </si>
  <si>
    <t>Alpha</t>
  </si>
  <si>
    <t>Std Dev</t>
  </si>
  <si>
    <t>=STDEV.S(C45:C69)</t>
  </si>
  <si>
    <t>Tamaño</t>
  </si>
  <si>
    <t>=COUNT(C45:C69)</t>
  </si>
  <si>
    <t>Valor crítico</t>
  </si>
  <si>
    <t>Rango máximo</t>
  </si>
  <si>
    <t>=C14+C18</t>
  </si>
  <si>
    <t>Rango mínimo</t>
  </si>
  <si>
    <t>=C14-C18</t>
  </si>
  <si>
    <t>Otra manera de obtener el valor crítico para determinar el intervalo es mediante la herramienta Estadistica Descriptiva en el Analizador de Datos seleccionando la opción nivel de confianza para la media (Confidence Level for Mean) y el nivel de significancia</t>
  </si>
  <si>
    <t>Peso corporal</t>
  </si>
  <si>
    <t>Mean</t>
  </si>
  <si>
    <t>Standard Error</t>
  </si>
  <si>
    <t>Median</t>
  </si>
  <si>
    <t>Mode</t>
  </si>
  <si>
    <t>Standard Deviation</t>
  </si>
  <si>
    <t>Sample Variance</t>
  </si>
  <si>
    <t>Kurtosis</t>
  </si>
  <si>
    <t>Skewness</t>
  </si>
  <si>
    <t>Range</t>
  </si>
  <si>
    <t>Minimum</t>
  </si>
  <si>
    <t>Maximum</t>
  </si>
  <si>
    <t>Sum</t>
  </si>
  <si>
    <t>Count</t>
  </si>
  <si>
    <t>Confidence Level(95.0%)</t>
  </si>
  <si>
    <t>Muestra de peso final de 25 novillos*</t>
  </si>
  <si>
    <t>*Valores aleatorios</t>
  </si>
  <si>
    <t xml:space="preserve">Animal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</si>
</sst>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Calibri"/>
      <family val="2"/>
      <scheme val="minor"/>
    </font>
    <font>
      <sz val="12"/>
      <color theme="1"/>
      <name val="Calibri"/>
      <family val="2"/>
      <scheme val="minor"/>
    </font>
    <font>
      <b/>
      <sz val="12"/>
      <color theme="1"/>
      <name val="Calibri"/>
      <family val="2"/>
      <scheme val="minor"/>
    </font>
    <font>
      <b/>
      <sz val="14"/>
      <color rgb="FF28A745"/>
      <name val="Arial"/>
      <family val="2"/>
    </font>
    <font>
      <i/>
      <sz val="12"/>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4">
    <border>
      <left/>
      <right/>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3" fillId="0" borderId="0" xfId="0" applyFont="1"/>
    <xf numFmtId="0" fontId="0" fillId="0" borderId="0" xfId="0" applyAlignment="1">
      <alignment vertical="center" wrapText="1"/>
    </xf>
    <xf numFmtId="0" fontId="2" fillId="0" borderId="0" xfId="0" applyFont="1" applyAlignment="1">
      <alignment horizontal="center"/>
    </xf>
    <xf numFmtId="43" fontId="0" fillId="0" borderId="0" xfId="1" applyFont="1"/>
    <xf numFmtId="0" fontId="0" fillId="2" borderId="0" xfId="0" quotePrefix="1" applyFill="1"/>
    <xf numFmtId="43" fontId="0" fillId="3" borderId="0" xfId="1" applyFont="1" applyFill="1"/>
    <xf numFmtId="0" fontId="4" fillId="0" borderId="1" xfId="0" applyFont="1" applyBorder="1" applyAlignment="1">
      <alignment horizontal="centerContinuous"/>
    </xf>
    <xf numFmtId="43" fontId="0" fillId="0" borderId="0" xfId="1" applyFont="1" applyFill="1" applyBorder="1" applyAlignment="1"/>
    <xf numFmtId="0" fontId="0" fillId="0" borderId="2" xfId="0" applyBorder="1"/>
    <xf numFmtId="43" fontId="0" fillId="3" borderId="2" xfId="1" applyFont="1" applyFill="1" applyBorder="1" applyAlignment="1"/>
    <xf numFmtId="0" fontId="2" fillId="4" borderId="0" xfId="0" applyFont="1" applyFill="1"/>
    <xf numFmtId="0" fontId="5" fillId="4" borderId="0" xfId="0" applyFont="1" applyFill="1"/>
    <xf numFmtId="0" fontId="0" fillId="4" borderId="0" xfId="0" applyFill="1"/>
    <xf numFmtId="0" fontId="2" fillId="4" borderId="3" xfId="0" applyFont="1" applyFill="1" applyBorder="1" applyAlignment="1">
      <alignment horizontal="center"/>
    </xf>
    <xf numFmtId="0" fontId="0" fillId="0" borderId="0" xfId="0" applyAlignment="1">
      <alignment horizontal="center"/>
    </xf>
    <xf numFmtId="0" fontId="4" fillId="0" borderId="0" xfId="0" applyFont="1" applyAlignment="1">
      <alignment horizontal="centerContinuous"/>
    </xf>
    <xf numFmtId="164" fontId="0" fillId="0" borderId="0" xfId="0" applyNumberFormat="1"/>
    <xf numFmtId="2"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988907</xdr:colOff>
      <xdr:row>4</xdr:row>
      <xdr:rowOff>77728</xdr:rowOff>
    </xdr:to>
    <xdr:pic>
      <xdr:nvPicPr>
        <xdr:cNvPr id="2" name="Picture 1">
          <a:extLst>
            <a:ext uri="{FF2B5EF4-FFF2-40B4-BE49-F238E27FC236}">
              <a16:creationId xmlns:a16="http://schemas.microsoft.com/office/drawing/2014/main" id="{0906E7A7-8A7A-7B47-B631-B0BDAAD73004}"/>
            </a:ext>
          </a:extLst>
        </xdr:cNvPr>
        <xdr:cNvPicPr>
          <a:picLocks noChangeAspect="1"/>
        </xdr:cNvPicPr>
      </xdr:nvPicPr>
      <xdr:blipFill>
        <a:blip xmlns:r="http://schemas.openxmlformats.org/officeDocument/2006/relationships" r:embed="rId1"/>
        <a:stretch>
          <a:fillRect/>
        </a:stretch>
      </xdr:blipFill>
      <xdr:spPr>
        <a:xfrm>
          <a:off x="825500" y="203200"/>
          <a:ext cx="988907" cy="687328"/>
        </a:xfrm>
        <a:prstGeom prst="rect">
          <a:avLst/>
        </a:prstGeom>
      </xdr:spPr>
    </xdr:pic>
    <xdr:clientData/>
  </xdr:twoCellAnchor>
  <xdr:twoCellAnchor>
    <xdr:from>
      <xdr:col>2</xdr:col>
      <xdr:colOff>538480</xdr:colOff>
      <xdr:row>14</xdr:row>
      <xdr:rowOff>20320</xdr:rowOff>
    </xdr:from>
    <xdr:to>
      <xdr:col>2</xdr:col>
      <xdr:colOff>568960</xdr:colOff>
      <xdr:row>34</xdr:row>
      <xdr:rowOff>193040</xdr:rowOff>
    </xdr:to>
    <xdr:cxnSp macro="">
      <xdr:nvCxnSpPr>
        <xdr:cNvPr id="3" name="Straight Arrow Connector 2">
          <a:extLst>
            <a:ext uri="{FF2B5EF4-FFF2-40B4-BE49-F238E27FC236}">
              <a16:creationId xmlns:a16="http://schemas.microsoft.com/office/drawing/2014/main" id="{275E0B9C-8E94-0D49-8535-1F1AAE63CCE9}"/>
            </a:ext>
          </a:extLst>
        </xdr:cNvPr>
        <xdr:cNvCxnSpPr/>
      </xdr:nvCxnSpPr>
      <xdr:spPr>
        <a:xfrm flipH="1">
          <a:off x="2938780" y="3284220"/>
          <a:ext cx="30480" cy="4744720"/>
        </a:xfrm>
        <a:prstGeom prst="straightConnector1">
          <a:avLst/>
        </a:prstGeom>
        <a:ln w="28575">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8C8-62B9-4642-87F7-FFDF1B2FAA9A}">
  <dimension ref="B6:H110"/>
  <sheetViews>
    <sheetView tabSelected="1" zoomScale="125" zoomScaleNormal="125" workbookViewId="0">
      <selection activeCell="E46" sqref="E46"/>
    </sheetView>
  </sheetViews>
  <sheetFormatPr baseColWidth="10" defaultRowHeight="16" x14ac:dyDescent="0.2"/>
  <cols>
    <col min="2" max="2" width="20.6640625" customWidth="1"/>
    <col min="3" max="3" width="12.6640625" bestFit="1" customWidth="1"/>
    <col min="5" max="5" width="17.5" customWidth="1"/>
    <col min="6" max="6" width="21.5" bestFit="1" customWidth="1"/>
    <col min="8" max="8" width="14.33203125" customWidth="1"/>
    <col min="15" max="15" width="21.5" bestFit="1" customWidth="1"/>
  </cols>
  <sheetData>
    <row r="6" spans="2:8" ht="18" x14ac:dyDescent="0.2">
      <c r="B6" s="1" t="s">
        <v>0</v>
      </c>
    </row>
    <row r="8" spans="2:8" ht="47" customHeight="1" x14ac:dyDescent="0.2">
      <c r="B8" s="2" t="s">
        <v>1</v>
      </c>
      <c r="C8" s="2"/>
      <c r="D8" s="2"/>
      <c r="E8" s="2"/>
      <c r="F8" s="2"/>
      <c r="G8" s="2"/>
      <c r="H8" s="2"/>
    </row>
    <row r="10" spans="2:8" x14ac:dyDescent="0.2">
      <c r="B10" s="3" t="s">
        <v>2</v>
      </c>
      <c r="C10" s="4">
        <f>AVERAGE(C42:C66)</f>
        <v>514.91999999999996</v>
      </c>
      <c r="E10" s="5" t="s">
        <v>3</v>
      </c>
    </row>
    <row r="11" spans="2:8" x14ac:dyDescent="0.2">
      <c r="B11" s="3" t="s">
        <v>4</v>
      </c>
      <c r="C11" s="4">
        <v>0.05</v>
      </c>
    </row>
    <row r="12" spans="2:8" x14ac:dyDescent="0.2">
      <c r="B12" s="3" t="s">
        <v>5</v>
      </c>
      <c r="C12" s="4">
        <f>_xlfn.STDEV.S(C42:C66)</f>
        <v>103.54504655784679</v>
      </c>
      <c r="E12" s="5" t="s">
        <v>6</v>
      </c>
    </row>
    <row r="13" spans="2:8" x14ac:dyDescent="0.2">
      <c r="B13" s="3" t="s">
        <v>7</v>
      </c>
      <c r="C13" s="4">
        <f>COUNT(C42:C66)</f>
        <v>25</v>
      </c>
      <c r="E13" s="5" t="s">
        <v>8</v>
      </c>
    </row>
    <row r="14" spans="2:8" x14ac:dyDescent="0.2">
      <c r="B14" s="3" t="s">
        <v>9</v>
      </c>
      <c r="C14" s="6">
        <f>_xlfn.CONFIDENCE.T(C11,C12,C13)</f>
        <v>42.741294530889384</v>
      </c>
      <c r="E14" s="5" t="s">
        <v>8</v>
      </c>
    </row>
    <row r="15" spans="2:8" x14ac:dyDescent="0.2">
      <c r="B15" s="3"/>
      <c r="C15" s="4"/>
    </row>
    <row r="16" spans="2:8" x14ac:dyDescent="0.2">
      <c r="B16" s="3" t="s">
        <v>10</v>
      </c>
      <c r="C16" s="4">
        <f>C10+C14</f>
        <v>557.66129453088934</v>
      </c>
      <c r="E16" s="5" t="s">
        <v>11</v>
      </c>
    </row>
    <row r="17" spans="2:8" x14ac:dyDescent="0.2">
      <c r="B17" s="3" t="s">
        <v>12</v>
      </c>
      <c r="C17" s="4">
        <f>C10-C14</f>
        <v>472.17870546911058</v>
      </c>
      <c r="E17" s="5" t="s">
        <v>13</v>
      </c>
    </row>
    <row r="19" spans="2:8" ht="55" customHeight="1" x14ac:dyDescent="0.2">
      <c r="B19" s="2" t="s">
        <v>14</v>
      </c>
      <c r="C19" s="2"/>
      <c r="D19" s="2"/>
      <c r="E19" s="2"/>
      <c r="F19" s="2"/>
      <c r="G19" s="2"/>
      <c r="H19" s="2"/>
    </row>
    <row r="20" spans="2:8" ht="17" thickBot="1" x14ac:dyDescent="0.25"/>
    <row r="21" spans="2:8" x14ac:dyDescent="0.2">
      <c r="B21" s="7" t="s">
        <v>15</v>
      </c>
      <c r="C21" s="7"/>
    </row>
    <row r="23" spans="2:8" x14ac:dyDescent="0.2">
      <c r="B23" t="s">
        <v>16</v>
      </c>
      <c r="C23" s="8">
        <v>514.91999999999996</v>
      </c>
    </row>
    <row r="24" spans="2:8" x14ac:dyDescent="0.2">
      <c r="B24" t="s">
        <v>17</v>
      </c>
      <c r="C24" s="8">
        <v>20.709009311569357</v>
      </c>
    </row>
    <row r="25" spans="2:8" x14ac:dyDescent="0.2">
      <c r="B25" t="s">
        <v>18</v>
      </c>
      <c r="C25" s="8">
        <v>501</v>
      </c>
    </row>
    <row r="26" spans="2:8" x14ac:dyDescent="0.2">
      <c r="B26" t="s">
        <v>19</v>
      </c>
      <c r="C26" s="8">
        <v>501</v>
      </c>
    </row>
    <row r="27" spans="2:8" x14ac:dyDescent="0.2">
      <c r="B27" t="s">
        <v>20</v>
      </c>
      <c r="C27" s="8">
        <v>103.54504655784679</v>
      </c>
    </row>
    <row r="28" spans="2:8" x14ac:dyDescent="0.2">
      <c r="B28" t="s">
        <v>21</v>
      </c>
      <c r="C28" s="8">
        <v>10721.57666666666</v>
      </c>
    </row>
    <row r="29" spans="2:8" x14ac:dyDescent="0.2">
      <c r="B29" t="s">
        <v>22</v>
      </c>
      <c r="C29" s="8">
        <v>-0.4679333085775137</v>
      </c>
    </row>
    <row r="30" spans="2:8" x14ac:dyDescent="0.2">
      <c r="B30" t="s">
        <v>23</v>
      </c>
      <c r="C30" s="8">
        <v>2.1172257296608956E-2</v>
      </c>
    </row>
    <row r="31" spans="2:8" x14ac:dyDescent="0.2">
      <c r="B31" t="s">
        <v>24</v>
      </c>
      <c r="C31" s="8">
        <v>396</v>
      </c>
    </row>
    <row r="32" spans="2:8" x14ac:dyDescent="0.2">
      <c r="B32" t="s">
        <v>25</v>
      </c>
      <c r="C32" s="8">
        <v>311</v>
      </c>
    </row>
    <row r="33" spans="2:3" x14ac:dyDescent="0.2">
      <c r="B33" t="s">
        <v>26</v>
      </c>
      <c r="C33" s="8">
        <v>707</v>
      </c>
    </row>
    <row r="34" spans="2:3" x14ac:dyDescent="0.2">
      <c r="B34" t="s">
        <v>27</v>
      </c>
      <c r="C34" s="8">
        <v>12873</v>
      </c>
    </row>
    <row r="35" spans="2:3" x14ac:dyDescent="0.2">
      <c r="B35" t="s">
        <v>28</v>
      </c>
      <c r="C35" s="8">
        <v>25</v>
      </c>
    </row>
    <row r="36" spans="2:3" ht="17" thickBot="1" x14ac:dyDescent="0.25">
      <c r="B36" s="9" t="s">
        <v>29</v>
      </c>
      <c r="C36" s="10">
        <v>42.741294530889384</v>
      </c>
    </row>
    <row r="39" spans="2:3" x14ac:dyDescent="0.2">
      <c r="B39" s="11" t="s">
        <v>30</v>
      </c>
      <c r="C39" s="11"/>
    </row>
    <row r="40" spans="2:3" x14ac:dyDescent="0.2">
      <c r="B40" s="12" t="s">
        <v>31</v>
      </c>
      <c r="C40" s="13"/>
    </row>
    <row r="41" spans="2:3" x14ac:dyDescent="0.2">
      <c r="B41" s="14" t="s">
        <v>32</v>
      </c>
      <c r="C41" s="14" t="s">
        <v>15</v>
      </c>
    </row>
    <row r="42" spans="2:3" x14ac:dyDescent="0.2">
      <c r="B42" s="15">
        <v>1</v>
      </c>
      <c r="C42">
        <v>491</v>
      </c>
    </row>
    <row r="43" spans="2:3" x14ac:dyDescent="0.2">
      <c r="B43" s="15">
        <v>2</v>
      </c>
      <c r="C43">
        <v>376</v>
      </c>
    </row>
    <row r="44" spans="2:3" x14ac:dyDescent="0.2">
      <c r="B44" s="15">
        <v>3</v>
      </c>
      <c r="C44">
        <v>524</v>
      </c>
    </row>
    <row r="45" spans="2:3" x14ac:dyDescent="0.2">
      <c r="B45" s="15">
        <v>4</v>
      </c>
      <c r="C45">
        <v>637</v>
      </c>
    </row>
    <row r="46" spans="2:3" x14ac:dyDescent="0.2">
      <c r="B46" s="15">
        <v>5</v>
      </c>
      <c r="C46">
        <v>619</v>
      </c>
    </row>
    <row r="47" spans="2:3" x14ac:dyDescent="0.2">
      <c r="B47" s="15">
        <v>6</v>
      </c>
      <c r="C47">
        <v>470</v>
      </c>
    </row>
    <row r="48" spans="2:3" x14ac:dyDescent="0.2">
      <c r="B48" s="15">
        <v>7</v>
      </c>
      <c r="C48">
        <v>476</v>
      </c>
    </row>
    <row r="49" spans="2:6" x14ac:dyDescent="0.2">
      <c r="B49" s="15">
        <v>8</v>
      </c>
      <c r="C49">
        <v>497</v>
      </c>
    </row>
    <row r="50" spans="2:6" x14ac:dyDescent="0.2">
      <c r="B50" s="15">
        <v>9</v>
      </c>
      <c r="C50">
        <v>386</v>
      </c>
    </row>
    <row r="51" spans="2:6" x14ac:dyDescent="0.2">
      <c r="B51" s="15">
        <v>10</v>
      </c>
      <c r="C51">
        <v>512</v>
      </c>
    </row>
    <row r="52" spans="2:6" x14ac:dyDescent="0.2">
      <c r="B52" s="15">
        <v>11</v>
      </c>
      <c r="C52">
        <v>501</v>
      </c>
    </row>
    <row r="53" spans="2:6" x14ac:dyDescent="0.2">
      <c r="B53" s="15">
        <v>12</v>
      </c>
      <c r="C53">
        <v>542</v>
      </c>
    </row>
    <row r="54" spans="2:6" x14ac:dyDescent="0.2">
      <c r="B54" s="15">
        <v>13</v>
      </c>
      <c r="C54">
        <v>657</v>
      </c>
    </row>
    <row r="55" spans="2:6" x14ac:dyDescent="0.2">
      <c r="B55" s="15">
        <v>14</v>
      </c>
      <c r="C55">
        <v>546</v>
      </c>
    </row>
    <row r="56" spans="2:6" x14ac:dyDescent="0.2">
      <c r="B56" s="15">
        <v>15</v>
      </c>
      <c r="C56">
        <v>461</v>
      </c>
      <c r="E56" s="16"/>
      <c r="F56" s="16"/>
    </row>
    <row r="57" spans="2:6" x14ac:dyDescent="0.2">
      <c r="B57" s="15">
        <v>16</v>
      </c>
      <c r="C57">
        <v>505</v>
      </c>
    </row>
    <row r="58" spans="2:6" x14ac:dyDescent="0.2">
      <c r="B58" s="15">
        <v>17</v>
      </c>
      <c r="C58">
        <v>593</v>
      </c>
    </row>
    <row r="59" spans="2:6" x14ac:dyDescent="0.2">
      <c r="B59" s="15">
        <v>18</v>
      </c>
      <c r="C59">
        <v>383</v>
      </c>
    </row>
    <row r="60" spans="2:6" x14ac:dyDescent="0.2">
      <c r="B60" s="15">
        <v>19</v>
      </c>
      <c r="C60">
        <v>627</v>
      </c>
    </row>
    <row r="61" spans="2:6" x14ac:dyDescent="0.2">
      <c r="B61" s="15">
        <v>20</v>
      </c>
      <c r="C61">
        <v>311</v>
      </c>
    </row>
    <row r="62" spans="2:6" x14ac:dyDescent="0.2">
      <c r="B62" s="15">
        <v>21</v>
      </c>
      <c r="C62">
        <v>707</v>
      </c>
    </row>
    <row r="63" spans="2:6" x14ac:dyDescent="0.2">
      <c r="B63" s="15">
        <v>22</v>
      </c>
      <c r="C63">
        <v>366</v>
      </c>
    </row>
    <row r="64" spans="2:6" x14ac:dyDescent="0.2">
      <c r="B64" s="15">
        <v>23</v>
      </c>
      <c r="C64">
        <v>501</v>
      </c>
    </row>
    <row r="65" spans="2:3" x14ac:dyDescent="0.2">
      <c r="B65" s="15">
        <v>24</v>
      </c>
      <c r="C65">
        <v>500</v>
      </c>
    </row>
    <row r="66" spans="2:3" x14ac:dyDescent="0.2">
      <c r="B66" s="15">
        <v>25</v>
      </c>
      <c r="C66">
        <v>685</v>
      </c>
    </row>
    <row r="93" spans="6:6" x14ac:dyDescent="0.2">
      <c r="F93" s="17"/>
    </row>
    <row r="94" spans="6:6" x14ac:dyDescent="0.2">
      <c r="F94" s="18"/>
    </row>
    <row r="110" spans="6:7" x14ac:dyDescent="0.2">
      <c r="F110" s="16"/>
      <c r="G110" s="16"/>
    </row>
  </sheetData>
  <mergeCells count="3">
    <mergeCell ref="B8:H8"/>
    <mergeCell ref="B19:H19"/>
    <mergeCell ref="B39:C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Intervalo Var 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2022-07-06T15:02:09Z</dcterms:created>
  <dcterms:modified xsi:type="dcterms:W3CDTF">2022-07-06T15:02:35Z</dcterms:modified>
</cp:coreProperties>
</file>