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OneDrive\Documentos\metodos-numericos\"/>
    </mc:Choice>
  </mc:AlternateContent>
  <xr:revisionPtr revIDLastSave="0" documentId="8_{655842A7-2697-4FB9-A113-464CF65707B5}" xr6:coauthVersionLast="47" xr6:coauthVersionMax="47" xr10:uidLastSave="{00000000-0000-0000-0000-000000000000}"/>
  <bookViews>
    <workbookView xWindow="-108" yWindow="-108" windowWidth="23256" windowHeight="13176" xr2:uid="{5C20E0CD-D770-4F91-BE96-CE2A2E3AA2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6" i="1"/>
  <c r="O16" i="1"/>
  <c r="J16" i="1"/>
  <c r="I16" i="1"/>
  <c r="H17" i="1" s="1"/>
  <c r="E16" i="1"/>
  <c r="D16" i="1"/>
  <c r="C17" i="1" s="1"/>
  <c r="D4" i="1"/>
  <c r="E4" i="1"/>
  <c r="E3" i="1"/>
  <c r="C4" i="1" s="1"/>
  <c r="D3" i="1"/>
  <c r="M17" i="1" l="1"/>
  <c r="J17" i="1"/>
  <c r="I17" i="1"/>
  <c r="E17" i="1"/>
  <c r="D17" i="1"/>
  <c r="C18" i="1" s="1"/>
  <c r="C5" i="1"/>
  <c r="D5" i="1" s="1"/>
  <c r="O17" i="1" l="1"/>
  <c r="M18" i="1" s="1"/>
  <c r="N18" i="1" s="1"/>
  <c r="H18" i="1"/>
  <c r="J18" i="1" s="1"/>
  <c r="D18" i="1"/>
  <c r="E18" i="1"/>
  <c r="E5" i="1"/>
  <c r="C6" i="1"/>
  <c r="D6" i="1" s="1"/>
  <c r="O18" i="1" l="1"/>
  <c r="M19" i="1" s="1"/>
  <c r="N19" i="1" s="1"/>
  <c r="I18" i="1"/>
  <c r="H19" i="1" s="1"/>
  <c r="J19" i="1" s="1"/>
  <c r="C19" i="1"/>
  <c r="E19" i="1"/>
  <c r="D19" i="1"/>
  <c r="C20" i="1" s="1"/>
  <c r="E6" i="1"/>
  <c r="C7" i="1" s="1"/>
  <c r="D7" i="1" s="1"/>
  <c r="O19" i="1" l="1"/>
  <c r="M20" i="1" s="1"/>
  <c r="N20" i="1" s="1"/>
  <c r="I19" i="1"/>
  <c r="H20" i="1" s="1"/>
  <c r="J20" i="1"/>
  <c r="I20" i="1"/>
  <c r="E20" i="1"/>
  <c r="D20" i="1"/>
  <c r="C21" i="1" s="1"/>
  <c r="E7" i="1"/>
  <c r="C8" i="1" s="1"/>
  <c r="D8" i="1" s="1"/>
  <c r="O20" i="1" l="1"/>
  <c r="H21" i="1"/>
  <c r="I21" i="1" s="1"/>
  <c r="E21" i="1"/>
  <c r="D21" i="1"/>
  <c r="C22" i="1" s="1"/>
  <c r="E8" i="1"/>
  <c r="C9" i="1"/>
  <c r="D9" i="1" s="1"/>
  <c r="M21" i="1" l="1"/>
  <c r="N21" i="1" s="1"/>
  <c r="J21" i="1"/>
  <c r="H22" i="1" s="1"/>
  <c r="E22" i="1"/>
  <c r="D22" i="1"/>
  <c r="C23" i="1" s="1"/>
  <c r="E9" i="1"/>
  <c r="C10" i="1"/>
  <c r="D10" i="1" s="1"/>
  <c r="E10" i="1"/>
  <c r="C11" i="1" s="1"/>
  <c r="D11" i="1" s="1"/>
  <c r="O21" i="1" l="1"/>
  <c r="M22" i="1" s="1"/>
  <c r="N22" i="1" s="1"/>
  <c r="I22" i="1"/>
  <c r="J22" i="1"/>
  <c r="H23" i="1"/>
  <c r="I23" i="1" s="1"/>
  <c r="E23" i="1"/>
  <c r="D23" i="1"/>
  <c r="C24" i="1" s="1"/>
  <c r="E11" i="1"/>
  <c r="C12" i="1"/>
  <c r="D12" i="1" s="1"/>
  <c r="O22" i="1" l="1"/>
  <c r="M23" i="1" s="1"/>
  <c r="N23" i="1" s="1"/>
  <c r="J23" i="1"/>
  <c r="H24" i="1" s="1"/>
  <c r="J24" i="1" s="1"/>
  <c r="E24" i="1"/>
  <c r="D24" i="1"/>
  <c r="C25" i="1" s="1"/>
  <c r="E12" i="1"/>
  <c r="C13" i="1"/>
  <c r="D13" i="1" s="1"/>
  <c r="O23" i="1" l="1"/>
  <c r="I24" i="1"/>
  <c r="H25" i="1" s="1"/>
  <c r="I25" i="1"/>
  <c r="J25" i="1"/>
  <c r="E25" i="1"/>
  <c r="D25" i="1"/>
  <c r="C26" i="1" s="1"/>
  <c r="E13" i="1"/>
  <c r="M24" i="1" l="1"/>
  <c r="N24" i="1" s="1"/>
  <c r="H26" i="1"/>
  <c r="J26" i="1" s="1"/>
  <c r="I26" i="1"/>
  <c r="E26" i="1"/>
  <c r="D26" i="1"/>
  <c r="O24" i="1" l="1"/>
  <c r="M25" i="1" s="1"/>
  <c r="N25" i="1" s="1"/>
  <c r="O25" i="1" l="1"/>
  <c r="M26" i="1" s="1"/>
  <c r="N26" i="1" s="1"/>
  <c r="O26" i="1" l="1"/>
</calcChain>
</file>

<file path=xl/sharedStrings.xml><?xml version="1.0" encoding="utf-8"?>
<sst xmlns="http://schemas.openxmlformats.org/spreadsheetml/2006/main" count="18" uniqueCount="6">
  <si>
    <t>E</t>
  </si>
  <si>
    <t>Xi</t>
  </si>
  <si>
    <t>f( xi )</t>
  </si>
  <si>
    <t>derivada</t>
  </si>
  <si>
    <t>(x^4)-2.907*(x^3)-18.895576*(x^2)+0.560378748*(x)+0.02437</t>
  </si>
  <si>
    <t>0.560379 - 37.7912 x - 8.721 x^2 + 4 x^3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</si>
</sst>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D8BF-398B-46A3-BB37-9D2AE7ED8890}">
  <dimension ref="B2:O26"/>
  <sheetViews>
    <sheetView tabSelected="1" workbookViewId="0">
      <selection activeCell="K12" sqref="K12"/>
    </sheetView>
  </sheetViews>
  <sheetFormatPr baseColWidth="10" defaultRowHeight="14.4" x14ac:dyDescent="0.3"/>
  <sheetData>
    <row r="2" spans="2:15" x14ac:dyDescent="0.3">
      <c r="B2" s="1" t="s">
        <v>0</v>
      </c>
      <c r="C2" s="1" t="s">
        <v>1</v>
      </c>
      <c r="D2" s="1" t="s">
        <v>2</v>
      </c>
      <c r="E2" s="1" t="s">
        <v>3</v>
      </c>
      <c r="G2" s="2" t="s">
        <v>4</v>
      </c>
      <c r="H2" s="3"/>
      <c r="I2" s="3"/>
      <c r="J2" s="3"/>
      <c r="K2" s="3"/>
    </row>
    <row r="3" spans="2:15" x14ac:dyDescent="0.3">
      <c r="B3" s="1">
        <v>0</v>
      </c>
      <c r="C3" s="1">
        <v>1</v>
      </c>
      <c r="D3" s="1">
        <f>(C3^4)-2.907*(C3^3)-18.895576*(C3^2)+0.560378748*(C3)+0.02437</f>
        <v>-20.217827251999996</v>
      </c>
      <c r="E3" s="1">
        <f>0.560379-37.7912*(C3)-8.721*(C3)^2+4*(C3)^3</f>
        <v>-41.95182100000001</v>
      </c>
    </row>
    <row r="4" spans="2:15" x14ac:dyDescent="0.3">
      <c r="B4" s="1">
        <v>1</v>
      </c>
      <c r="C4" s="1">
        <f>C3-(D3/E3)</f>
        <v>0.5180703299625542</v>
      </c>
      <c r="D4" s="1">
        <f t="shared" ref="D4:D13" si="0">(C4^4)-2.907*(C4^3)-18.895576*(C4^2)+0.560378748*(C4)+0.02437</f>
        <v>-5.0890047674157248</v>
      </c>
      <c r="E4" s="1">
        <f t="shared" ref="E4:E13" si="1">0.560379-37.7912*(C4)-8.721*(C4)^2+4*(C4)^3</f>
        <v>-20.802615715584668</v>
      </c>
      <c r="G4" s="4" t="s">
        <v>5</v>
      </c>
      <c r="H4" s="4"/>
      <c r="I4" s="4"/>
      <c r="J4" s="4"/>
      <c r="K4" s="4"/>
    </row>
    <row r="5" spans="2:15" x14ac:dyDescent="0.3">
      <c r="B5" s="1">
        <v>2</v>
      </c>
      <c r="C5" s="1">
        <f t="shared" ref="C5:C13" si="2">C4-(D4/E4)</f>
        <v>0.27343740317137177</v>
      </c>
      <c r="D5" s="1">
        <f t="shared" si="0"/>
        <v>-1.2890277028637467</v>
      </c>
      <c r="E5" s="1">
        <f t="shared" si="1"/>
        <v>-10.343422950298866</v>
      </c>
    </row>
    <row r="6" spans="2:15" x14ac:dyDescent="0.3">
      <c r="B6" s="1">
        <v>3</v>
      </c>
      <c r="C6" s="1">
        <f t="shared" si="2"/>
        <v>0.14881447040939849</v>
      </c>
      <c r="D6" s="1">
        <f t="shared" si="0"/>
        <v>-0.31978406846850421</v>
      </c>
      <c r="E6" s="1">
        <f t="shared" si="1"/>
        <v>-5.2434490400521065</v>
      </c>
    </row>
    <row r="7" spans="2:15" x14ac:dyDescent="0.3">
      <c r="B7" s="1">
        <v>4</v>
      </c>
      <c r="C7" s="1">
        <f t="shared" si="2"/>
        <v>8.7827119140065593E-2</v>
      </c>
      <c r="D7" s="1">
        <f t="shared" si="0"/>
        <v>-7.407640471868554E-2</v>
      </c>
      <c r="E7" s="1">
        <f t="shared" si="1"/>
        <v>-2.8232737012888007</v>
      </c>
    </row>
    <row r="8" spans="2:15" x14ac:dyDescent="0.3">
      <c r="B8" s="1">
        <v>5</v>
      </c>
      <c r="C8" s="1">
        <f t="shared" si="2"/>
        <v>6.1589349601508178E-2</v>
      </c>
      <c r="D8" s="1">
        <f t="shared" si="0"/>
        <v>-1.3456998251592574E-2</v>
      </c>
      <c r="E8" s="1">
        <f t="shared" si="1"/>
        <v>-1.7993028496269872</v>
      </c>
    </row>
    <row r="9" spans="2:15" x14ac:dyDescent="0.3">
      <c r="B9" s="1">
        <v>6</v>
      </c>
      <c r="C9" s="1">
        <f t="shared" si="2"/>
        <v>5.4110342799300125E-2</v>
      </c>
      <c r="D9" s="1">
        <f t="shared" si="0"/>
        <v>-1.0846094109040506E-3</v>
      </c>
      <c r="E9" s="1">
        <f t="shared" si="1"/>
        <v>-1.5094165323210758</v>
      </c>
    </row>
    <row r="10" spans="2:15" x14ac:dyDescent="0.3">
      <c r="B10" s="1">
        <v>7</v>
      </c>
      <c r="C10" s="1">
        <f t="shared" si="2"/>
        <v>5.3391780767098045E-2</v>
      </c>
      <c r="D10" s="1">
        <f t="shared" si="0"/>
        <v>-9.9916500161875699E-6</v>
      </c>
      <c r="E10" s="1">
        <f t="shared" si="1"/>
        <v>-1.4816124532505128</v>
      </c>
    </row>
    <row r="11" spans="2:15" x14ac:dyDescent="0.3">
      <c r="B11" s="1">
        <v>8</v>
      </c>
      <c r="C11" s="1">
        <f t="shared" si="2"/>
        <v>5.3385036999526257E-2</v>
      </c>
      <c r="D11" s="1">
        <f t="shared" si="0"/>
        <v>-8.9532152525162445E-10</v>
      </c>
      <c r="E11" s="1">
        <f t="shared" si="1"/>
        <v>-1.4813515490437836</v>
      </c>
    </row>
    <row r="12" spans="2:15" x14ac:dyDescent="0.3">
      <c r="B12" s="1">
        <v>9</v>
      </c>
      <c r="C12" s="1">
        <f t="shared" si="2"/>
        <v>5.3385036395131216E-2</v>
      </c>
      <c r="D12" s="1">
        <f t="shared" si="0"/>
        <v>-1.3947176746853529E-15</v>
      </c>
      <c r="E12" s="1">
        <f t="shared" si="1"/>
        <v>-1.4813515256608618</v>
      </c>
    </row>
    <row r="13" spans="2:15" x14ac:dyDescent="0.3">
      <c r="B13" s="1">
        <v>10</v>
      </c>
      <c r="C13" s="1">
        <f t="shared" si="2"/>
        <v>5.3385036395130273E-2</v>
      </c>
      <c r="D13" s="1">
        <f t="shared" si="0"/>
        <v>0</v>
      </c>
      <c r="E13" s="1">
        <f t="shared" si="1"/>
        <v>-1.4813515256608254</v>
      </c>
    </row>
    <row r="15" spans="2:15" x14ac:dyDescent="0.3">
      <c r="B15" s="1" t="s">
        <v>0</v>
      </c>
      <c r="C15" s="1" t="s">
        <v>1</v>
      </c>
      <c r="D15" s="1" t="s">
        <v>2</v>
      </c>
      <c r="E15" s="1" t="s">
        <v>3</v>
      </c>
      <c r="G15" s="1" t="s">
        <v>0</v>
      </c>
      <c r="H15" s="1" t="s">
        <v>1</v>
      </c>
      <c r="I15" s="1" t="s">
        <v>2</v>
      </c>
      <c r="J15" s="1" t="s">
        <v>3</v>
      </c>
      <c r="L15" s="1" t="s">
        <v>0</v>
      </c>
      <c r="M15" s="1" t="s">
        <v>1</v>
      </c>
      <c r="N15" s="1" t="s">
        <v>2</v>
      </c>
      <c r="O15" s="1" t="s">
        <v>3</v>
      </c>
    </row>
    <row r="16" spans="2:15" x14ac:dyDescent="0.3">
      <c r="B16" s="1">
        <v>0</v>
      </c>
      <c r="C16" s="1">
        <v>-1</v>
      </c>
      <c r="D16" s="1">
        <f>(C16^4)-2.907*(C16^3)-18.895576*(C16^2)+0.560378748*(C16)+0.02437</f>
        <v>-15.524584747999999</v>
      </c>
      <c r="E16" s="1">
        <f>0.560379-37.7912*(C16)-8.721*(C16)^2+4*(C16)^3</f>
        <v>25.630579000000001</v>
      </c>
      <c r="G16" s="1">
        <v>0</v>
      </c>
      <c r="H16" s="1">
        <v>10</v>
      </c>
      <c r="I16" s="1">
        <f>(H16^4)-2.907*(H16^3)-18.895576*(H16^2)+0.560378748*(H16)+0.02437</f>
        <v>5209.0705574800004</v>
      </c>
      <c r="J16" s="1">
        <f>0.560379-37.7912*(H16)-8.721*(H16)^2+4*(H16)^3</f>
        <v>2750.5483789999998</v>
      </c>
      <c r="L16" s="1">
        <v>0</v>
      </c>
      <c r="M16" s="1">
        <v>-10</v>
      </c>
      <c r="N16" s="1">
        <f>(M16^4)-2.907*(M16^3)-18.895576*(M16^2)-0.560378748*(M16)+0.02437</f>
        <v>11023.070557479999</v>
      </c>
      <c r="O16" s="1">
        <f>-0.560379-37.7912*(M16)-8.721*(M16)^2+4*(M16)^3</f>
        <v>-4494.7483789999997</v>
      </c>
    </row>
    <row r="17" spans="2:15" x14ac:dyDescent="0.3">
      <c r="B17" s="1">
        <v>1</v>
      </c>
      <c r="C17" s="1">
        <f>C16-(D16/E16)</f>
        <v>-0.39429441886583994</v>
      </c>
      <c r="D17" s="1">
        <f t="shared" ref="D17:D26" si="3">(C17^4)-2.907*(C17^3)-18.895576*(C17^2)+0.560378748*(C17)+0.02437</f>
        <v>-2.9318732921514816</v>
      </c>
      <c r="E17" s="1">
        <f t="shared" ref="E17:E26" si="4">0.560379-37.7912*(C17)-8.721*(C17)^2+4*(C17)^3</f>
        <v>13.860200241443392</v>
      </c>
      <c r="G17" s="1">
        <v>1</v>
      </c>
      <c r="H17" s="1">
        <f>H16-(I16/J16)</f>
        <v>8.1061701741912895</v>
      </c>
      <c r="I17" s="1">
        <f t="shared" ref="I17:I39" si="5">(H17^4)-2.907*(H17^3)-18.895576*(H17^2)+0.560378748*(H17)+0.02437</f>
        <v>1532.309964892353</v>
      </c>
      <c r="J17" s="1">
        <f t="shared" ref="J17:J26" si="6">0.560379-37.7912*(H17)-8.721*(H17)^2+4*(H17)^3</f>
        <v>1251.7872182416215</v>
      </c>
      <c r="L17" s="1">
        <v>1</v>
      </c>
      <c r="M17" s="1">
        <f>M16-(N16/O16)</f>
        <v>-7.5475667094111207</v>
      </c>
      <c r="N17" s="1">
        <f t="shared" ref="N17:N26" si="7">(M17^4)-2.907*(M17^3)-18.895576*(M17^2)-0.560378748*(M17)+0.02437</f>
        <v>3422.8242130678886</v>
      </c>
      <c r="O17" s="1">
        <f t="shared" ref="O17:O26" si="8">-0.560379-37.7912*(M17)-8.721*(M17)^2+4*(M17)^3</f>
        <v>-1931.9387897410711</v>
      </c>
    </row>
    <row r="18" spans="2:15" x14ac:dyDescent="0.3">
      <c r="B18" s="1">
        <v>2</v>
      </c>
      <c r="C18" s="1">
        <f t="shared" ref="C18:C26" si="9">C17-(D17/E17)</f>
        <v>-0.18276260539427941</v>
      </c>
      <c r="D18" s="1">
        <f t="shared" si="3"/>
        <v>-0.69033754680282289</v>
      </c>
      <c r="E18" s="1">
        <f t="shared" si="4"/>
        <v>7.151478178603071</v>
      </c>
      <c r="G18" s="1">
        <v>2</v>
      </c>
      <c r="H18" s="1">
        <f t="shared" ref="H18:H27" si="10">H17-(I17/J17)</f>
        <v>6.8820723861943964</v>
      </c>
      <c r="I18" s="1">
        <f t="shared" si="5"/>
        <v>404.62617944246318</v>
      </c>
      <c r="J18" s="1">
        <f t="shared" si="6"/>
        <v>631.2467613491898</v>
      </c>
      <c r="L18" s="1">
        <v>2</v>
      </c>
      <c r="M18" s="1">
        <f t="shared" ref="M18:M26" si="11">M17-(N17/O17)</f>
        <v>-5.7758624342841465</v>
      </c>
      <c r="N18" s="1">
        <f t="shared" si="7"/>
        <v>1045.9609601418849</v>
      </c>
      <c r="O18" s="1">
        <f t="shared" si="8"/>
        <v>-843.96592629376289</v>
      </c>
    </row>
    <row r="19" spans="2:15" x14ac:dyDescent="0.3">
      <c r="B19" s="1">
        <v>3</v>
      </c>
      <c r="C19" s="1">
        <f t="shared" si="9"/>
        <v>-8.6231856147461525E-2</v>
      </c>
      <c r="D19" s="1">
        <f t="shared" si="3"/>
        <v>-0.16253943390714634</v>
      </c>
      <c r="E19" s="1">
        <f t="shared" si="4"/>
        <v>3.7517706929951427</v>
      </c>
      <c r="G19" s="1">
        <v>3</v>
      </c>
      <c r="H19" s="1">
        <f t="shared" si="10"/>
        <v>6.241077130111595</v>
      </c>
      <c r="I19" s="1">
        <f t="shared" si="5"/>
        <v>78.021705029718419</v>
      </c>
      <c r="J19" s="1">
        <f t="shared" si="6"/>
        <v>397.39640568775371</v>
      </c>
      <c r="L19" s="1">
        <v>3</v>
      </c>
      <c r="M19" s="1">
        <f t="shared" si="11"/>
        <v>-4.5365221628881507</v>
      </c>
      <c r="N19" s="1">
        <f t="shared" si="7"/>
        <v>308.6354154127082</v>
      </c>
      <c r="O19" s="1">
        <f t="shared" si="8"/>
        <v>-382.04534268443257</v>
      </c>
    </row>
    <row r="20" spans="2:15" x14ac:dyDescent="0.3">
      <c r="B20" s="1">
        <v>4</v>
      </c>
      <c r="C20" s="1">
        <f t="shared" si="9"/>
        <v>-4.2908463752872876E-2</v>
      </c>
      <c r="D20" s="1">
        <f t="shared" si="3"/>
        <v>-3.4231277616636122E-2</v>
      </c>
      <c r="E20" s="1">
        <f t="shared" si="4"/>
        <v>2.1655687847256946</v>
      </c>
      <c r="G20" s="1">
        <v>4</v>
      </c>
      <c r="H20" s="1">
        <f t="shared" si="10"/>
        <v>6.0447449441304704</v>
      </c>
      <c r="I20" s="1">
        <f t="shared" si="5"/>
        <v>6.0166466881140312</v>
      </c>
      <c r="J20" s="1">
        <f t="shared" si="6"/>
        <v>336.94043169608983</v>
      </c>
      <c r="L20" s="1">
        <v>4</v>
      </c>
      <c r="M20" s="1">
        <f t="shared" si="11"/>
        <v>-3.7286719395505523</v>
      </c>
      <c r="N20" s="1">
        <f t="shared" si="7"/>
        <v>83.400027845659181</v>
      </c>
      <c r="O20" s="1">
        <f t="shared" si="8"/>
        <v>-188.25622731554489</v>
      </c>
    </row>
    <row r="21" spans="2:15" x14ac:dyDescent="0.3">
      <c r="B21" s="1">
        <v>5</v>
      </c>
      <c r="C21" s="1">
        <f t="shared" si="9"/>
        <v>-2.7101402874420068E-2</v>
      </c>
      <c r="D21" s="1">
        <f t="shared" si="3"/>
        <v>-4.637181904477445E-3</v>
      </c>
      <c r="E21" s="1">
        <f t="shared" si="4"/>
        <v>1.5780884611644044</v>
      </c>
      <c r="G21" s="1">
        <v>5</v>
      </c>
      <c r="H21" s="1">
        <f t="shared" si="10"/>
        <v>6.0268882367658261</v>
      </c>
      <c r="I21" s="1">
        <f t="shared" si="5"/>
        <v>4.6944804807607321E-2</v>
      </c>
      <c r="J21" s="1">
        <f t="shared" si="6"/>
        <v>331.68867783296344</v>
      </c>
      <c r="L21" s="1">
        <v>5</v>
      </c>
      <c r="M21" s="1">
        <f t="shared" si="11"/>
        <v>-3.2856585580815367</v>
      </c>
      <c r="N21" s="1">
        <f t="shared" si="7"/>
        <v>17.534092055968696</v>
      </c>
      <c r="O21" s="1">
        <f t="shared" si="8"/>
        <v>-112.4214030685051</v>
      </c>
    </row>
    <row r="22" spans="2:15" x14ac:dyDescent="0.3">
      <c r="B22" s="1">
        <v>6</v>
      </c>
      <c r="C22" s="1">
        <f t="shared" si="9"/>
        <v>-2.4162922542933538E-2</v>
      </c>
      <c r="D22" s="1">
        <f t="shared" si="3"/>
        <v>-1.6115913063151008E-4</v>
      </c>
      <c r="E22" s="1">
        <f t="shared" si="4"/>
        <v>1.4683766804540539</v>
      </c>
      <c r="G22" s="1">
        <v>6</v>
      </c>
      <c r="H22" s="1">
        <f t="shared" si="10"/>
        <v>6.026746704033644</v>
      </c>
      <c r="I22" s="1">
        <f t="shared" si="5"/>
        <v>2.8933321554146241E-6</v>
      </c>
      <c r="J22" s="1">
        <f t="shared" si="6"/>
        <v>331.64721448929151</v>
      </c>
      <c r="L22" s="1">
        <v>6</v>
      </c>
      <c r="M22" s="1">
        <f t="shared" si="11"/>
        <v>-3.1296909969465441</v>
      </c>
      <c r="N22" s="1">
        <f t="shared" si="7"/>
        <v>1.7527297562287985</v>
      </c>
      <c r="O22" s="1">
        <f t="shared" si="8"/>
        <v>-90.32836110510766</v>
      </c>
    </row>
    <row r="23" spans="2:15" x14ac:dyDescent="0.3">
      <c r="B23" s="1">
        <v>7</v>
      </c>
      <c r="C23" s="1">
        <f t="shared" si="9"/>
        <v>-2.4053169280860705E-2</v>
      </c>
      <c r="D23" s="1">
        <f t="shared" si="3"/>
        <v>-2.2519030437248566E-7</v>
      </c>
      <c r="E23" s="1">
        <f t="shared" si="4"/>
        <v>1.4642758888656755</v>
      </c>
      <c r="G23" s="1">
        <v>7</v>
      </c>
      <c r="H23" s="1">
        <f t="shared" si="10"/>
        <v>6.0267466953095177</v>
      </c>
      <c r="I23" s="1">
        <f t="shared" si="5"/>
        <v>-2.4658088071394246E-12</v>
      </c>
      <c r="J23" s="1">
        <f t="shared" si="6"/>
        <v>331.64721193355535</v>
      </c>
      <c r="L23" s="1">
        <v>7</v>
      </c>
      <c r="M23" s="1">
        <f t="shared" si="11"/>
        <v>-3.1102870164604011</v>
      </c>
      <c r="N23" s="1">
        <f t="shared" si="7"/>
        <v>2.5174351565760974E-2</v>
      </c>
      <c r="O23" s="1">
        <f t="shared" si="8"/>
        <v>-87.739093918130351</v>
      </c>
    </row>
    <row r="24" spans="2:15" x14ac:dyDescent="0.3">
      <c r="B24" s="1">
        <v>8</v>
      </c>
      <c r="C24" s="1">
        <f t="shared" si="9"/>
        <v>-2.4053015491328225E-2</v>
      </c>
      <c r="D24" s="1">
        <f t="shared" si="3"/>
        <v>-6.5817490346731233E-13</v>
      </c>
      <c r="E24" s="1">
        <f t="shared" si="4"/>
        <v>1.4642701425623406</v>
      </c>
      <c r="G24" s="1">
        <v>8</v>
      </c>
      <c r="H24" s="1">
        <f t="shared" si="10"/>
        <v>6.0267466953095248</v>
      </c>
      <c r="I24" s="1">
        <f t="shared" si="5"/>
        <v>1.5298526334639462E-13</v>
      </c>
      <c r="J24" s="1">
        <f t="shared" si="6"/>
        <v>331.6472119335574</v>
      </c>
      <c r="L24" s="1">
        <v>8</v>
      </c>
      <c r="M24" s="1">
        <f t="shared" si="11"/>
        <v>-3.1100000936026242</v>
      </c>
      <c r="N24" s="1">
        <f t="shared" si="7"/>
        <v>5.4127434634364258E-6</v>
      </c>
      <c r="O24" s="1">
        <f t="shared" si="8"/>
        <v>-87.701067504090972</v>
      </c>
    </row>
    <row r="25" spans="2:15" x14ac:dyDescent="0.3">
      <c r="B25" s="1">
        <v>9</v>
      </c>
      <c r="C25" s="1">
        <f t="shared" si="9"/>
        <v>-2.4053015490878734E-2</v>
      </c>
      <c r="D25" s="1">
        <f t="shared" si="3"/>
        <v>0</v>
      </c>
      <c r="E25" s="1">
        <f t="shared" si="4"/>
        <v>1.4642701425455455</v>
      </c>
      <c r="G25" s="1">
        <v>9</v>
      </c>
      <c r="H25" s="1">
        <f t="shared" si="10"/>
        <v>6.0267466953095239</v>
      </c>
      <c r="I25" s="1">
        <f t="shared" si="5"/>
        <v>-4.1589301447153559E-13</v>
      </c>
      <c r="J25" s="1">
        <f t="shared" si="6"/>
        <v>331.64721193355706</v>
      </c>
      <c r="L25" s="1">
        <v>9</v>
      </c>
      <c r="M25" s="1">
        <f t="shared" si="11"/>
        <v>-3.110000031884522</v>
      </c>
      <c r="N25" s="1">
        <f t="shared" si="7"/>
        <v>-8.9674968839492664E-12</v>
      </c>
      <c r="O25" s="1">
        <f t="shared" si="8"/>
        <v>-87.701059325292889</v>
      </c>
    </row>
    <row r="26" spans="2:15" x14ac:dyDescent="0.3">
      <c r="B26" s="1">
        <v>10</v>
      </c>
      <c r="C26" s="1">
        <f t="shared" si="9"/>
        <v>-2.4053015490878734E-2</v>
      </c>
      <c r="D26" s="1">
        <f t="shared" si="3"/>
        <v>0</v>
      </c>
      <c r="E26" s="1">
        <f t="shared" si="4"/>
        <v>1.4642701425455455</v>
      </c>
      <c r="G26" s="1">
        <v>10</v>
      </c>
      <c r="H26" s="1">
        <f t="shared" si="10"/>
        <v>6.0267466953095248</v>
      </c>
      <c r="I26" s="1">
        <f t="shared" si="5"/>
        <v>1.5298526334639462E-13</v>
      </c>
      <c r="J26" s="1">
        <f t="shared" si="6"/>
        <v>331.6472119335574</v>
      </c>
      <c r="L26" s="1">
        <v>10</v>
      </c>
      <c r="M26" s="1">
        <f t="shared" si="11"/>
        <v>-3.1100000318846241</v>
      </c>
      <c r="N26" s="1">
        <f t="shared" si="7"/>
        <v>1.420738526825005E-14</v>
      </c>
      <c r="O26" s="1">
        <f t="shared" si="8"/>
        <v>-87.701059325306431</v>
      </c>
    </row>
  </sheetData>
  <mergeCells count="2">
    <mergeCell ref="G2:K2"/>
    <mergeCell ref="G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Adrian Paulo Vazquez</dc:creator>
  <cp:lastModifiedBy>Hector Adrian Paulo Vazquez</cp:lastModifiedBy>
  <dcterms:created xsi:type="dcterms:W3CDTF">2024-09-20T07:27:36Z</dcterms:created>
  <dcterms:modified xsi:type="dcterms:W3CDTF">2024-09-20T07:49:19Z</dcterms:modified>
</cp:coreProperties>
</file>