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tavera/workspace/Rate_Desing/"/>
    </mc:Choice>
  </mc:AlternateContent>
  <xr:revisionPtr revIDLastSave="0" documentId="8_{F2C7397E-AABA-9947-83E8-5DF5EC5B5C07}" xr6:coauthVersionLast="45" xr6:coauthVersionMax="45" xr10:uidLastSave="{00000000-0000-0000-0000-000000000000}"/>
  <bookViews>
    <workbookView xWindow="30960" yWindow="-520" windowWidth="25460" windowHeight="17140" xr2:uid="{6EA4E839-D09B-E447-B34D-B7C5197156AC}"/>
  </bookViews>
  <sheets>
    <sheet name="Residential Rates 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1" i="1" l="1"/>
  <c r="H62" i="1"/>
  <c r="H63" i="1"/>
  <c r="H64" i="1"/>
  <c r="H65" i="1"/>
  <c r="H66" i="1"/>
  <c r="H67" i="1"/>
  <c r="H68" i="1"/>
  <c r="H69" i="1"/>
  <c r="H60" i="1"/>
  <c r="G61" i="1"/>
  <c r="G62" i="1"/>
  <c r="G63" i="1"/>
  <c r="G64" i="1"/>
  <c r="G65" i="1"/>
  <c r="G66" i="1"/>
  <c r="G67" i="1"/>
  <c r="G68" i="1"/>
  <c r="G69" i="1"/>
  <c r="G60" i="1"/>
  <c r="F61" i="1"/>
  <c r="F62" i="1"/>
  <c r="F63" i="1"/>
  <c r="F64" i="1"/>
  <c r="F65" i="1"/>
  <c r="F66" i="1"/>
  <c r="F67" i="1"/>
  <c r="F68" i="1"/>
  <c r="F69" i="1"/>
  <c r="F60" i="1"/>
  <c r="E61" i="1"/>
  <c r="E62" i="1"/>
  <c r="E63" i="1"/>
  <c r="E64" i="1"/>
  <c r="E65" i="1"/>
  <c r="E66" i="1"/>
  <c r="E67" i="1"/>
  <c r="E68" i="1"/>
  <c r="E69" i="1"/>
  <c r="E60" i="1"/>
  <c r="E17" i="1"/>
  <c r="E15" i="1"/>
  <c r="G13" i="1"/>
  <c r="G12" i="1"/>
  <c r="G11" i="1"/>
</calcChain>
</file>

<file path=xl/sharedStrings.xml><?xml version="1.0" encoding="utf-8"?>
<sst xmlns="http://schemas.openxmlformats.org/spreadsheetml/2006/main" count="146" uniqueCount="84">
  <si>
    <t>Rate Desing structure for GridLAB-D</t>
  </si>
  <si>
    <t>Residential Schedulesincluded in the study: E-1, EM, ES, ESR, ET</t>
  </si>
  <si>
    <t>Rate Schedule</t>
  </si>
  <si>
    <t>Rate Design</t>
  </si>
  <si>
    <t xml:space="preserve">ES, ET Only </t>
  </si>
  <si>
    <t>ES, ET Only</t>
  </si>
  <si>
    <t>101% - 400% of Baseline</t>
  </si>
  <si>
    <t>High Usage Over 400% of Baseline</t>
  </si>
  <si>
    <t>Residential Schedules:
E-1, EM, ES, ESR, ET</t>
  </si>
  <si>
    <t xml:space="preserve">Tiered Energy Charges </t>
  </si>
  <si>
    <t>ES = $0.03115
ET = $0.06181</t>
  </si>
  <si>
    <t>ES and ET  $0.04892</t>
  </si>
  <si>
    <t xml:space="preserve">Usage Category </t>
  </si>
  <si>
    <t xml:space="preserve">Baseline </t>
  </si>
  <si>
    <t xml:space="preserve">101 % - 400% Baseline </t>
  </si>
  <si>
    <t xml:space="preserve">&gt;400% of Baseline </t>
  </si>
  <si>
    <t xml:space="preserve">Low </t>
  </si>
  <si>
    <t>High</t>
  </si>
  <si>
    <t>Rate ($/kWh)</t>
  </si>
  <si>
    <t>Minimum charge Rate ($ permeter per day)</t>
  </si>
  <si>
    <t>Tier 1</t>
  </si>
  <si>
    <t>Tier 2</t>
  </si>
  <si>
    <t>Tier 3</t>
  </si>
  <si>
    <t xml:space="preserve">California Cimate Credit </t>
  </si>
  <si>
    <t xml:space="preserve">Only for April through Ocotber Bill </t>
  </si>
  <si>
    <t>Baseline Quantities (kWh/d)</t>
  </si>
  <si>
    <t xml:space="preserve">Basic </t>
  </si>
  <si>
    <t xml:space="preserve">Summer </t>
  </si>
  <si>
    <t xml:space="preserve">Winter </t>
  </si>
  <si>
    <t xml:space="preserve">All-Electric </t>
  </si>
  <si>
    <t>Summer</t>
  </si>
  <si>
    <t>(Effective beginning October 1, 2019)</t>
  </si>
  <si>
    <t>(Effective beginning June 1, 2020)</t>
  </si>
  <si>
    <t>TERRITORY</t>
  </si>
  <si>
    <t>INDIVIDUALLY METERED</t>
  </si>
  <si>
    <t>MASTER METERED</t>
  </si>
  <si>
    <t>(E-1, ES, ET, E-6, ESR)</t>
  </si>
  <si>
    <t>(EM, EM-TOU)</t>
  </si>
  <si>
    <t>ALL-ELEC.</t>
  </si>
  <si>
    <t>(Code H)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</si>
  <si>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</si>
  <si>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</si>
  <si>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</si>
  <si>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</si>
  <si>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</si>
  <si>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</si>
  <si>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</si>
  <si>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</si>
  <si>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</si>
  <si>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</si>
  <si>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BASIC ELEC.</t>
  </si>
  <si>
    <t>(Code B)</t>
  </si>
  <si>
    <t>Note:  Schedule E-6 and EM-TOU Seasons remain unchanged: (Winter: Nov-April, Summer: May-Oct)</t>
  </si>
  <si>
    <t>Advice Letter 5644-E</t>
  </si>
  <si>
    <r>
      <t xml:space="preserve">Delivery Minimum Bill Amount </t>
    </r>
    <r>
      <rPr>
        <vertAlign val="superscript"/>
        <sz val="10"/>
        <rFont val="Calibri"/>
        <family val="2"/>
        <scheme val="minor"/>
      </rPr>
      <t>1/</t>
    </r>
    <r>
      <rPr>
        <b/>
        <sz val="8"/>
        <rFont val="Calibri"/>
        <family val="2"/>
        <scheme val="minor"/>
      </rPr>
      <t xml:space="preserve"> 
</t>
    </r>
    <r>
      <rPr>
        <sz val="8"/>
        <rFont val="Calibri"/>
        <family val="2"/>
        <scheme val="minor"/>
      </rPr>
      <t xml:space="preserve">(per meter per day) </t>
    </r>
  </si>
  <si>
    <r>
      <t xml:space="preserve">Discount
</t>
    </r>
    <r>
      <rPr>
        <sz val="8"/>
        <rFont val="Calibri"/>
        <family val="2"/>
        <scheme val="minor"/>
      </rPr>
      <t>(per dwelling unit per day)</t>
    </r>
  </si>
  <si>
    <r>
      <t xml:space="preserve">Minimum
Average Rate
Limiter
</t>
    </r>
    <r>
      <rPr>
        <sz val="8"/>
        <color indexed="8"/>
        <rFont val="Calibri"/>
        <family val="2"/>
        <scheme val="minor"/>
      </rPr>
      <t>(per kWh per month)</t>
    </r>
  </si>
  <si>
    <r>
      <t xml:space="preserve">Energy Charge </t>
    </r>
    <r>
      <rPr>
        <vertAlign val="superscript"/>
        <sz val="10"/>
        <rFont val="Calibri"/>
        <family val="2"/>
        <scheme val="minor"/>
      </rPr>
      <t xml:space="preserve">2/ </t>
    </r>
    <r>
      <rPr>
        <b/>
        <vertAlign val="superscript"/>
        <sz val="10"/>
        <rFont val="Calibri"/>
        <family val="2"/>
        <scheme val="minor"/>
      </rPr>
      <t xml:space="preserve">  </t>
    </r>
    <r>
      <rPr>
        <sz val="8"/>
        <rFont val="Calibri"/>
        <family val="2"/>
        <scheme val="minor"/>
      </rPr>
      <t>($/kWh)</t>
    </r>
  </si>
  <si>
    <r>
      <t xml:space="preserve">D-CARE </t>
    </r>
    <r>
      <rPr>
        <vertAlign val="superscript"/>
        <sz val="10"/>
        <rFont val="Calibri"/>
        <family val="2"/>
        <scheme val="minor"/>
      </rPr>
      <t>3/</t>
    </r>
    <r>
      <rPr>
        <b/>
        <sz val="10"/>
        <color rgb="FFFF000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Line-Item Discount for California
Alternate Rates for Energy (CARE) Customers</t>
    </r>
  </si>
  <si>
    <r>
      <t xml:space="preserve">California Climate Credit </t>
    </r>
    <r>
      <rPr>
        <vertAlign val="superscript"/>
        <sz val="10"/>
        <color rgb="FFFF0000"/>
        <rFont val="Calibri"/>
        <family val="2"/>
        <scheme val="minor"/>
      </rPr>
      <t>4/</t>
    </r>
    <r>
      <rPr>
        <vertAlign val="superscript"/>
        <sz val="10"/>
        <rFont val="Calibri"/>
        <family val="2"/>
        <scheme val="minor"/>
      </rPr>
      <t xml:space="preserve">
(April &amp; Oct Bill)</t>
    </r>
  </si>
  <si>
    <r>
      <t xml:space="preserve">"Average"
Total Rate </t>
    </r>
    <r>
      <rPr>
        <vertAlign val="superscript"/>
        <sz val="10"/>
        <rFont val="Calibri"/>
        <family val="2"/>
        <scheme val="minor"/>
      </rPr>
      <t xml:space="preserve">5/
</t>
    </r>
    <r>
      <rPr>
        <sz val="8"/>
        <rFont val="Calibri"/>
        <family val="2"/>
        <scheme val="minor"/>
      </rPr>
      <t xml:space="preserve">(per kWh) </t>
    </r>
  </si>
  <si>
    <r>
      <t xml:space="preserve">Baseline Usage </t>
    </r>
    <r>
      <rPr>
        <vertAlign val="superscript"/>
        <sz val="10"/>
        <rFont val="Calibri"/>
        <family val="2"/>
        <scheme val="minor"/>
      </rPr>
      <t>6/</t>
    </r>
  </si>
  <si>
    <r>
      <t xml:space="preserve">Winter </t>
    </r>
    <r>
      <rPr>
        <b/>
        <vertAlign val="superscript"/>
        <sz val="14"/>
        <rFont val="Calibri"/>
        <family val="2"/>
        <scheme val="minor"/>
      </rPr>
      <t>2/</t>
    </r>
  </si>
  <si>
    <r>
      <t xml:space="preserve">Summer </t>
    </r>
    <r>
      <rPr>
        <b/>
        <vertAlign val="superscript"/>
        <sz val="14"/>
        <rFont val="Calibri"/>
        <family val="2"/>
        <scheme val="minor"/>
      </rPr>
      <t>3/</t>
    </r>
  </si>
  <si>
    <r>
      <t>Daily</t>
    </r>
    <r>
      <rPr>
        <vertAlign val="superscript"/>
        <sz val="12"/>
        <rFont val="Calibri"/>
        <family val="2"/>
        <scheme val="minor"/>
      </rPr>
      <t>1/</t>
    </r>
  </si>
  <si>
    <r>
      <t>1/</t>
    </r>
    <r>
      <rPr>
        <sz val="12"/>
        <rFont val="Calibri"/>
        <family val="2"/>
        <scheme val="minor"/>
      </rPr>
      <t>kWh per day</t>
    </r>
  </si>
  <si>
    <r>
      <rPr>
        <b/>
        <vertAlign val="superscript"/>
        <sz val="12"/>
        <color rgb="FFFF0000"/>
        <rFont val="Calibri"/>
        <family val="2"/>
        <scheme val="minor"/>
      </rPr>
      <t>2/</t>
    </r>
    <r>
      <rPr>
        <b/>
        <sz val="12"/>
        <color rgb="FFFF0000"/>
        <rFont val="Calibri"/>
        <family val="2"/>
        <scheme val="minor"/>
      </rPr>
      <t xml:space="preserve"> Winter Season:  October-May</t>
    </r>
  </si>
  <si>
    <r>
      <rPr>
        <b/>
        <vertAlign val="superscript"/>
        <sz val="12"/>
        <color rgb="FFFF0000"/>
        <rFont val="Calibri"/>
        <family val="2"/>
        <scheme val="minor"/>
      </rPr>
      <t>3/</t>
    </r>
    <r>
      <rPr>
        <b/>
        <sz val="12"/>
        <color rgb="FFFF0000"/>
        <rFont val="Calibri"/>
        <family val="2"/>
        <scheme val="minor"/>
      </rPr>
      <t xml:space="preserve"> Summer Season:  June-September</t>
    </r>
  </si>
  <si>
    <t xml:space="preserve">Territory </t>
  </si>
  <si>
    <t xml:space="preserve">Location must be given to select territory </t>
  </si>
  <si>
    <t>Monthly baseline usage in summer = Tier 1 daily usage x billing days in a month (usually 30 for calculations)</t>
  </si>
  <si>
    <t xml:space="preserve">Usage must be obtained in kWh for conversion </t>
  </si>
  <si>
    <t xml:space="preserve">Bill Components for E-1 Tariff </t>
  </si>
  <si>
    <t xml:space="preserve">Generation </t>
  </si>
  <si>
    <t xml:space="preserve">Distribution </t>
  </si>
  <si>
    <t xml:space="preserve">Transmission </t>
  </si>
  <si>
    <t xml:space="preserve">Public Purpose Porgrams </t>
  </si>
  <si>
    <t xml:space="preserve">Nuclear Decommissioning </t>
  </si>
  <si>
    <t xml:space="preserve">Cost Responsibility surcharge </t>
  </si>
  <si>
    <t xml:space="preserve">Energy cost recovery </t>
  </si>
  <si>
    <t xml:space="preserve">DWR Bond </t>
  </si>
  <si>
    <t>Competition Transition Charges</t>
  </si>
  <si>
    <t xml:space="preserve">Power Charge Indiference Adjust </t>
  </si>
  <si>
    <t xml:space="preserve">%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</si>
</sst>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164" formatCode="&quot;$&quot;#,##0.00000"/>
    <numFmt numFmtId="165" formatCode="0.000%"/>
    <numFmt numFmtId="166" formatCode="00.0"/>
    <numFmt numFmtId="167" formatCode="0.0"/>
    <numFmt numFmtId="168" formatCode="&quot;  &quot;0.0"/>
  </numFmts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name val="Geneva"/>
      <family val="2"/>
    </font>
    <font>
      <b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0" fontId="6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7" fontId="2" fillId="0" borderId="0" xfId="0" applyNumberFormat="1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9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164" fontId="21" fillId="3" borderId="1" xfId="0" applyNumberFormat="1" applyFont="1" applyFill="1" applyBorder="1" applyAlignment="1">
      <alignment horizontal="center" vertical="center" wrapText="1"/>
    </xf>
    <xf numFmtId="16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7" fontId="20" fillId="3" borderId="1" xfId="0" applyNumberFormat="1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/>
    </xf>
    <xf numFmtId="0" fontId="17" fillId="0" borderId="0" xfId="1" applyFont="1"/>
    <xf numFmtId="0" fontId="23" fillId="0" borderId="1" xfId="1" applyFont="1" applyBorder="1" applyAlignment="1">
      <alignment horizontal="centerContinuous" vertical="center"/>
    </xf>
    <xf numFmtId="0" fontId="23" fillId="0" borderId="0" xfId="1" applyFont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Continuous"/>
    </xf>
    <xf numFmtId="0" fontId="24" fillId="0" borderId="8" xfId="1" applyFont="1" applyBorder="1" applyAlignment="1">
      <alignment horizontal="center"/>
    </xf>
    <xf numFmtId="0" fontId="23" fillId="0" borderId="0" xfId="1" applyFont="1"/>
    <xf numFmtId="0" fontId="23" fillId="0" borderId="9" xfId="1" applyFont="1" applyBorder="1"/>
    <xf numFmtId="0" fontId="23" fillId="0" borderId="10" xfId="2" applyFont="1" applyBorder="1" applyAlignment="1">
      <alignment horizontal="center"/>
    </xf>
    <xf numFmtId="0" fontId="23" fillId="0" borderId="0" xfId="2" applyFont="1"/>
    <xf numFmtId="0" fontId="23" fillId="0" borderId="10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4" fillId="4" borderId="10" xfId="1" applyFont="1" applyFill="1" applyBorder="1" applyAlignment="1">
      <alignment horizontal="center"/>
    </xf>
    <xf numFmtId="0" fontId="23" fillId="0" borderId="11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3" fillId="0" borderId="5" xfId="1" applyFont="1" applyBorder="1" applyAlignment="1">
      <alignment horizontal="right"/>
    </xf>
    <xf numFmtId="166" fontId="23" fillId="0" borderId="10" xfId="1" applyNumberFormat="1" applyFont="1" applyBorder="1" applyAlignment="1">
      <alignment horizontal="center"/>
    </xf>
    <xf numFmtId="0" fontId="23" fillId="0" borderId="10" xfId="1" applyFont="1" applyBorder="1" applyAlignment="1">
      <alignment horizontal="right"/>
    </xf>
    <xf numFmtId="167" fontId="23" fillId="0" borderId="10" xfId="1" applyNumberFormat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166" fontId="23" fillId="0" borderId="5" xfId="1" applyNumberFormat="1" applyFont="1" applyBorder="1" applyAlignment="1">
      <alignment horizontal="center"/>
    </xf>
    <xf numFmtId="167" fontId="23" fillId="0" borderId="5" xfId="1" applyNumberFormat="1" applyFont="1" applyBorder="1" applyAlignment="1">
      <alignment horizontal="center"/>
    </xf>
    <xf numFmtId="167" fontId="23" fillId="0" borderId="10" xfId="1" applyNumberFormat="1" applyFont="1" applyBorder="1" applyAlignment="1">
      <alignment horizontal="right"/>
    </xf>
    <xf numFmtId="168" fontId="23" fillId="0" borderId="10" xfId="1" applyNumberFormat="1" applyFont="1" applyBorder="1" applyAlignment="1">
      <alignment horizontal="center"/>
    </xf>
    <xf numFmtId="168" fontId="23" fillId="0" borderId="5" xfId="1" applyNumberFormat="1" applyFont="1" applyBorder="1" applyAlignment="1">
      <alignment horizontal="center"/>
    </xf>
    <xf numFmtId="0" fontId="24" fillId="0" borderId="0" xfId="1" applyFont="1" applyAlignment="1">
      <alignment horizontal="center"/>
    </xf>
    <xf numFmtId="167" fontId="23" fillId="0" borderId="0" xfId="1" applyNumberFormat="1" applyFont="1" applyAlignment="1">
      <alignment horizontal="center"/>
    </xf>
    <xf numFmtId="0" fontId="23" fillId="0" borderId="0" xfId="1" applyFont="1" applyAlignment="1">
      <alignment horizontal="center"/>
    </xf>
    <xf numFmtId="168" fontId="23" fillId="0" borderId="0" xfId="1" applyNumberFormat="1" applyFont="1" applyAlignment="1">
      <alignment horizontal="center"/>
    </xf>
    <xf numFmtId="0" fontId="25" fillId="0" borderId="0" xfId="1" applyFont="1" applyAlignment="1">
      <alignment horizontal="left"/>
    </xf>
    <xf numFmtId="0" fontId="26" fillId="0" borderId="0" xfId="1" applyFont="1"/>
    <xf numFmtId="0" fontId="24" fillId="0" borderId="0" xfId="1" applyFont="1"/>
    <xf numFmtId="0" fontId="23" fillId="0" borderId="0" xfId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1" applyFont="1" applyBorder="1" applyAlignment="1">
      <alignment horizontal="center"/>
    </xf>
    <xf numFmtId="166" fontId="2" fillId="0" borderId="1" xfId="0" applyNumberFormat="1" applyFont="1" applyBorder="1"/>
    <xf numFmtId="167" fontId="2" fillId="0" borderId="1" xfId="0" applyNumberFormat="1" applyFont="1" applyBorder="1"/>
    <xf numFmtId="9" fontId="0" fillId="0" borderId="0" xfId="0" applyNumberFormat="1"/>
  </cellXfs>
  <cellStyles count="3">
    <cellStyle name="Normal" xfId="0" builtinId="0"/>
    <cellStyle name="Normal 2" xfId="2" xr:uid="{521D67CA-277C-3C4C-9E4D-236F274A46AC}"/>
    <cellStyle name="Normal_Baseline" xfId="1" xr:uid="{5F810E84-433E-7D48-A103-AC60AAB2A0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52A0-0F9F-F84F-8944-68FF03780A4D}">
  <dimension ref="A1:K89"/>
  <sheetViews>
    <sheetView tabSelected="1" workbookViewId="0">
      <selection activeCell="F80" sqref="F80:F84"/>
    </sheetView>
  </sheetViews>
  <sheetFormatPr baseColWidth="10" defaultRowHeight="16" x14ac:dyDescent="0.2"/>
  <cols>
    <col min="1" max="1" width="22.33203125" customWidth="1"/>
    <col min="2" max="2" width="20.1640625" customWidth="1"/>
    <col min="3" max="3" width="22" customWidth="1"/>
    <col min="4" max="4" width="27.5" customWidth="1"/>
    <col min="5" max="5" width="20.5" customWidth="1"/>
    <col min="6" max="6" width="20.6640625" customWidth="1"/>
    <col min="7" max="7" width="20.1640625" customWidth="1"/>
    <col min="8" max="8" width="18.6640625" customWidth="1"/>
    <col min="9" max="9" width="25.83203125" customWidth="1"/>
    <col min="10" max="10" width="17.33203125" customWidth="1"/>
    <col min="11" max="11" width="23.5" customWidth="1"/>
  </cols>
  <sheetData>
    <row r="1" spans="1:1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1" x14ac:dyDescent="0.25">
      <c r="A2" s="3" t="s">
        <v>0</v>
      </c>
      <c r="B2" s="3"/>
      <c r="C2" s="3"/>
      <c r="D2" s="4"/>
      <c r="E2" s="5"/>
      <c r="F2" s="5"/>
      <c r="G2" s="5"/>
      <c r="H2" s="5"/>
      <c r="I2" s="5"/>
      <c r="J2" s="5"/>
      <c r="K2" s="5"/>
    </row>
    <row r="3" spans="1:1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21" x14ac:dyDescent="0.25">
      <c r="A4" s="3" t="s">
        <v>1</v>
      </c>
      <c r="B4" s="3"/>
      <c r="C4" s="3"/>
      <c r="D4" s="3"/>
      <c r="E4" s="3"/>
      <c r="F4" s="4"/>
      <c r="G4" s="4"/>
      <c r="H4" s="5"/>
      <c r="I4" s="5"/>
      <c r="J4" s="5"/>
      <c r="K4" s="5"/>
    </row>
    <row r="5" spans="1:1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73" customHeight="1" x14ac:dyDescent="0.2">
      <c r="A6" s="17" t="s">
        <v>2</v>
      </c>
      <c r="B6" s="17" t="s">
        <v>3</v>
      </c>
      <c r="C6" s="17" t="s">
        <v>54</v>
      </c>
      <c r="D6" s="17" t="s">
        <v>55</v>
      </c>
      <c r="E6" s="18" t="s">
        <v>56</v>
      </c>
      <c r="F6" s="19" t="s">
        <v>57</v>
      </c>
      <c r="G6" s="20"/>
      <c r="H6" s="21"/>
      <c r="I6" s="22" t="s">
        <v>58</v>
      </c>
      <c r="J6" s="23" t="s">
        <v>59</v>
      </c>
      <c r="K6" s="17" t="s">
        <v>60</v>
      </c>
    </row>
    <row r="7" spans="1:11" ht="26" customHeight="1" x14ac:dyDescent="0.2">
      <c r="A7" s="24"/>
      <c r="B7" s="24"/>
      <c r="C7" s="24"/>
      <c r="D7" s="17" t="s">
        <v>4</v>
      </c>
      <c r="E7" s="25" t="s">
        <v>5</v>
      </c>
      <c r="F7" s="25" t="s">
        <v>61</v>
      </c>
      <c r="G7" s="17" t="s">
        <v>6</v>
      </c>
      <c r="H7" s="17" t="s">
        <v>7</v>
      </c>
      <c r="I7" s="17"/>
      <c r="J7" s="26"/>
      <c r="K7" s="24"/>
    </row>
    <row r="8" spans="1:11" ht="43" customHeight="1" x14ac:dyDescent="0.2">
      <c r="A8" s="27" t="s">
        <v>8</v>
      </c>
      <c r="B8" s="28" t="s">
        <v>9</v>
      </c>
      <c r="C8" s="29">
        <v>0.32854</v>
      </c>
      <c r="D8" s="30" t="s">
        <v>10</v>
      </c>
      <c r="E8" s="30" t="s">
        <v>11</v>
      </c>
      <c r="F8" s="29">
        <v>0.24373</v>
      </c>
      <c r="G8" s="29">
        <v>0.30671999999999999</v>
      </c>
      <c r="H8" s="29">
        <v>0.38340000000000002</v>
      </c>
      <c r="I8" s="31">
        <v>-0.34861999999999999</v>
      </c>
      <c r="J8" s="32">
        <v>-17.86</v>
      </c>
      <c r="K8" s="30">
        <v>0.26249</v>
      </c>
    </row>
    <row r="9" spans="1:1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9" x14ac:dyDescent="0.25">
      <c r="A10" s="1"/>
      <c r="B10" s="1"/>
      <c r="C10" s="1"/>
      <c r="D10" s="11" t="s">
        <v>12</v>
      </c>
      <c r="E10" s="11" t="s">
        <v>16</v>
      </c>
      <c r="F10" s="11" t="s">
        <v>17</v>
      </c>
      <c r="G10" s="11" t="s">
        <v>18</v>
      </c>
      <c r="H10" s="12"/>
      <c r="I10" s="1"/>
      <c r="J10" s="1"/>
      <c r="K10" s="5"/>
    </row>
    <row r="11" spans="1:11" ht="19" x14ac:dyDescent="0.25">
      <c r="A11" s="1"/>
      <c r="B11" s="1"/>
      <c r="C11" s="1"/>
      <c r="D11" s="8" t="s">
        <v>13</v>
      </c>
      <c r="E11" s="9">
        <v>0</v>
      </c>
      <c r="F11" s="9">
        <v>1</v>
      </c>
      <c r="G11" s="10">
        <f>F8</f>
        <v>0.24373</v>
      </c>
      <c r="H11" s="13" t="s">
        <v>20</v>
      </c>
      <c r="I11" s="1"/>
      <c r="J11" s="1"/>
      <c r="K11" s="5"/>
    </row>
    <row r="12" spans="1:11" ht="19" x14ac:dyDescent="0.25">
      <c r="A12" s="1"/>
      <c r="B12" s="1"/>
      <c r="C12" s="1"/>
      <c r="D12" s="8" t="s">
        <v>14</v>
      </c>
      <c r="E12" s="9">
        <v>1.01</v>
      </c>
      <c r="F12" s="9">
        <v>4</v>
      </c>
      <c r="G12" s="10">
        <f>G8</f>
        <v>0.30671999999999999</v>
      </c>
      <c r="H12" s="13" t="s">
        <v>21</v>
      </c>
      <c r="I12" s="1"/>
      <c r="J12" s="1"/>
      <c r="K12" s="5"/>
    </row>
    <row r="13" spans="1:11" ht="19" x14ac:dyDescent="0.25">
      <c r="A13" s="1"/>
      <c r="B13" s="1"/>
      <c r="C13" s="1"/>
      <c r="D13" s="8" t="s">
        <v>15</v>
      </c>
      <c r="E13" s="9">
        <v>4.01</v>
      </c>
      <c r="F13" s="9">
        <v>10</v>
      </c>
      <c r="G13" s="10">
        <f>H8</f>
        <v>0.38340000000000002</v>
      </c>
      <c r="H13" s="13" t="s">
        <v>22</v>
      </c>
      <c r="I13" s="1"/>
      <c r="J13" s="1"/>
      <c r="K13" s="5"/>
    </row>
    <row r="14" spans="1:11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5"/>
    </row>
    <row r="15" spans="1:11" ht="19" x14ac:dyDescent="0.25">
      <c r="A15" s="1"/>
      <c r="B15" s="5"/>
      <c r="C15" s="7" t="s">
        <v>19</v>
      </c>
      <c r="D15" s="7"/>
      <c r="E15" s="6">
        <f>C8</f>
        <v>0.32854</v>
      </c>
      <c r="F15" s="1"/>
      <c r="G15" s="1"/>
      <c r="H15" s="1"/>
      <c r="I15" s="1"/>
      <c r="J15" s="1"/>
      <c r="K15" s="5"/>
    </row>
    <row r="16" spans="1:11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5"/>
    </row>
    <row r="17" spans="1:11" ht="19" x14ac:dyDescent="0.25">
      <c r="A17" s="1"/>
      <c r="B17" s="1"/>
      <c r="C17" s="7" t="s">
        <v>23</v>
      </c>
      <c r="D17" s="7"/>
      <c r="E17" s="14">
        <f>J8</f>
        <v>-17.86</v>
      </c>
      <c r="F17" s="15" t="s">
        <v>24</v>
      </c>
      <c r="G17" s="15"/>
      <c r="H17" s="1"/>
      <c r="I17" s="1"/>
      <c r="J17" s="1"/>
      <c r="K17" s="5"/>
    </row>
    <row r="18" spans="1:11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5"/>
    </row>
    <row r="19" spans="1:11" ht="22" x14ac:dyDescent="0.25">
      <c r="A19" s="1"/>
      <c r="B19" s="16"/>
      <c r="C19" s="33" t="s">
        <v>62</v>
      </c>
      <c r="D19" s="33"/>
      <c r="E19" s="33"/>
      <c r="F19" s="33"/>
      <c r="G19" s="34"/>
      <c r="H19" s="33" t="s">
        <v>63</v>
      </c>
      <c r="I19" s="33"/>
      <c r="J19" s="33"/>
      <c r="K19" s="33"/>
    </row>
    <row r="20" spans="1:11" ht="19" x14ac:dyDescent="0.25">
      <c r="A20" s="1"/>
      <c r="B20" s="1"/>
      <c r="C20" s="35" t="s">
        <v>31</v>
      </c>
      <c r="D20" s="35"/>
      <c r="E20" s="35"/>
      <c r="F20" s="35"/>
      <c r="G20" s="36"/>
      <c r="H20" s="37" t="s">
        <v>32</v>
      </c>
      <c r="I20" s="37"/>
      <c r="J20" s="37"/>
      <c r="K20" s="37"/>
    </row>
    <row r="21" spans="1:11" ht="19" x14ac:dyDescent="0.25">
      <c r="A21" s="1"/>
      <c r="B21" s="1"/>
      <c r="C21" s="38" t="s">
        <v>33</v>
      </c>
      <c r="D21" s="39" t="s">
        <v>34</v>
      </c>
      <c r="E21" s="40"/>
      <c r="F21" s="41" t="s">
        <v>35</v>
      </c>
      <c r="G21" s="42"/>
      <c r="H21" s="39" t="s">
        <v>33</v>
      </c>
      <c r="I21" s="39" t="s">
        <v>34</v>
      </c>
      <c r="J21" s="40"/>
      <c r="K21" s="41" t="s">
        <v>35</v>
      </c>
    </row>
    <row r="22" spans="1:11" ht="19" x14ac:dyDescent="0.25">
      <c r="A22" s="1"/>
      <c r="B22" s="1"/>
      <c r="C22" s="43"/>
      <c r="D22" s="44" t="s">
        <v>36</v>
      </c>
      <c r="E22" s="45"/>
      <c r="F22" s="46" t="s">
        <v>37</v>
      </c>
      <c r="G22" s="42"/>
      <c r="H22" s="47"/>
      <c r="I22" s="44" t="s">
        <v>36</v>
      </c>
      <c r="J22" s="45"/>
      <c r="K22" s="46" t="s">
        <v>37</v>
      </c>
    </row>
    <row r="23" spans="1:11" ht="19" x14ac:dyDescent="0.25">
      <c r="A23" s="1"/>
      <c r="B23" s="1"/>
      <c r="C23" s="43"/>
      <c r="D23" s="44"/>
      <c r="E23" s="45"/>
      <c r="F23" s="46"/>
      <c r="G23" s="42"/>
      <c r="H23" s="47"/>
      <c r="I23" s="44"/>
      <c r="J23" s="45"/>
      <c r="K23" s="46"/>
    </row>
    <row r="24" spans="1:11" ht="19" x14ac:dyDescent="0.25">
      <c r="A24" s="1"/>
      <c r="B24" s="1"/>
      <c r="C24" s="48" t="s">
        <v>38</v>
      </c>
      <c r="D24" s="49"/>
      <c r="E24" s="47"/>
      <c r="F24" s="46"/>
      <c r="G24" s="42"/>
      <c r="H24" s="48" t="s">
        <v>38</v>
      </c>
      <c r="I24" s="46"/>
      <c r="J24" s="47"/>
      <c r="K24" s="46"/>
    </row>
    <row r="25" spans="1:11" ht="20" x14ac:dyDescent="0.25">
      <c r="A25" s="1"/>
      <c r="B25" s="1"/>
      <c r="C25" s="50" t="s">
        <v>39</v>
      </c>
      <c r="D25" s="50" t="s">
        <v>64</v>
      </c>
      <c r="E25" s="51"/>
      <c r="F25" s="50" t="s">
        <v>64</v>
      </c>
      <c r="G25" s="42"/>
      <c r="H25" s="50" t="s">
        <v>39</v>
      </c>
      <c r="I25" s="50" t="s">
        <v>64</v>
      </c>
      <c r="J25" s="51"/>
      <c r="K25" s="50" t="s">
        <v>64</v>
      </c>
    </row>
    <row r="26" spans="1:11" ht="19" x14ac:dyDescent="0.25">
      <c r="A26" s="1"/>
      <c r="B26" s="1"/>
      <c r="C26" s="47" t="s">
        <v>40</v>
      </c>
      <c r="D26" s="52">
        <v>27.4</v>
      </c>
      <c r="E26" s="53"/>
      <c r="F26" s="52">
        <v>14.7</v>
      </c>
      <c r="G26" s="42"/>
      <c r="H26" s="47" t="s">
        <v>40</v>
      </c>
      <c r="I26" s="54">
        <v>16</v>
      </c>
      <c r="J26" s="46"/>
      <c r="K26" s="46">
        <v>8.8000000000000007</v>
      </c>
    </row>
    <row r="27" spans="1:11" ht="19" x14ac:dyDescent="0.25">
      <c r="A27" s="1"/>
      <c r="B27" s="1"/>
      <c r="C27" s="47" t="s">
        <v>41</v>
      </c>
      <c r="D27" s="52">
        <v>27.4</v>
      </c>
      <c r="E27" s="53"/>
      <c r="F27" s="52">
        <v>14.7</v>
      </c>
      <c r="G27" s="42"/>
      <c r="H27" s="47" t="s">
        <v>41</v>
      </c>
      <c r="I27" s="54">
        <v>8.9</v>
      </c>
      <c r="J27" s="46"/>
      <c r="K27" s="46">
        <v>7.3</v>
      </c>
    </row>
    <row r="28" spans="1:11" ht="19" x14ac:dyDescent="0.25">
      <c r="A28" s="1"/>
      <c r="B28" s="1"/>
      <c r="C28" s="47" t="s">
        <v>42</v>
      </c>
      <c r="D28" s="52">
        <v>28.1</v>
      </c>
      <c r="E28" s="53"/>
      <c r="F28" s="52">
        <v>13.6</v>
      </c>
      <c r="G28" s="42"/>
      <c r="H28" s="47" t="s">
        <v>42</v>
      </c>
      <c r="I28" s="54">
        <v>20.9</v>
      </c>
      <c r="J28" s="46"/>
      <c r="K28" s="46">
        <v>9.6</v>
      </c>
    </row>
    <row r="29" spans="1:11" ht="19" x14ac:dyDescent="0.25">
      <c r="A29" s="1"/>
      <c r="B29" s="1"/>
      <c r="C29" s="47" t="s">
        <v>43</v>
      </c>
      <c r="D29" s="52">
        <v>24.9</v>
      </c>
      <c r="E29" s="53"/>
      <c r="F29" s="52">
        <v>13.1</v>
      </c>
      <c r="G29" s="42"/>
      <c r="H29" s="47" t="s">
        <v>43</v>
      </c>
      <c r="I29" s="54">
        <v>18.7</v>
      </c>
      <c r="J29" s="46"/>
      <c r="K29" s="46">
        <v>9.8000000000000007</v>
      </c>
    </row>
    <row r="30" spans="1:11" ht="19" x14ac:dyDescent="0.25">
      <c r="A30" s="1"/>
      <c r="B30" s="1"/>
      <c r="C30" s="47" t="s">
        <v>44</v>
      </c>
      <c r="D30" s="52">
        <v>13.6</v>
      </c>
      <c r="E30" s="53"/>
      <c r="F30" s="54">
        <v>9</v>
      </c>
      <c r="G30" s="42"/>
      <c r="H30" s="47" t="s">
        <v>44</v>
      </c>
      <c r="I30" s="54">
        <v>7.5</v>
      </c>
      <c r="J30" s="46"/>
      <c r="K30" s="46">
        <v>5.0999999999999996</v>
      </c>
    </row>
    <row r="31" spans="1:11" ht="19" x14ac:dyDescent="0.25">
      <c r="A31" s="1"/>
      <c r="B31" s="1"/>
      <c r="C31" s="47" t="s">
        <v>45</v>
      </c>
      <c r="D31" s="52">
        <v>16.899999999999999</v>
      </c>
      <c r="E31" s="53"/>
      <c r="F31" s="52">
        <v>11.2</v>
      </c>
      <c r="G31" s="42"/>
      <c r="H31" s="47" t="s">
        <v>45</v>
      </c>
      <c r="I31" s="54">
        <v>10.9</v>
      </c>
      <c r="J31" s="46"/>
      <c r="K31" s="54">
        <v>6.3</v>
      </c>
    </row>
    <row r="32" spans="1:11" ht="19" x14ac:dyDescent="0.25">
      <c r="A32" s="1"/>
      <c r="B32" s="1"/>
      <c r="C32" s="47" t="s">
        <v>46</v>
      </c>
      <c r="D32" s="52">
        <v>20</v>
      </c>
      <c r="E32" s="53"/>
      <c r="F32" s="52">
        <v>11.8</v>
      </c>
      <c r="G32" s="42"/>
      <c r="H32" s="47" t="s">
        <v>46</v>
      </c>
      <c r="I32" s="54">
        <v>23.6</v>
      </c>
      <c r="J32" s="46"/>
      <c r="K32" s="46">
        <v>11.7</v>
      </c>
    </row>
    <row r="33" spans="1:11" ht="19" x14ac:dyDescent="0.25">
      <c r="A33" s="1"/>
      <c r="B33" s="1"/>
      <c r="C33" s="47" t="s">
        <v>47</v>
      </c>
      <c r="D33" s="52">
        <v>15.4</v>
      </c>
      <c r="E33" s="53"/>
      <c r="F33" s="52">
        <v>12.9</v>
      </c>
      <c r="G33" s="42"/>
      <c r="H33" s="47" t="s">
        <v>47</v>
      </c>
      <c r="I33" s="54">
        <v>8.9</v>
      </c>
      <c r="J33" s="46"/>
      <c r="K33" s="54">
        <v>7.3</v>
      </c>
    </row>
    <row r="34" spans="1:11" ht="19" x14ac:dyDescent="0.25">
      <c r="A34" s="1"/>
      <c r="B34" s="1"/>
      <c r="C34" s="47" t="s">
        <v>48</v>
      </c>
      <c r="D34" s="52">
        <v>25.3</v>
      </c>
      <c r="E34" s="53"/>
      <c r="F34" s="52">
        <v>14.4</v>
      </c>
      <c r="G34" s="42"/>
      <c r="H34" s="47" t="s">
        <v>48</v>
      </c>
      <c r="I34" s="54">
        <v>12.6</v>
      </c>
      <c r="J34" s="46"/>
      <c r="K34" s="46">
        <v>7.1</v>
      </c>
    </row>
    <row r="35" spans="1:11" ht="19" x14ac:dyDescent="0.25">
      <c r="A35" s="1"/>
      <c r="B35" s="1"/>
      <c r="C35" s="55" t="s">
        <v>49</v>
      </c>
      <c r="D35" s="56">
        <v>16.5</v>
      </c>
      <c r="E35" s="51"/>
      <c r="F35" s="57">
        <v>9.4</v>
      </c>
      <c r="G35" s="42"/>
      <c r="H35" s="55" t="s">
        <v>49</v>
      </c>
      <c r="I35" s="57">
        <v>7</v>
      </c>
      <c r="J35" s="50"/>
      <c r="K35" s="57">
        <v>4</v>
      </c>
    </row>
    <row r="36" spans="1:11" ht="19" x14ac:dyDescent="0.25">
      <c r="A36" s="1"/>
      <c r="B36" s="1"/>
      <c r="C36" s="47"/>
      <c r="D36" s="52"/>
      <c r="E36" s="53"/>
      <c r="F36" s="52"/>
      <c r="G36" s="42"/>
      <c r="H36" s="47"/>
      <c r="I36" s="54"/>
      <c r="J36" s="46"/>
      <c r="K36" s="54"/>
    </row>
    <row r="37" spans="1:11" ht="19" x14ac:dyDescent="0.25">
      <c r="A37" s="1"/>
      <c r="B37" s="1"/>
      <c r="C37" s="48" t="s">
        <v>50</v>
      </c>
      <c r="D37" s="53"/>
      <c r="E37" s="53"/>
      <c r="F37" s="53"/>
      <c r="G37" s="42"/>
      <c r="H37" s="47" t="s">
        <v>50</v>
      </c>
      <c r="I37" s="58"/>
      <c r="J37" s="53"/>
      <c r="K37" s="53"/>
    </row>
    <row r="38" spans="1:11" ht="20" x14ac:dyDescent="0.25">
      <c r="A38" s="1"/>
      <c r="B38" s="1"/>
      <c r="C38" s="50" t="s">
        <v>51</v>
      </c>
      <c r="D38" s="50" t="s">
        <v>64</v>
      </c>
      <c r="E38" s="51"/>
      <c r="F38" s="50" t="s">
        <v>64</v>
      </c>
      <c r="G38" s="42"/>
      <c r="H38" s="50" t="s">
        <v>51</v>
      </c>
      <c r="I38" s="50" t="s">
        <v>64</v>
      </c>
      <c r="J38" s="51"/>
      <c r="K38" s="50" t="s">
        <v>64</v>
      </c>
    </row>
    <row r="39" spans="1:11" ht="19" x14ac:dyDescent="0.25">
      <c r="A39" s="1"/>
      <c r="B39" s="1"/>
      <c r="C39" s="47" t="s">
        <v>40</v>
      </c>
      <c r="D39" s="52">
        <v>12</v>
      </c>
      <c r="E39" s="46"/>
      <c r="F39" s="54">
        <v>5.2</v>
      </c>
      <c r="G39" s="42"/>
      <c r="H39" s="47" t="s">
        <v>40</v>
      </c>
      <c r="I39" s="52">
        <v>14.2</v>
      </c>
      <c r="J39" s="46"/>
      <c r="K39" s="59">
        <v>4.8</v>
      </c>
    </row>
    <row r="40" spans="1:11" ht="19" x14ac:dyDescent="0.25">
      <c r="A40" s="1"/>
      <c r="B40" s="1"/>
      <c r="C40" s="47" t="s">
        <v>41</v>
      </c>
      <c r="D40" s="54">
        <v>12</v>
      </c>
      <c r="E40" s="46"/>
      <c r="F40" s="54">
        <v>5.2</v>
      </c>
      <c r="G40" s="42"/>
      <c r="H40" s="47" t="s">
        <v>41</v>
      </c>
      <c r="I40" s="54">
        <v>10.3</v>
      </c>
      <c r="J40" s="46"/>
      <c r="K40" s="59">
        <v>5.4</v>
      </c>
    </row>
    <row r="41" spans="1:11" ht="19" x14ac:dyDescent="0.25">
      <c r="A41" s="1"/>
      <c r="B41" s="1"/>
      <c r="C41" s="47" t="s">
        <v>42</v>
      </c>
      <c r="D41" s="52">
        <v>11.3</v>
      </c>
      <c r="E41" s="46"/>
      <c r="F41" s="54">
        <v>5.2</v>
      </c>
      <c r="G41" s="42"/>
      <c r="H41" s="47" t="s">
        <v>42</v>
      </c>
      <c r="I41" s="54">
        <v>18.600000000000001</v>
      </c>
      <c r="J41" s="46"/>
      <c r="K41" s="59">
        <v>7.9</v>
      </c>
    </row>
    <row r="42" spans="1:11" ht="19" x14ac:dyDescent="0.25">
      <c r="A42" s="1"/>
      <c r="B42" s="1"/>
      <c r="C42" s="47" t="s">
        <v>43</v>
      </c>
      <c r="D42" s="52">
        <v>11.1</v>
      </c>
      <c r="E42" s="46"/>
      <c r="F42" s="54">
        <v>5.2</v>
      </c>
      <c r="G42" s="42"/>
      <c r="H42" s="47" t="s">
        <v>43</v>
      </c>
      <c r="I42" s="54">
        <v>15.8</v>
      </c>
      <c r="J42" s="46"/>
      <c r="K42" s="59">
        <v>6.7</v>
      </c>
    </row>
    <row r="43" spans="1:11" ht="19" x14ac:dyDescent="0.25">
      <c r="A43" s="1"/>
      <c r="B43" s="1"/>
      <c r="C43" s="47" t="s">
        <v>44</v>
      </c>
      <c r="D43" s="54">
        <v>8.1999999999999993</v>
      </c>
      <c r="E43" s="46"/>
      <c r="F43" s="54">
        <v>4.5</v>
      </c>
      <c r="G43" s="42"/>
      <c r="H43" s="47" t="s">
        <v>44</v>
      </c>
      <c r="I43" s="54">
        <v>6.8</v>
      </c>
      <c r="J43" s="46"/>
      <c r="K43" s="59">
        <v>3.8</v>
      </c>
    </row>
    <row r="44" spans="1:11" ht="19" x14ac:dyDescent="0.25">
      <c r="A44" s="1"/>
      <c r="B44" s="1"/>
      <c r="C44" s="47" t="s">
        <v>45</v>
      </c>
      <c r="D44" s="54">
        <v>8.8000000000000007</v>
      </c>
      <c r="E44" s="46"/>
      <c r="F44" s="54">
        <v>5</v>
      </c>
      <c r="G44" s="42"/>
      <c r="H44" s="47" t="s">
        <v>45</v>
      </c>
      <c r="I44" s="54">
        <v>7.5</v>
      </c>
      <c r="J44" s="46"/>
      <c r="K44" s="59">
        <v>4.2</v>
      </c>
    </row>
    <row r="45" spans="1:11" ht="19" x14ac:dyDescent="0.25">
      <c r="A45" s="1"/>
      <c r="B45" s="1"/>
      <c r="C45" s="47" t="s">
        <v>46</v>
      </c>
      <c r="D45" s="52">
        <v>10.7</v>
      </c>
      <c r="E45" s="46"/>
      <c r="F45" s="54">
        <v>5.3</v>
      </c>
      <c r="G45" s="42"/>
      <c r="H45" s="47" t="s">
        <v>46</v>
      </c>
      <c r="I45" s="54">
        <v>20.2</v>
      </c>
      <c r="J45" s="46"/>
      <c r="K45" s="59">
        <v>8.1999999999999993</v>
      </c>
    </row>
    <row r="46" spans="1:11" ht="19" x14ac:dyDescent="0.25">
      <c r="A46" s="1"/>
      <c r="B46" s="1"/>
      <c r="C46" s="47" t="s">
        <v>47</v>
      </c>
      <c r="D46" s="52">
        <v>10.5</v>
      </c>
      <c r="E46" s="46"/>
      <c r="F46" s="54">
        <v>5.9</v>
      </c>
      <c r="G46" s="42"/>
      <c r="H46" s="47" t="s">
        <v>47</v>
      </c>
      <c r="I46" s="54">
        <v>10.3</v>
      </c>
      <c r="J46" s="46"/>
      <c r="K46" s="59">
        <v>5.4</v>
      </c>
    </row>
    <row r="47" spans="1:11" ht="19" x14ac:dyDescent="0.25">
      <c r="A47" s="1"/>
      <c r="B47" s="1"/>
      <c r="C47" s="47" t="s">
        <v>48</v>
      </c>
      <c r="D47" s="52">
        <v>12.1</v>
      </c>
      <c r="E47" s="46"/>
      <c r="F47" s="54">
        <v>8.3000000000000007</v>
      </c>
      <c r="G47" s="42"/>
      <c r="H47" s="47" t="s">
        <v>48</v>
      </c>
      <c r="I47" s="54">
        <v>11</v>
      </c>
      <c r="J47" s="46"/>
      <c r="K47" s="59">
        <v>8</v>
      </c>
    </row>
    <row r="48" spans="1:11" ht="19" x14ac:dyDescent="0.25">
      <c r="A48" s="1"/>
      <c r="B48" s="1"/>
      <c r="C48" s="55" t="s">
        <v>49</v>
      </c>
      <c r="D48" s="57">
        <v>8.1</v>
      </c>
      <c r="E48" s="50"/>
      <c r="F48" s="57">
        <v>5.6</v>
      </c>
      <c r="G48" s="42"/>
      <c r="H48" s="55" t="s">
        <v>49</v>
      </c>
      <c r="I48" s="57">
        <v>6.2</v>
      </c>
      <c r="J48" s="50"/>
      <c r="K48" s="60">
        <v>4.5</v>
      </c>
    </row>
    <row r="49" spans="1:11" ht="19" x14ac:dyDescent="0.25">
      <c r="A49" s="1"/>
      <c r="B49" s="1"/>
      <c r="C49" s="61"/>
      <c r="D49" s="62"/>
      <c r="E49" s="63"/>
      <c r="F49" s="62"/>
      <c r="G49" s="42"/>
      <c r="H49" s="61"/>
      <c r="I49" s="62"/>
      <c r="J49" s="63"/>
      <c r="K49" s="64"/>
    </row>
    <row r="50" spans="1:11" ht="20" x14ac:dyDescent="0.25">
      <c r="A50" s="1"/>
      <c r="B50" s="1"/>
      <c r="C50" s="65" t="s">
        <v>65</v>
      </c>
      <c r="D50" s="62"/>
      <c r="E50" s="63"/>
      <c r="F50" s="62"/>
      <c r="G50" s="42"/>
      <c r="H50" s="61"/>
      <c r="I50" s="62"/>
      <c r="J50" s="63"/>
      <c r="K50" s="64"/>
    </row>
    <row r="51" spans="1:11" ht="20" x14ac:dyDescent="0.25">
      <c r="A51" s="1"/>
      <c r="B51" s="1"/>
      <c r="C51" s="66" t="s">
        <v>66</v>
      </c>
      <c r="D51" s="42"/>
      <c r="E51" s="42"/>
      <c r="F51" s="42"/>
      <c r="G51" s="42"/>
      <c r="H51" s="42"/>
      <c r="I51" s="42"/>
      <c r="J51" s="42"/>
      <c r="K51" s="42"/>
    </row>
    <row r="52" spans="1:11" ht="19" x14ac:dyDescent="0.2">
      <c r="A52" s="5"/>
      <c r="B52" s="5"/>
      <c r="C52" s="66" t="s">
        <v>67</v>
      </c>
      <c r="D52" s="42"/>
      <c r="E52" s="42"/>
      <c r="F52" s="42"/>
      <c r="G52" s="42"/>
      <c r="H52" s="42"/>
      <c r="I52" s="42"/>
      <c r="J52" s="42"/>
      <c r="K52" s="42"/>
    </row>
    <row r="53" spans="1:11" x14ac:dyDescent="0.2">
      <c r="A53" s="5"/>
      <c r="B53" s="5"/>
      <c r="C53" s="67" t="s">
        <v>52</v>
      </c>
      <c r="D53" s="42"/>
      <c r="E53" s="42"/>
      <c r="F53" s="42"/>
      <c r="G53" s="42"/>
      <c r="H53" s="42"/>
      <c r="I53" s="42"/>
      <c r="J53" s="42"/>
      <c r="K53" s="42"/>
    </row>
    <row r="54" spans="1:11" x14ac:dyDescent="0.2">
      <c r="A54" s="5"/>
      <c r="B54" s="5"/>
      <c r="C54" s="68" t="s">
        <v>53</v>
      </c>
      <c r="D54" s="42"/>
      <c r="E54" s="42"/>
      <c r="F54" s="42"/>
      <c r="G54" s="42"/>
      <c r="H54" s="42"/>
      <c r="I54" s="42"/>
      <c r="J54" s="42"/>
      <c r="K54" s="42"/>
    </row>
    <row r="55" spans="1:1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9" x14ac:dyDescent="0.25">
      <c r="A57" s="5"/>
      <c r="B57" s="5"/>
      <c r="D57" s="70" t="s">
        <v>25</v>
      </c>
      <c r="E57" s="69" t="s">
        <v>26</v>
      </c>
      <c r="F57" s="69"/>
      <c r="G57" s="69" t="s">
        <v>29</v>
      </c>
      <c r="H57" s="69"/>
      <c r="I57" s="5"/>
      <c r="J57" s="5"/>
      <c r="K57" s="5"/>
    </row>
    <row r="58" spans="1:11" ht="19" x14ac:dyDescent="0.25">
      <c r="A58" s="5"/>
      <c r="B58" s="5"/>
      <c r="C58" s="5"/>
      <c r="D58" s="70" t="s">
        <v>13</v>
      </c>
      <c r="E58" s="70" t="s">
        <v>27</v>
      </c>
      <c r="F58" s="70" t="s">
        <v>28</v>
      </c>
      <c r="G58" s="70" t="s">
        <v>30</v>
      </c>
      <c r="H58" s="70" t="s">
        <v>28</v>
      </c>
      <c r="I58" s="5"/>
      <c r="J58" s="5"/>
      <c r="K58" s="5"/>
    </row>
    <row r="59" spans="1:11" ht="19" x14ac:dyDescent="0.25">
      <c r="A59" s="5"/>
      <c r="B59" s="5"/>
      <c r="C59" s="5"/>
      <c r="D59" s="70" t="s">
        <v>68</v>
      </c>
      <c r="E59" s="73" t="s">
        <v>20</v>
      </c>
      <c r="F59" s="8" t="s">
        <v>20</v>
      </c>
      <c r="G59" s="8" t="s">
        <v>20</v>
      </c>
      <c r="H59" s="8" t="s">
        <v>20</v>
      </c>
      <c r="I59" s="5"/>
      <c r="J59" s="5"/>
      <c r="K59" s="5"/>
    </row>
    <row r="60" spans="1:11" ht="19" x14ac:dyDescent="0.25">
      <c r="A60" s="5"/>
      <c r="B60" s="5"/>
      <c r="C60" s="5"/>
      <c r="D60" s="71" t="s">
        <v>40</v>
      </c>
      <c r="E60" s="73">
        <f>I39</f>
        <v>14.2</v>
      </c>
      <c r="F60" s="73">
        <f>D39</f>
        <v>12</v>
      </c>
      <c r="G60" s="73">
        <f>I26</f>
        <v>16</v>
      </c>
      <c r="H60" s="72">
        <f>D26</f>
        <v>27.4</v>
      </c>
      <c r="I60" s="5"/>
      <c r="J60" s="5"/>
      <c r="K60" s="5"/>
    </row>
    <row r="61" spans="1:11" ht="19" x14ac:dyDescent="0.25">
      <c r="A61" s="5"/>
      <c r="B61" s="5"/>
      <c r="C61" s="5"/>
      <c r="D61" s="71" t="s">
        <v>41</v>
      </c>
      <c r="E61" s="73">
        <f t="shared" ref="E61:E69" si="0">I40</f>
        <v>10.3</v>
      </c>
      <c r="F61" s="73">
        <f t="shared" ref="F61:F69" si="1">D40</f>
        <v>12</v>
      </c>
      <c r="G61" s="73">
        <f t="shared" ref="G61:G69" si="2">I27</f>
        <v>8.9</v>
      </c>
      <c r="H61" s="72">
        <f t="shared" ref="H61:H69" si="3">D27</f>
        <v>27.4</v>
      </c>
      <c r="I61" s="5"/>
      <c r="J61" s="5"/>
      <c r="K61" s="5"/>
    </row>
    <row r="62" spans="1:11" ht="19" x14ac:dyDescent="0.25">
      <c r="A62" s="5"/>
      <c r="B62" s="5"/>
      <c r="C62" s="5"/>
      <c r="D62" s="71" t="s">
        <v>42</v>
      </c>
      <c r="E62" s="73">
        <f t="shared" si="0"/>
        <v>18.600000000000001</v>
      </c>
      <c r="F62" s="73">
        <f t="shared" si="1"/>
        <v>11.3</v>
      </c>
      <c r="G62" s="73">
        <f t="shared" si="2"/>
        <v>20.9</v>
      </c>
      <c r="H62" s="72">
        <f t="shared" si="3"/>
        <v>28.1</v>
      </c>
      <c r="I62" s="5"/>
      <c r="J62" s="5"/>
      <c r="K62" s="5"/>
    </row>
    <row r="63" spans="1:11" ht="19" x14ac:dyDescent="0.25">
      <c r="A63" s="5"/>
      <c r="B63" s="5"/>
      <c r="C63" s="5"/>
      <c r="D63" s="71" t="s">
        <v>43</v>
      </c>
      <c r="E63" s="73">
        <f t="shared" si="0"/>
        <v>15.8</v>
      </c>
      <c r="F63" s="73">
        <f t="shared" si="1"/>
        <v>11.1</v>
      </c>
      <c r="G63" s="73">
        <f t="shared" si="2"/>
        <v>18.7</v>
      </c>
      <c r="H63" s="72">
        <f t="shared" si="3"/>
        <v>24.9</v>
      </c>
      <c r="I63" s="5"/>
      <c r="J63" s="5"/>
      <c r="K63" s="5"/>
    </row>
    <row r="64" spans="1:11" ht="19" x14ac:dyDescent="0.25">
      <c r="A64" s="5"/>
      <c r="B64" s="5"/>
      <c r="C64" s="5"/>
      <c r="D64" s="71" t="s">
        <v>44</v>
      </c>
      <c r="E64" s="73">
        <f t="shared" si="0"/>
        <v>6.8</v>
      </c>
      <c r="F64" s="73">
        <f t="shared" si="1"/>
        <v>8.1999999999999993</v>
      </c>
      <c r="G64" s="73">
        <f t="shared" si="2"/>
        <v>7.5</v>
      </c>
      <c r="H64" s="72">
        <f t="shared" si="3"/>
        <v>13.6</v>
      </c>
      <c r="I64" s="5"/>
      <c r="J64" s="5"/>
      <c r="K64" s="5"/>
    </row>
    <row r="65" spans="1:11" ht="19" x14ac:dyDescent="0.25">
      <c r="A65" s="5"/>
      <c r="B65" s="5"/>
      <c r="C65" s="5"/>
      <c r="D65" s="71" t="s">
        <v>45</v>
      </c>
      <c r="E65" s="73">
        <f t="shared" si="0"/>
        <v>7.5</v>
      </c>
      <c r="F65" s="73">
        <f t="shared" si="1"/>
        <v>8.8000000000000007</v>
      </c>
      <c r="G65" s="73">
        <f t="shared" si="2"/>
        <v>10.9</v>
      </c>
      <c r="H65" s="72">
        <f t="shared" si="3"/>
        <v>16.899999999999999</v>
      </c>
      <c r="I65" s="5"/>
      <c r="J65" s="5"/>
      <c r="K65" s="5"/>
    </row>
    <row r="66" spans="1:11" ht="19" x14ac:dyDescent="0.25">
      <c r="D66" s="71" t="s">
        <v>46</v>
      </c>
      <c r="E66" s="73">
        <f t="shared" si="0"/>
        <v>20.2</v>
      </c>
      <c r="F66" s="73">
        <f t="shared" si="1"/>
        <v>10.7</v>
      </c>
      <c r="G66" s="73">
        <f t="shared" si="2"/>
        <v>23.6</v>
      </c>
      <c r="H66" s="72">
        <f t="shared" si="3"/>
        <v>20</v>
      </c>
    </row>
    <row r="67" spans="1:11" ht="19" x14ac:dyDescent="0.25">
      <c r="D67" s="71" t="s">
        <v>47</v>
      </c>
      <c r="E67" s="73">
        <f t="shared" si="0"/>
        <v>10.3</v>
      </c>
      <c r="F67" s="73">
        <f t="shared" si="1"/>
        <v>10.5</v>
      </c>
      <c r="G67" s="73">
        <f t="shared" si="2"/>
        <v>8.9</v>
      </c>
      <c r="H67" s="72">
        <f t="shared" si="3"/>
        <v>15.4</v>
      </c>
    </row>
    <row r="68" spans="1:11" ht="19" x14ac:dyDescent="0.25">
      <c r="D68" s="71" t="s">
        <v>48</v>
      </c>
      <c r="E68" s="73">
        <f t="shared" si="0"/>
        <v>11</v>
      </c>
      <c r="F68" s="73">
        <f t="shared" si="1"/>
        <v>12.1</v>
      </c>
      <c r="G68" s="73">
        <f t="shared" si="2"/>
        <v>12.6</v>
      </c>
      <c r="H68" s="72">
        <f t="shared" si="3"/>
        <v>25.3</v>
      </c>
    </row>
    <row r="69" spans="1:11" ht="19" x14ac:dyDescent="0.25">
      <c r="D69" s="71" t="s">
        <v>49</v>
      </c>
      <c r="E69" s="73">
        <f t="shared" si="0"/>
        <v>6.2</v>
      </c>
      <c r="F69" s="73">
        <f t="shared" si="1"/>
        <v>8.1</v>
      </c>
      <c r="G69" s="73">
        <f t="shared" si="2"/>
        <v>7</v>
      </c>
      <c r="H69" s="72">
        <f t="shared" si="3"/>
        <v>16.5</v>
      </c>
    </row>
    <row r="70" spans="1:11" ht="19" x14ac:dyDescent="0.25">
      <c r="D70" s="1"/>
      <c r="E70" s="1"/>
      <c r="F70" s="1"/>
      <c r="G70" s="1"/>
      <c r="H70" s="1"/>
    </row>
    <row r="71" spans="1:11" ht="21" x14ac:dyDescent="0.25">
      <c r="D71" s="2"/>
      <c r="E71" s="2"/>
      <c r="F71" s="2"/>
      <c r="G71" s="2"/>
      <c r="H71" s="1"/>
    </row>
    <row r="72" spans="1:11" ht="21" x14ac:dyDescent="0.25">
      <c r="D72" s="2" t="s">
        <v>69</v>
      </c>
      <c r="E72" s="2"/>
      <c r="F72" s="2"/>
      <c r="G72" s="2"/>
      <c r="H72" s="1"/>
    </row>
    <row r="73" spans="1:11" ht="21" x14ac:dyDescent="0.25">
      <c r="D73" s="2"/>
      <c r="E73" s="2"/>
      <c r="F73" s="2"/>
      <c r="G73" s="2"/>
    </row>
    <row r="74" spans="1:11" ht="21" x14ac:dyDescent="0.25">
      <c r="D74" s="2" t="s">
        <v>70</v>
      </c>
      <c r="E74" s="2"/>
      <c r="F74" s="2"/>
      <c r="G74" s="2"/>
    </row>
    <row r="75" spans="1:11" ht="21" x14ac:dyDescent="0.25">
      <c r="D75" s="2"/>
      <c r="E75" s="2"/>
      <c r="F75" s="2"/>
      <c r="G75" s="2"/>
    </row>
    <row r="76" spans="1:11" ht="21" x14ac:dyDescent="0.25">
      <c r="D76" s="2" t="s">
        <v>71</v>
      </c>
      <c r="E76" s="2"/>
      <c r="F76" s="2"/>
      <c r="G76" s="2"/>
    </row>
    <row r="78" spans="1:11" ht="21" x14ac:dyDescent="0.25">
      <c r="C78" s="2" t="s">
        <v>72</v>
      </c>
    </row>
    <row r="79" spans="1:11" ht="21" x14ac:dyDescent="0.25">
      <c r="C79" s="2"/>
      <c r="F79" t="s">
        <v>83</v>
      </c>
    </row>
    <row r="80" spans="1:11" x14ac:dyDescent="0.2">
      <c r="D80" t="s">
        <v>73</v>
      </c>
      <c r="F80" s="74"/>
    </row>
    <row r="81" spans="4:6" x14ac:dyDescent="0.2">
      <c r="D81" t="s">
        <v>74</v>
      </c>
      <c r="F81" s="74"/>
    </row>
    <row r="82" spans="4:6" x14ac:dyDescent="0.2">
      <c r="D82" t="s">
        <v>75</v>
      </c>
      <c r="F82" s="74"/>
    </row>
    <row r="83" spans="4:6" x14ac:dyDescent="0.2">
      <c r="D83" t="s">
        <v>76</v>
      </c>
      <c r="F83" s="74"/>
    </row>
    <row r="84" spans="4:6" x14ac:dyDescent="0.2">
      <c r="D84" t="s">
        <v>77</v>
      </c>
      <c r="F84" s="74"/>
    </row>
    <row r="85" spans="4:6" x14ac:dyDescent="0.2">
      <c r="D85" t="s">
        <v>78</v>
      </c>
    </row>
    <row r="86" spans="4:6" x14ac:dyDescent="0.2">
      <c r="D86" t="s">
        <v>79</v>
      </c>
    </row>
    <row r="87" spans="4:6" x14ac:dyDescent="0.2">
      <c r="D87" t="s">
        <v>80</v>
      </c>
    </row>
    <row r="88" spans="4:6" x14ac:dyDescent="0.2">
      <c r="D88" t="s">
        <v>81</v>
      </c>
    </row>
    <row r="89" spans="4:6" x14ac:dyDescent="0.2">
      <c r="D89" t="s">
        <v>82</v>
      </c>
    </row>
  </sheetData>
  <mergeCells count="9">
    <mergeCell ref="H20:K20"/>
    <mergeCell ref="E57:F57"/>
    <mergeCell ref="G57:H57"/>
    <mergeCell ref="F6:H6"/>
    <mergeCell ref="C15:D15"/>
    <mergeCell ref="C17:D17"/>
    <mergeCell ref="F17:G17"/>
    <mergeCell ref="C19:F19"/>
    <mergeCell ref="H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 Rates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Tavera</dc:creator>
  <cp:lastModifiedBy>Hector Tavera</cp:lastModifiedBy>
  <dcterms:created xsi:type="dcterms:W3CDTF">2020-10-13T03:52:17Z</dcterms:created>
  <dcterms:modified xsi:type="dcterms:W3CDTF">2020-10-13T06:09:12Z</dcterms:modified>
</cp:coreProperties>
</file>