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2" l="1"/>
  <c r="A26" i="2"/>
  <c r="A27" i="2"/>
  <c r="A28" i="2"/>
  <c r="A29" i="2"/>
  <c r="A38" i="2"/>
  <c r="A41" i="2"/>
  <c r="A42" i="2"/>
  <c r="A43" i="2"/>
  <c r="A44" i="2"/>
  <c r="A46" i="2"/>
  <c r="A47" i="2"/>
  <c r="A2" i="2"/>
</calcChain>
</file>

<file path=xl/sharedStrings.xml><?xml version="1.0" encoding="utf-8"?>
<sst xmlns="http://schemas.openxmlformats.org/spreadsheetml/2006/main" count="303" uniqueCount="221">
  <si>
    <t>model name</t>
    <phoneticPr fontId="1" type="noConversion"/>
  </si>
  <si>
    <t>모델 수</t>
    <phoneticPr fontId="1" type="noConversion"/>
  </si>
  <si>
    <t>pretrained</t>
    <phoneticPr fontId="1" type="noConversion"/>
  </si>
  <si>
    <t>동작여부</t>
    <phoneticPr fontId="1" type="noConversion"/>
  </si>
  <si>
    <t>ResNet50_v1</t>
    <phoneticPr fontId="1" type="noConversion"/>
  </si>
  <si>
    <t xml:space="preserve">ResNet50_v1b </t>
    <phoneticPr fontId="1" type="noConversion"/>
  </si>
  <si>
    <t>ResNet101_v1b</t>
    <phoneticPr fontId="1" type="noConversion"/>
  </si>
  <si>
    <t>ResNet152_v1b</t>
    <phoneticPr fontId="1" type="noConversion"/>
  </si>
  <si>
    <t>ResNet50_v1d</t>
    <phoneticPr fontId="1" type="noConversion"/>
  </si>
  <si>
    <t>ResNet50_v2</t>
    <phoneticPr fontId="1" type="noConversion"/>
  </si>
  <si>
    <t>ResNet152_v2</t>
    <phoneticPr fontId="1" type="noConversion"/>
  </si>
  <si>
    <t>ResNet</t>
    <phoneticPr fontId="1" type="noConversion"/>
  </si>
  <si>
    <t>ResNext</t>
    <phoneticPr fontId="1" type="noConversion"/>
  </si>
  <si>
    <t>SE_ResNext101_32x4d</t>
    <phoneticPr fontId="1" type="noConversion"/>
  </si>
  <si>
    <t>SE_ResNext101_64x4d</t>
    <phoneticPr fontId="1" type="noConversion"/>
  </si>
  <si>
    <t>MobileNet</t>
    <phoneticPr fontId="1" type="noConversion"/>
  </si>
  <si>
    <t>MobileNet0.75</t>
    <phoneticPr fontId="1" type="noConversion"/>
  </si>
  <si>
    <t>MobileNetV2_1.0</t>
    <phoneticPr fontId="1" type="noConversion"/>
  </si>
  <si>
    <t>MobileNetV2_0.5</t>
    <phoneticPr fontId="1" type="noConversion"/>
  </si>
  <si>
    <t>MobileNetV3_Large</t>
    <phoneticPr fontId="1" type="noConversion"/>
  </si>
  <si>
    <t>VGG</t>
    <phoneticPr fontId="1" type="noConversion"/>
  </si>
  <si>
    <t>SqueezeNet</t>
  </si>
  <si>
    <t>DenseNet</t>
    <phoneticPr fontId="1" type="noConversion"/>
  </si>
  <si>
    <t>Pruned ResNet</t>
    <phoneticPr fontId="1" type="noConversion"/>
  </si>
  <si>
    <t>Others</t>
    <phoneticPr fontId="1" type="noConversion"/>
  </si>
  <si>
    <t>비고</t>
    <phoneticPr fontId="1" type="noConversion"/>
  </si>
  <si>
    <t>ResNet34_v1</t>
    <phoneticPr fontId="1" type="noConversion"/>
  </si>
  <si>
    <t>o</t>
    <phoneticPr fontId="1" type="noConversion"/>
  </si>
  <si>
    <t>x</t>
    <phoneticPr fontId="1" type="noConversion"/>
  </si>
  <si>
    <t>ResNet152_v1</t>
    <phoneticPr fontId="1" type="noConversion"/>
  </si>
  <si>
    <t>ResNet18_v1b</t>
    <phoneticPr fontId="1" type="noConversion"/>
  </si>
  <si>
    <t>ResNet34_v1b</t>
    <phoneticPr fontId="1" type="noConversion"/>
  </si>
  <si>
    <t>ResNet50_v1b_gn</t>
    <phoneticPr fontId="1" type="noConversion"/>
  </si>
  <si>
    <t>ResNet50_v1c</t>
    <phoneticPr fontId="1" type="noConversion"/>
  </si>
  <si>
    <t>ResNet101_v1c</t>
    <phoneticPr fontId="1" type="noConversion"/>
  </si>
  <si>
    <t>ResNet152_v1c</t>
    <phoneticPr fontId="1" type="noConversion"/>
  </si>
  <si>
    <t>ResNet101_v1d</t>
    <phoneticPr fontId="1" type="noConversion"/>
  </si>
  <si>
    <t>ResNet152_v1d</t>
    <phoneticPr fontId="1" type="noConversion"/>
  </si>
  <si>
    <t>ResNet18_v2</t>
    <phoneticPr fontId="1" type="noConversion"/>
  </si>
  <si>
    <t>ResNet34_v2</t>
    <phoneticPr fontId="1" type="noConversion"/>
  </si>
  <si>
    <t>ResNet101_v2</t>
    <phoneticPr fontId="1" type="noConversion"/>
  </si>
  <si>
    <t>ResNext101_64x4d_v1</t>
    <phoneticPr fontId="1" type="noConversion"/>
  </si>
  <si>
    <t>ResNext50_32x4d</t>
    <phoneticPr fontId="1" type="noConversion"/>
  </si>
  <si>
    <t>ResNext101_32x4d</t>
    <phoneticPr fontId="1" type="noConversion"/>
  </si>
  <si>
    <t>VGG16</t>
    <phoneticPr fontId="1" type="noConversion"/>
  </si>
  <si>
    <t>VGG19</t>
    <phoneticPr fontId="1" type="noConversion"/>
  </si>
  <si>
    <t>VGG11_bn</t>
    <phoneticPr fontId="1" type="noConversion"/>
  </si>
  <si>
    <t>VGG19_bn</t>
    <phoneticPr fontId="1" type="noConversion"/>
  </si>
  <si>
    <t>SE_ResNext50_32x4d</t>
    <phoneticPr fontId="1" type="noConversion"/>
  </si>
  <si>
    <t>MobileNet1.0</t>
    <phoneticPr fontId="1" type="noConversion"/>
  </si>
  <si>
    <t>x</t>
    <phoneticPr fontId="1" type="noConversion"/>
  </si>
  <si>
    <t>MobileNet0.5</t>
    <phoneticPr fontId="1" type="noConversion"/>
  </si>
  <si>
    <t>MobileNet0.25</t>
    <phoneticPr fontId="1" type="noConversion"/>
  </si>
  <si>
    <t>MobileNetV2_0.75</t>
    <phoneticPr fontId="1" type="noConversion"/>
  </si>
  <si>
    <t>MobileNetV2_0.25</t>
    <phoneticPr fontId="1" type="noConversion"/>
  </si>
  <si>
    <t>MobileNetV3_Small</t>
    <phoneticPr fontId="1" type="noConversion"/>
  </si>
  <si>
    <t>VGG11</t>
    <phoneticPr fontId="1" type="noConversion"/>
  </si>
  <si>
    <t>VGG13</t>
    <phoneticPr fontId="1" type="noConversion"/>
  </si>
  <si>
    <t>VGG13_bn</t>
    <phoneticPr fontId="1" type="noConversion"/>
  </si>
  <si>
    <t>VGG16_bn</t>
    <phoneticPr fontId="1" type="noConversion"/>
  </si>
  <si>
    <t>DenseNet169</t>
    <phoneticPr fontId="1" type="noConversion"/>
  </si>
  <si>
    <t>SqueezeNet1.0</t>
    <phoneticPr fontId="1" type="noConversion"/>
  </si>
  <si>
    <t>SqueezeNet1.1</t>
    <phoneticPr fontId="1" type="noConversion"/>
  </si>
  <si>
    <t>DenseNet121</t>
    <phoneticPr fontId="1" type="noConversion"/>
  </si>
  <si>
    <t>DenseNet161</t>
    <phoneticPr fontId="1" type="noConversion"/>
  </si>
  <si>
    <t>DenseNet201</t>
    <phoneticPr fontId="1" type="noConversion"/>
  </si>
  <si>
    <t>resnet18_v1b_0.89</t>
    <phoneticPr fontId="1" type="noConversion"/>
  </si>
  <si>
    <t>resnet50_v1d_0.86</t>
    <phoneticPr fontId="1" type="noConversion"/>
  </si>
  <si>
    <t>resnet50_v1d_0.48</t>
    <phoneticPr fontId="1" type="noConversion"/>
  </si>
  <si>
    <t>resnet50_v1d_0.37</t>
    <phoneticPr fontId="1" type="noConversion"/>
  </si>
  <si>
    <t>resnet50_v1d_0.11</t>
    <phoneticPr fontId="1" type="noConversion"/>
  </si>
  <si>
    <t>resnet101_v1d_0.76</t>
    <phoneticPr fontId="1" type="noConversion"/>
  </si>
  <si>
    <t>resnet101_v1d_0.73</t>
    <phoneticPr fontId="1" type="noConversion"/>
  </si>
  <si>
    <t>darknet53</t>
    <phoneticPr fontId="1" type="noConversion"/>
  </si>
  <si>
    <t>AlexNet</t>
    <phoneticPr fontId="1" type="noConversion"/>
  </si>
  <si>
    <t>GoogLeNet</t>
    <phoneticPr fontId="1" type="noConversion"/>
  </si>
  <si>
    <t>x</t>
    <phoneticPr fontId="1" type="noConversion"/>
  </si>
  <si>
    <t>Xception</t>
    <phoneticPr fontId="1" type="noConversion"/>
  </si>
  <si>
    <t>SENet_154</t>
    <phoneticPr fontId="1" type="noConversion"/>
  </si>
  <si>
    <t>ResNet101_v1</t>
    <phoneticPr fontId="1" type="noConversion"/>
  </si>
  <si>
    <t>InceptionV3</t>
    <phoneticPr fontId="1" type="noConversion"/>
  </si>
  <si>
    <t>AttributeError: 'DarknetV3' object has no attribute 'classes'</t>
    <phoneticPr fontId="1" type="noConversion"/>
  </si>
  <si>
    <t>mxnet.base.MXNetError: Failed loading Op quantized_sg_mkldnn_conv_bn_relu_0 of type _sg_mkldnn_conv: [17:30:50] src/core/op.cc:74: Check failed: op != nullptr: Operator _sg_mkldnn_conv is not registered</t>
  </si>
  <si>
    <t>MobileNet1.0_int8</t>
    <phoneticPr fontId="1" type="noConversion"/>
  </si>
  <si>
    <t>mxnet.base.MXNetError: Failed loading Op quantized_sg_mkldnn_conv_bn_relu_0 of type _sg_mkldnn_conv: [17:41:30] src/core/op.cc:74: Check failed: op != nullptr: Operator _sg_mkldnn_conv is not registered</t>
    <phoneticPr fontId="1" type="noConversion"/>
  </si>
  <si>
    <t>ResNet18_v1</t>
    <phoneticPr fontId="1" type="noConversion"/>
  </si>
  <si>
    <t>총 69개</t>
    <phoneticPr fontId="1" type="noConversion"/>
  </si>
  <si>
    <t>model_name = resnext101_64x4d 로 실행</t>
    <phoneticPr fontId="1" type="noConversion"/>
  </si>
  <si>
    <t>crop_size=299</t>
    <phoneticPr fontId="1" type="noConversion"/>
  </si>
  <si>
    <t>모델 아키텍처</t>
    <phoneticPr fontId="1" type="noConversion"/>
  </si>
  <si>
    <t xml:space="preserve"> lr</t>
    <phoneticPr fontId="1" type="noConversion"/>
  </si>
  <si>
    <t xml:space="preserve"> model</t>
    <phoneticPr fontId="1" type="noConversion"/>
  </si>
  <si>
    <t xml:space="preserve"> momentum</t>
    <phoneticPr fontId="1" type="noConversion"/>
  </si>
  <si>
    <t xml:space="preserve"> num_epochs</t>
    <phoneticPr fontId="1" type="noConversion"/>
  </si>
  <si>
    <t xml:space="preserve"> num_gpus</t>
    <phoneticPr fontId="1" type="noConversion"/>
  </si>
  <si>
    <t xml:space="preserve"> num_workers</t>
    <phoneticPr fontId="1" type="noConversion"/>
  </si>
  <si>
    <t>input_size</t>
    <phoneticPr fontId="1" type="noConversion"/>
  </si>
  <si>
    <t>CIFAR_ResNeXt29_16x64d</t>
  </si>
  <si>
    <t>CIFAR10</t>
  </si>
  <si>
    <t>AttributeError: 'CIFARResNext' object has no attribute 'classes'</t>
  </si>
  <si>
    <t>AttributeError: 'CIFARWideResNet' object has no attribute 'classes'</t>
  </si>
  <si>
    <t>AttributeError: 'CIFARResNetV2' object has no attribute 'classes'</t>
  </si>
  <si>
    <t>AttributeError: 'CIFARResNetV1' object has no attribute 'classes'</t>
  </si>
  <si>
    <t>에러</t>
    <phoneticPr fontId="1" type="noConversion"/>
  </si>
  <si>
    <t>동작</t>
    <phoneticPr fontId="1" type="noConversion"/>
  </si>
  <si>
    <t xml:space="preserve"> batch_size</t>
  </si>
  <si>
    <t>'resnet18_v1'</t>
  </si>
  <si>
    <t>'resnet34_v1'</t>
  </si>
  <si>
    <t>'resnet50_v1'</t>
  </si>
  <si>
    <t>'resnet101_v1'</t>
  </si>
  <si>
    <t>'resnet152_v1'</t>
  </si>
  <si>
    <t>'resnet18_v1b'</t>
  </si>
  <si>
    <t>'resnet34_v1b'</t>
  </si>
  <si>
    <t>'resnet50_v1b'</t>
  </si>
  <si>
    <t>'resnet101_v1b'</t>
  </si>
  <si>
    <t>'resnet152_v1b'</t>
  </si>
  <si>
    <t>'resnet50_v1c'</t>
  </si>
  <si>
    <t>'resnet101_v1c'</t>
  </si>
  <si>
    <t>'resnet50_v1d'</t>
  </si>
  <si>
    <t>'resnet101_v1d'</t>
  </si>
  <si>
    <t>'resnet152_v1d'</t>
  </si>
  <si>
    <t>'resnet18_v2'</t>
  </si>
  <si>
    <t>'resnet34_v2'</t>
  </si>
  <si>
    <t>'resnet50_v2'</t>
  </si>
  <si>
    <t>'resnet101_v2'</t>
  </si>
  <si>
    <t>'resnet152_v2'</t>
  </si>
  <si>
    <t>'resnext50_32x4d'</t>
  </si>
  <si>
    <t>'resnext101_32x4d'</t>
  </si>
  <si>
    <t>'resnext101_64x4d'</t>
  </si>
  <si>
    <t>'se_resnext50_32x4d'</t>
  </si>
  <si>
    <t>'se_resnext101_32x4d'</t>
  </si>
  <si>
    <t>'se_resnext101_64x4d'</t>
  </si>
  <si>
    <t>'mobilenet1.0'</t>
  </si>
  <si>
    <t>'mobilenet0.75'</t>
  </si>
  <si>
    <t>'mobilenet0.5'</t>
  </si>
  <si>
    <t>'mobilenet0.25'</t>
  </si>
  <si>
    <t>'mobilenetv2_1.0'</t>
  </si>
  <si>
    <t>'mobilenetv2_0.75'</t>
  </si>
  <si>
    <t>'mobilenetv2_0.5'</t>
  </si>
  <si>
    <t>'mobilenetv2_0.25'</t>
  </si>
  <si>
    <t>'mobilenetv3_large'</t>
  </si>
  <si>
    <t>'mobilenetv3_small'</t>
  </si>
  <si>
    <t>'vgg16'</t>
  </si>
  <si>
    <t>'vgg19'</t>
  </si>
  <si>
    <t>'vgg16_bn'</t>
  </si>
  <si>
    <t>'vgg19_bn'</t>
  </si>
  <si>
    <t>'darknet53'</t>
  </si>
  <si>
    <t>'xception'</t>
  </si>
  <si>
    <t>'inceptionv3'</t>
  </si>
  <si>
    <t>'cifar_resnet20_v1'</t>
  </si>
  <si>
    <t>'cifar_resnet56_v1'</t>
  </si>
  <si>
    <t>'cifar_resnet110_v1'</t>
  </si>
  <si>
    <t>'cifar_resnet56_v2'</t>
  </si>
  <si>
    <t>'cifar_resnet110_v2'</t>
  </si>
  <si>
    <t>'cifar_wideresnet16_10'</t>
  </si>
  <si>
    <t>'cifar_wideresnet28_10'</t>
  </si>
  <si>
    <t>'cifar_wideresnet40_8'</t>
  </si>
  <si>
    <t>'cifar_resnext29_16x64d'</t>
  </si>
  <si>
    <t>CIFAR_ResNet56_v1</t>
    <phoneticPr fontId="1" type="noConversion"/>
  </si>
  <si>
    <t>CIFAR_ResNet110_v1</t>
    <phoneticPr fontId="1" type="noConversion"/>
  </si>
  <si>
    <t>CIFAR_ResNet20_v2</t>
    <phoneticPr fontId="1" type="noConversion"/>
  </si>
  <si>
    <t>CIFAR_ResNet56_v2</t>
    <phoneticPr fontId="1" type="noConversion"/>
  </si>
  <si>
    <t>CIFAR_ResNet110_v2</t>
    <phoneticPr fontId="1" type="noConversion"/>
  </si>
  <si>
    <t>CIFAR_WideResNet16_10</t>
    <phoneticPr fontId="1" type="noConversion"/>
  </si>
  <si>
    <t>CIFAR_WideResNet28_10</t>
    <phoneticPr fontId="1" type="noConversion"/>
  </si>
  <si>
    <t>CIFAR_WideResNet40_8</t>
    <phoneticPr fontId="1" type="noConversion"/>
  </si>
  <si>
    <t>CIFAR_ResNet20_v1</t>
    <phoneticPr fontId="1" type="noConversion"/>
  </si>
  <si>
    <t>ResNet50_v1_int8</t>
    <phoneticPr fontId="1" type="noConversion"/>
  </si>
  <si>
    <t>(base) [khkim@chaos30 mkl-dnn-0.21.4]$ cd script</t>
  </si>
  <si>
    <t>(base) [khkim@chaos30 mkl-dnn-0.21.4]$ cd scripts/</t>
  </si>
  <si>
    <t xml:space="preserve">(base) [khkim@chaos30 scripts]$ ./prepare_mkl.sh </t>
  </si>
  <si>
    <t xml:space="preserve">  % Total    % Received % Xferd  Average Speed   Time    Time     Time  Current</t>
  </si>
  <si>
    <t xml:space="preserve">                                 Dload  Upload   Total   Spent    Left  Speed</t>
  </si>
  <si>
    <t>100   621  100   621    0     0   1510      0 --:--:-- --:--:-- --:--:--  1514</t>
  </si>
  <si>
    <t>100 66.4M  100 66.4M    0     0  2599k      0  0:00:26  0:00:26 --:--:-- 1982k</t>
  </si>
  <si>
    <t>Downloaded and unpacked Intel(R) MKL small libraries to /home/khkim/mkl-dnn-0.21.4/external</t>
  </si>
  <si>
    <t>(base) [khkim@chaos30 mkl-dnn-0.21.4]$ mkdir -p build</t>
  </si>
  <si>
    <t>(base) [khkim@chaos30 mkl-dnn-0.21.4]$ cd build/</t>
  </si>
  <si>
    <t>(base) [khkim@chaos30 build]$ cmake ..</t>
  </si>
  <si>
    <t>-- The C compiler identification is GNU 4.8.5</t>
  </si>
  <si>
    <t>-- The CXX compiler identification is GNU 4.8.5</t>
  </si>
  <si>
    <t>-- Check for working C compiler: /usr/bin/cc</t>
  </si>
  <si>
    <t>-- Check for working C compiler: /usr/bin/cc -- works</t>
  </si>
  <si>
    <t>-- Detecting C compiler ABI info</t>
  </si>
  <si>
    <t>-- Detecting C compiler ABI info - done</t>
  </si>
  <si>
    <t>-- Detecting C compile features</t>
  </si>
  <si>
    <t>-- Detecting C compile features - done</t>
  </si>
  <si>
    <t>-- Check for working CXX compiler: /usr/bin/c++</t>
  </si>
  <si>
    <t>-- Check for working CXX compiler: /usr/bin/c++ -- works</t>
  </si>
  <si>
    <t>-- Detecting Intel(R) MKL: trying mklml_intel</t>
  </si>
  <si>
    <t>-- Intel(R) MKL: include /home/khkim/mkl-dnn-0.21.4/external/mklml_lnx_2019.0.5.20190502/include</t>
  </si>
  <si>
    <t>-- Intel(R) MKL: lib /home/khkim/mkl-dnn-0.21.4/external/mklml_lnx_2019.0.5.20190502/lib/libmklml_intel.so</t>
  </si>
  <si>
    <t xml:space="preserve">-- Found OpenMP_C: -fopenmp (found version "3.1") </t>
  </si>
  <si>
    <t xml:space="preserve">-- Found OpenMP_CXX: -fopenmp (found version "3.1") </t>
  </si>
  <si>
    <t xml:space="preserve">-- Found OpenMP: TRUE (found version "3.1")  </t>
  </si>
  <si>
    <t>-- OpenMP lib: /home/khkim/mkl-dnn-0.21.4/external/mklml_lnx_2019.0.5.20190502/lib/libiomp5.so</t>
  </si>
  <si>
    <t xml:space="preserve">-- Found Doxygen: /usr/bin/doxygen (found version "1.8.5") found components:  doxygen dot </t>
  </si>
  <si>
    <t xml:space="preserve">-- Found Git: /usr/bin/git (found version "1.8.3.1") </t>
  </si>
  <si>
    <t>fatal: Not a git repository (or any of the parent directories): .git</t>
  </si>
  <si>
    <t xml:space="preserve">-- Found Threads: TRUE  </t>
  </si>
  <si>
    <t>-- Build files have been written to: /home/khkim/mkl-dnn-0.21.4/build</t>
  </si>
  <si>
    <t>(base) [khkim@chaos30 build]$ make</t>
  </si>
  <si>
    <t>Scanning dependencies of target mkldnn</t>
  </si>
  <si>
    <t>[  1%] Building CXX object src/CMakeFiles/mkldnn.dir/common/batch_normalization.cpp.o</t>
  </si>
  <si>
    <t>[  1%] Building CXX object src/CMakeFiles/mkldnn.dir/common/convolution.cpp.o</t>
  </si>
  <si>
    <t>[  1%] Building CXX object src/CMakeFiles/mkldnn.dir/common/convolution_pd.cpp.o</t>
  </si>
  <si>
    <t>[  2%] Building CXX object src/CMakeFiles/mkldnn.dir/common/deconvolution.cpp.o</t>
  </si>
  <si>
    <t>(base) [khkim@chaos30 resnetv1]$ pip install mxnet-mkl --user</t>
  </si>
  <si>
    <t>Collecting mxnet-mkl</t>
  </si>
  <si>
    <t xml:space="preserve">  Downloading https://files.pythonhosted.org/packages/45/3f/e84aef209001eb8dba16427855b0dc39f2a58905d7de53a7dd7187059bb2/mxnet_mkl-1.6.0-py2.py3-none-manylinux1_x86_64.whl (76.7MB)</t>
  </si>
  <si>
    <t xml:space="preserve">     |████████████████████████████████| 76.7MB 2.2MB/s </t>
  </si>
  <si>
    <t>Requirement already satisfied: requests&lt;3,&gt;=2.20.0 in /home/khkim/.local/lib/python3.7/site-packages (from mxnet-mkl) (2.23.0)</t>
  </si>
  <si>
    <t>Requirement already satisfied: numpy&lt;2.0.0,&gt;1.16.0 in /home/khkim/.local/lib/python3.7/site-packages (from mxnet-mkl) (1.18.1)</t>
  </si>
  <si>
    <t>Requirement already satisfied: graphviz&lt;0.9.0,&gt;=0.8.1 in /home/khkim/.local/lib/python3.7/site-packages (from mxnet-mkl) (0.8.4)</t>
  </si>
  <si>
    <t>Requirement already satisfied: certifi&gt;=2017.4.17 in /home/khkim/.local/lib/python3.7/site-packages (from requests&lt;3,&gt;=2.20.0-&gt;mxnet-mkl) (2019.11.28)</t>
  </si>
  <si>
    <t>Requirement already satisfied: chardet&lt;4,&gt;=3.0.2 in /home/khkim/.local/lib/python3.7/site-packages (from requests&lt;3,&gt;=2.20.0-&gt;mxnet-mkl) (3.0.4)</t>
  </si>
  <si>
    <t>Requirement already satisfied: urllib3!=1.25.0,!=1.25.1,&lt;1.26,&gt;=1.21.1 in /home/khkim/.local/lib/python3.7/site-packages (from requests&lt;3,&gt;=2.20.0-&gt;mxnet-mkl) (1.25.8)</t>
  </si>
  <si>
    <t>Requirement already satisfied: idna&lt;3,&gt;=2.5 in /home/khkim/.local/lib/python3.7/site-packages (from requests&lt;3,&gt;=2.20.0-&gt;mxnet-mkl) (2.9)</t>
  </si>
  <si>
    <t>Installing collected packages: mxnet-mkl</t>
  </si>
  <si>
    <t>Successfully installed mxnet-mkl-1.6.0</t>
  </si>
  <si>
    <t xml:space="preserve">(base) [khkim@chaos30 resnetv1]$ python pretrained.py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</si>
</sst>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10"/>
      <color rgb="FF000000"/>
      <name val="나눔고딕"/>
      <family val="3"/>
      <charset val="129"/>
    </font>
    <font>
      <sz val="10"/>
      <color theme="1"/>
      <name val="나눔고딕"/>
      <family val="3"/>
      <charset val="129"/>
    </font>
    <font>
      <sz val="10"/>
      <name val="나눔고딕"/>
      <family val="3"/>
      <charset val="129"/>
    </font>
    <font>
      <sz val="10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0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2"/>
  <sheetViews>
    <sheetView tabSelected="1" zoomScaleNormal="100" workbookViewId="0">
      <selection activeCell="E16" sqref="E16"/>
    </sheetView>
  </sheetViews>
  <sheetFormatPr defaultRowHeight="16.5" x14ac:dyDescent="0.3"/>
  <cols>
    <col min="1" max="1" width="11.75" style="4" bestFit="1" customWidth="1"/>
    <col min="2" max="2" width="6.375" style="4" bestFit="1" customWidth="1"/>
    <col min="3" max="3" width="26.5" style="3" bestFit="1" customWidth="1"/>
    <col min="4" max="4" width="8.625" style="3" bestFit="1" customWidth="1"/>
    <col min="5" max="5" width="57" style="3" bestFit="1" customWidth="1"/>
    <col min="6" max="6" width="14.375" style="3" customWidth="1"/>
    <col min="7" max="7" width="13.125" style="3" customWidth="1"/>
    <col min="8" max="9" width="31.875" style="3" customWidth="1"/>
    <col min="10" max="10" width="15.5" style="3" customWidth="1"/>
    <col min="11" max="12" width="17.625" style="3" customWidth="1"/>
    <col min="13" max="13" width="29.625" style="3" bestFit="1" customWidth="1"/>
    <col min="14" max="14" width="34" style="3" bestFit="1" customWidth="1"/>
    <col min="15" max="15" width="28.25" style="3" bestFit="1" customWidth="1"/>
    <col min="16" max="18" width="15.875" style="3" bestFit="1" customWidth="1"/>
    <col min="19" max="19" width="15.125" style="3" bestFit="1" customWidth="1"/>
    <col min="20" max="21" width="14.625" style="3" bestFit="1" customWidth="1"/>
    <col min="22" max="23" width="16" style="3" bestFit="1" customWidth="1"/>
    <col min="24" max="24" width="30.625" style="3" bestFit="1" customWidth="1"/>
    <col min="25" max="25" width="33.625" style="3" bestFit="1" customWidth="1"/>
    <col min="26" max="26" width="28.125" style="3" bestFit="1" customWidth="1"/>
    <col min="27" max="27" width="31.125" style="3" bestFit="1" customWidth="1"/>
    <col min="28" max="28" width="22.375" style="3" bestFit="1" customWidth="1"/>
    <col min="29" max="29" width="15.375" style="3" bestFit="1" customWidth="1"/>
    <col min="30" max="30" width="30.625" style="3" bestFit="1" customWidth="1"/>
    <col min="31" max="33" width="33.625" style="3" bestFit="1" customWidth="1"/>
    <col min="34" max="35" width="31.125" style="3" bestFit="1" customWidth="1"/>
    <col min="36" max="36" width="14.625" style="3" bestFit="1" customWidth="1"/>
    <col min="37" max="37" width="30.25" style="3" bestFit="1" customWidth="1"/>
    <col min="38" max="38" width="34.5" style="3" bestFit="1" customWidth="1"/>
    <col min="39" max="39" width="28.875" style="3" bestFit="1" customWidth="1"/>
    <col min="40" max="41" width="21.125" style="3" bestFit="1" customWidth="1"/>
    <col min="42" max="43" width="19" style="3" bestFit="1" customWidth="1"/>
    <col min="44" max="44" width="21.125" style="3" bestFit="1" customWidth="1"/>
    <col min="45" max="45" width="15.125" style="3" bestFit="1" customWidth="1"/>
    <col min="46" max="46" width="13.375" style="3" bestFit="1" customWidth="1"/>
    <col min="47" max="47" width="19" style="3" bestFit="1" customWidth="1"/>
    <col min="48" max="48" width="15.125" style="3" bestFit="1" customWidth="1"/>
    <col min="49" max="49" width="10.875" style="3" bestFit="1" customWidth="1"/>
    <col min="50" max="16384" width="9" style="3"/>
  </cols>
  <sheetData>
    <row r="1" spans="1:39" x14ac:dyDescent="0.3">
      <c r="A1" s="15" t="s">
        <v>1</v>
      </c>
      <c r="B1" s="15"/>
      <c r="C1" s="15"/>
      <c r="D1" s="9">
        <v>79</v>
      </c>
      <c r="E1" s="9"/>
      <c r="F1" s="9"/>
      <c r="G1" s="9"/>
      <c r="H1" s="9"/>
      <c r="I1" s="9"/>
      <c r="J1" s="9"/>
      <c r="K1" s="5"/>
      <c r="L1" s="5"/>
      <c r="M1" s="1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3">
      <c r="A2" s="15" t="s">
        <v>104</v>
      </c>
      <c r="B2" s="15"/>
      <c r="C2" s="15"/>
      <c r="D2" s="9">
        <v>66</v>
      </c>
      <c r="E2" s="9"/>
      <c r="F2" s="9"/>
      <c r="G2" s="9"/>
      <c r="H2" s="9"/>
      <c r="I2" s="9"/>
      <c r="J2" s="9"/>
      <c r="K2" s="5"/>
      <c r="L2" s="5"/>
      <c r="M2" s="1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3">
      <c r="A3" s="15" t="s">
        <v>103</v>
      </c>
      <c r="B3" s="15"/>
      <c r="C3" s="15"/>
      <c r="D3" s="9">
        <v>13</v>
      </c>
      <c r="E3" s="9"/>
      <c r="F3" s="9"/>
      <c r="G3" s="9"/>
      <c r="H3" s="9"/>
      <c r="I3" s="9"/>
      <c r="J3" s="9"/>
      <c r="K3" s="5"/>
      <c r="L3" s="5"/>
      <c r="M3" s="1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x14ac:dyDescent="0.3">
      <c r="A4" s="9"/>
      <c r="B4" s="9"/>
      <c r="C4" s="9"/>
      <c r="D4" s="9" t="s">
        <v>2</v>
      </c>
      <c r="E4" s="9"/>
      <c r="F4" s="9"/>
      <c r="G4" s="9"/>
      <c r="H4" s="9"/>
      <c r="I4" s="9"/>
      <c r="J4" s="9"/>
      <c r="K4" s="5"/>
      <c r="L4" s="5"/>
      <c r="M4" s="1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3">
      <c r="A5" s="9" t="s">
        <v>89</v>
      </c>
      <c r="B5" s="9" t="s">
        <v>86</v>
      </c>
      <c r="C5" s="9" t="s">
        <v>0</v>
      </c>
      <c r="D5" s="9" t="s">
        <v>3</v>
      </c>
      <c r="E5" s="9" t="s">
        <v>25</v>
      </c>
      <c r="F5" s="9" t="s">
        <v>105</v>
      </c>
      <c r="G5" s="5" t="s">
        <v>90</v>
      </c>
      <c r="H5" s="5" t="s">
        <v>91</v>
      </c>
      <c r="I5" s="5" t="s">
        <v>92</v>
      </c>
      <c r="J5" s="5" t="s">
        <v>93</v>
      </c>
      <c r="K5" s="5" t="s">
        <v>94</v>
      </c>
      <c r="L5" s="5" t="s">
        <v>95</v>
      </c>
      <c r="M5" s="5" t="s">
        <v>96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3">
      <c r="A6" s="15" t="s">
        <v>11</v>
      </c>
      <c r="B6" s="9">
        <v>1</v>
      </c>
      <c r="C6" s="9" t="s">
        <v>85</v>
      </c>
      <c r="D6" s="9" t="s">
        <v>27</v>
      </c>
      <c r="E6" s="11"/>
      <c r="F6" s="9">
        <v>256</v>
      </c>
      <c r="G6" s="5">
        <v>0.4</v>
      </c>
      <c r="H6" s="5" t="s">
        <v>106</v>
      </c>
      <c r="I6" s="5">
        <v>0.9</v>
      </c>
      <c r="J6" s="5">
        <v>120</v>
      </c>
      <c r="K6" s="5">
        <v>4</v>
      </c>
      <c r="L6" s="5">
        <v>30</v>
      </c>
      <c r="M6" s="12"/>
    </row>
    <row r="7" spans="1:39" x14ac:dyDescent="0.3">
      <c r="A7" s="15"/>
      <c r="B7" s="9">
        <v>2</v>
      </c>
      <c r="C7" s="9" t="s">
        <v>26</v>
      </c>
      <c r="D7" s="9" t="s">
        <v>27</v>
      </c>
      <c r="E7" s="11"/>
      <c r="F7" s="9">
        <v>256</v>
      </c>
      <c r="G7" s="5">
        <v>0.4</v>
      </c>
      <c r="H7" s="5" t="s">
        <v>107</v>
      </c>
      <c r="I7" s="5">
        <v>0.9</v>
      </c>
      <c r="J7" s="5">
        <v>120</v>
      </c>
      <c r="K7" s="5">
        <v>4</v>
      </c>
      <c r="L7" s="5">
        <v>30</v>
      </c>
      <c r="M7" s="12"/>
    </row>
    <row r="8" spans="1:39" x14ac:dyDescent="0.3">
      <c r="A8" s="15"/>
      <c r="B8" s="9">
        <v>3</v>
      </c>
      <c r="C8" s="9" t="s">
        <v>4</v>
      </c>
      <c r="D8" s="9" t="s">
        <v>27</v>
      </c>
      <c r="E8" s="5"/>
      <c r="F8" s="9">
        <v>128</v>
      </c>
      <c r="G8" s="5">
        <v>0.4</v>
      </c>
      <c r="H8" s="5" t="s">
        <v>108</v>
      </c>
      <c r="I8" s="5">
        <v>0.9</v>
      </c>
      <c r="J8" s="5">
        <v>120</v>
      </c>
      <c r="K8" s="5">
        <v>8</v>
      </c>
      <c r="L8" s="5">
        <v>60</v>
      </c>
      <c r="M8" s="12">
        <v>224</v>
      </c>
      <c r="N8" s="1"/>
    </row>
    <row r="9" spans="1:39" ht="51" x14ac:dyDescent="0.3">
      <c r="A9" s="15"/>
      <c r="B9" s="9">
        <v>4</v>
      </c>
      <c r="C9" s="9" t="s">
        <v>167</v>
      </c>
      <c r="D9" s="9" t="s">
        <v>28</v>
      </c>
      <c r="E9" s="11" t="s">
        <v>82</v>
      </c>
      <c r="F9" s="5"/>
      <c r="G9" s="5"/>
      <c r="H9" s="5"/>
      <c r="I9" s="5"/>
      <c r="J9" s="5"/>
      <c r="K9" s="5"/>
      <c r="L9" s="5"/>
      <c r="M9" s="13"/>
    </row>
    <row r="10" spans="1:39" x14ac:dyDescent="0.3">
      <c r="A10" s="15"/>
      <c r="B10" s="9">
        <v>5</v>
      </c>
      <c r="C10" s="9" t="s">
        <v>79</v>
      </c>
      <c r="D10" s="9" t="s">
        <v>27</v>
      </c>
      <c r="E10" s="11"/>
      <c r="F10" s="9">
        <v>128</v>
      </c>
      <c r="G10" s="5">
        <v>0.4</v>
      </c>
      <c r="H10" s="5" t="s">
        <v>109</v>
      </c>
      <c r="I10" s="5">
        <v>0.9</v>
      </c>
      <c r="J10" s="5">
        <v>120</v>
      </c>
      <c r="K10" s="5">
        <v>8</v>
      </c>
      <c r="L10" s="5">
        <v>60</v>
      </c>
      <c r="M10" s="1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9" x14ac:dyDescent="0.3">
      <c r="A11" s="15"/>
      <c r="B11" s="9">
        <v>6</v>
      </c>
      <c r="C11" s="9" t="s">
        <v>29</v>
      </c>
      <c r="D11" s="9" t="s">
        <v>27</v>
      </c>
      <c r="E11" s="5"/>
      <c r="F11" s="9">
        <v>32</v>
      </c>
      <c r="G11" s="5">
        <v>0.1</v>
      </c>
      <c r="H11" s="5" t="s">
        <v>110</v>
      </c>
      <c r="I11" s="5">
        <v>0.9</v>
      </c>
      <c r="J11" s="5">
        <v>120</v>
      </c>
      <c r="K11" s="5">
        <v>8</v>
      </c>
      <c r="L11" s="5">
        <v>60</v>
      </c>
      <c r="M11" s="13">
        <v>224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9" x14ac:dyDescent="0.3">
      <c r="A12" s="15"/>
      <c r="B12" s="9">
        <v>7</v>
      </c>
      <c r="C12" s="9" t="s">
        <v>30</v>
      </c>
      <c r="D12" s="9" t="s">
        <v>27</v>
      </c>
      <c r="E12" s="5"/>
      <c r="F12" s="9">
        <v>256</v>
      </c>
      <c r="G12" s="5">
        <v>0.4</v>
      </c>
      <c r="H12" s="5" t="s">
        <v>111</v>
      </c>
      <c r="I12" s="5">
        <v>0.9</v>
      </c>
      <c r="J12" s="5">
        <v>120</v>
      </c>
      <c r="K12" s="5">
        <v>4</v>
      </c>
      <c r="L12" s="5">
        <v>30</v>
      </c>
      <c r="M12" s="1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9" x14ac:dyDescent="0.3">
      <c r="A13" s="15"/>
      <c r="B13" s="9">
        <v>8</v>
      </c>
      <c r="C13" s="9" t="s">
        <v>31</v>
      </c>
      <c r="D13" s="9" t="s">
        <v>27</v>
      </c>
      <c r="E13" s="5"/>
      <c r="F13" s="9">
        <v>256</v>
      </c>
      <c r="G13" s="5">
        <v>0.4</v>
      </c>
      <c r="H13" s="5" t="s">
        <v>112</v>
      </c>
      <c r="I13" s="5">
        <v>0.9</v>
      </c>
      <c r="J13" s="5">
        <v>120</v>
      </c>
      <c r="K13" s="5">
        <v>4</v>
      </c>
      <c r="L13" s="5">
        <v>30</v>
      </c>
      <c r="M13" s="1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9" x14ac:dyDescent="0.3">
      <c r="A14" s="15"/>
      <c r="B14" s="9">
        <v>9</v>
      </c>
      <c r="C14" s="9" t="s">
        <v>5</v>
      </c>
      <c r="D14" s="9" t="s">
        <v>27</v>
      </c>
      <c r="E14" s="5"/>
      <c r="F14" s="9">
        <v>128</v>
      </c>
      <c r="G14" s="5">
        <v>0.4</v>
      </c>
      <c r="H14" s="5" t="s">
        <v>113</v>
      </c>
      <c r="I14" s="5">
        <v>0.9</v>
      </c>
      <c r="J14" s="5">
        <v>120</v>
      </c>
      <c r="K14" s="5">
        <v>8</v>
      </c>
      <c r="L14" s="5">
        <v>60</v>
      </c>
      <c r="M14" s="12">
        <v>224</v>
      </c>
      <c r="N14" s="1"/>
      <c r="O14" s="1"/>
    </row>
    <row r="15" spans="1:39" x14ac:dyDescent="0.3">
      <c r="A15" s="15"/>
      <c r="B15" s="9">
        <v>10</v>
      </c>
      <c r="C15" s="9" t="s">
        <v>32</v>
      </c>
      <c r="D15" s="9" t="s">
        <v>27</v>
      </c>
      <c r="E15" s="5"/>
      <c r="F15" s="9">
        <v>128</v>
      </c>
      <c r="G15" s="5">
        <v>0.4</v>
      </c>
      <c r="H15" s="5" t="s">
        <v>113</v>
      </c>
      <c r="I15" s="5">
        <v>0.9</v>
      </c>
      <c r="J15" s="5">
        <v>120</v>
      </c>
      <c r="K15" s="5">
        <v>8</v>
      </c>
      <c r="L15" s="5">
        <v>60</v>
      </c>
      <c r="M15" s="12">
        <v>224</v>
      </c>
      <c r="N15" s="1"/>
      <c r="O15" s="1"/>
      <c r="P15" s="1"/>
      <c r="Q15" s="1"/>
    </row>
    <row r="16" spans="1:39" x14ac:dyDescent="0.3">
      <c r="A16" s="15"/>
      <c r="B16" s="9">
        <v>11</v>
      </c>
      <c r="C16" s="9" t="s">
        <v>6</v>
      </c>
      <c r="D16" s="9" t="s">
        <v>27</v>
      </c>
      <c r="E16" s="5"/>
      <c r="F16" s="9">
        <v>128</v>
      </c>
      <c r="G16" s="5">
        <v>0.4</v>
      </c>
      <c r="H16" s="5" t="s">
        <v>114</v>
      </c>
      <c r="I16" s="5">
        <v>0.9</v>
      </c>
      <c r="J16" s="5">
        <v>120</v>
      </c>
      <c r="K16" s="5">
        <v>8</v>
      </c>
      <c r="L16" s="5">
        <v>60</v>
      </c>
      <c r="M16" s="12">
        <v>224</v>
      </c>
      <c r="N16" s="1"/>
      <c r="O16" s="1"/>
      <c r="P16" s="1"/>
      <c r="Q16" s="1"/>
    </row>
    <row r="17" spans="1:17" x14ac:dyDescent="0.3">
      <c r="A17" s="15"/>
      <c r="B17" s="9">
        <v>12</v>
      </c>
      <c r="C17" s="9" t="s">
        <v>7</v>
      </c>
      <c r="D17" s="9" t="s">
        <v>27</v>
      </c>
      <c r="E17" s="5"/>
      <c r="F17" s="9">
        <v>32</v>
      </c>
      <c r="G17" s="5">
        <v>0.1</v>
      </c>
      <c r="H17" s="5" t="s">
        <v>115</v>
      </c>
      <c r="I17" s="5">
        <v>0.9</v>
      </c>
      <c r="J17" s="5">
        <v>120</v>
      </c>
      <c r="K17" s="5">
        <v>8</v>
      </c>
      <c r="L17" s="5">
        <v>60</v>
      </c>
      <c r="M17" s="12">
        <v>224</v>
      </c>
      <c r="N17" s="1"/>
      <c r="O17" s="1"/>
      <c r="P17" s="1"/>
      <c r="Q17" s="1"/>
    </row>
    <row r="18" spans="1:17" x14ac:dyDescent="0.3">
      <c r="A18" s="15"/>
      <c r="B18" s="9">
        <v>13</v>
      </c>
      <c r="C18" s="9" t="s">
        <v>33</v>
      </c>
      <c r="D18" s="9" t="s">
        <v>27</v>
      </c>
      <c r="E18" s="5"/>
      <c r="F18" s="9">
        <v>128</v>
      </c>
      <c r="G18" s="5">
        <v>0.4</v>
      </c>
      <c r="H18" s="5" t="s">
        <v>116</v>
      </c>
      <c r="I18" s="5">
        <v>0.9</v>
      </c>
      <c r="J18" s="5">
        <v>120</v>
      </c>
      <c r="K18" s="5">
        <v>8</v>
      </c>
      <c r="L18" s="5">
        <v>60</v>
      </c>
      <c r="M18" s="12">
        <v>224</v>
      </c>
    </row>
    <row r="19" spans="1:17" x14ac:dyDescent="0.3">
      <c r="A19" s="15"/>
      <c r="B19" s="9">
        <v>14</v>
      </c>
      <c r="C19" s="9" t="s">
        <v>34</v>
      </c>
      <c r="D19" s="9" t="s">
        <v>27</v>
      </c>
      <c r="E19" s="5"/>
      <c r="F19" s="9">
        <v>128</v>
      </c>
      <c r="G19" s="5">
        <v>0.4</v>
      </c>
      <c r="H19" s="5" t="s">
        <v>117</v>
      </c>
      <c r="I19" s="5">
        <v>0.9</v>
      </c>
      <c r="J19" s="5">
        <v>120</v>
      </c>
      <c r="K19" s="5">
        <v>8</v>
      </c>
      <c r="L19" s="5">
        <v>60</v>
      </c>
      <c r="M19" s="12">
        <v>224</v>
      </c>
      <c r="N19" s="1"/>
      <c r="O19" s="1"/>
      <c r="P19" s="1"/>
      <c r="Q19" s="1"/>
    </row>
    <row r="20" spans="1:17" x14ac:dyDescent="0.3">
      <c r="A20" s="15"/>
      <c r="B20" s="9">
        <v>15</v>
      </c>
      <c r="C20" s="9" t="s">
        <v>35</v>
      </c>
      <c r="D20" s="9" t="s">
        <v>27</v>
      </c>
      <c r="E20" s="5"/>
      <c r="F20" s="9">
        <v>32</v>
      </c>
      <c r="G20" s="5">
        <v>0.1</v>
      </c>
      <c r="H20" s="5" t="s">
        <v>115</v>
      </c>
      <c r="I20" s="5">
        <v>0.9</v>
      </c>
      <c r="J20" s="5">
        <v>120</v>
      </c>
      <c r="K20" s="5">
        <v>8</v>
      </c>
      <c r="L20" s="5">
        <v>60</v>
      </c>
      <c r="M20" s="12">
        <v>224</v>
      </c>
      <c r="N20" s="1"/>
      <c r="O20" s="1"/>
      <c r="P20" s="1"/>
      <c r="Q20" s="1"/>
    </row>
    <row r="21" spans="1:17" x14ac:dyDescent="0.3">
      <c r="A21" s="15"/>
      <c r="B21" s="9">
        <v>16</v>
      </c>
      <c r="C21" s="9" t="s">
        <v>8</v>
      </c>
      <c r="D21" s="9" t="s">
        <v>27</v>
      </c>
      <c r="E21" s="5"/>
      <c r="F21" s="9">
        <v>128</v>
      </c>
      <c r="G21" s="5">
        <v>0.4</v>
      </c>
      <c r="H21" s="5" t="s">
        <v>118</v>
      </c>
      <c r="I21" s="5">
        <v>0.9</v>
      </c>
      <c r="J21" s="5">
        <v>200</v>
      </c>
      <c r="K21" s="5">
        <v>8</v>
      </c>
      <c r="L21" s="5">
        <v>60</v>
      </c>
      <c r="M21" s="12">
        <v>224</v>
      </c>
      <c r="N21" s="1"/>
      <c r="O21" s="1"/>
    </row>
    <row r="22" spans="1:17" x14ac:dyDescent="0.3">
      <c r="A22" s="15"/>
      <c r="B22" s="9">
        <v>17</v>
      </c>
      <c r="C22" s="9" t="s">
        <v>36</v>
      </c>
      <c r="D22" s="9" t="s">
        <v>27</v>
      </c>
      <c r="E22" s="5"/>
      <c r="F22" s="9">
        <v>128</v>
      </c>
      <c r="G22" s="5">
        <v>0.4</v>
      </c>
      <c r="H22" s="5" t="s">
        <v>119</v>
      </c>
      <c r="I22" s="5">
        <v>0.9</v>
      </c>
      <c r="J22" s="5">
        <v>200</v>
      </c>
      <c r="K22" s="5">
        <v>8</v>
      </c>
      <c r="L22" s="5">
        <v>60</v>
      </c>
      <c r="M22" s="12">
        <v>224</v>
      </c>
      <c r="N22" s="1"/>
      <c r="O22" s="1"/>
    </row>
    <row r="23" spans="1:17" x14ac:dyDescent="0.3">
      <c r="A23" s="15"/>
      <c r="B23" s="9">
        <v>18</v>
      </c>
      <c r="C23" s="9" t="s">
        <v>37</v>
      </c>
      <c r="D23" s="9" t="s">
        <v>27</v>
      </c>
      <c r="E23" s="5"/>
      <c r="F23" s="9">
        <v>32</v>
      </c>
      <c r="G23" s="5">
        <v>0.1</v>
      </c>
      <c r="H23" s="5" t="s">
        <v>120</v>
      </c>
      <c r="I23" s="5">
        <v>0.9</v>
      </c>
      <c r="J23" s="5">
        <v>200</v>
      </c>
      <c r="K23" s="5">
        <v>8</v>
      </c>
      <c r="L23" s="5">
        <v>60</v>
      </c>
      <c r="M23" s="12">
        <v>224</v>
      </c>
      <c r="N23" s="1"/>
      <c r="O23" s="1"/>
    </row>
    <row r="24" spans="1:17" x14ac:dyDescent="0.3">
      <c r="A24" s="15"/>
      <c r="B24" s="9">
        <v>19</v>
      </c>
      <c r="C24" s="9" t="s">
        <v>38</v>
      </c>
      <c r="D24" s="9" t="s">
        <v>27</v>
      </c>
      <c r="E24" s="11"/>
      <c r="F24" s="9">
        <v>256</v>
      </c>
      <c r="G24" s="5">
        <v>0.4</v>
      </c>
      <c r="H24" s="5" t="s">
        <v>121</v>
      </c>
      <c r="I24" s="5">
        <v>0.9</v>
      </c>
      <c r="J24" s="5">
        <v>120</v>
      </c>
      <c r="K24" s="5">
        <v>4</v>
      </c>
      <c r="L24" s="5">
        <v>30</v>
      </c>
      <c r="M24" s="13"/>
    </row>
    <row r="25" spans="1:17" x14ac:dyDescent="0.3">
      <c r="A25" s="15"/>
      <c r="B25" s="9">
        <v>20</v>
      </c>
      <c r="C25" s="9" t="s">
        <v>39</v>
      </c>
      <c r="D25" s="9" t="s">
        <v>27</v>
      </c>
      <c r="E25" s="11"/>
      <c r="F25" s="9">
        <v>256</v>
      </c>
      <c r="G25" s="5">
        <v>0.4</v>
      </c>
      <c r="H25" s="5" t="s">
        <v>122</v>
      </c>
      <c r="I25" s="5">
        <v>0.9</v>
      </c>
      <c r="J25" s="5">
        <v>120</v>
      </c>
      <c r="K25" s="5">
        <v>4</v>
      </c>
      <c r="L25" s="5">
        <v>30</v>
      </c>
      <c r="M25" s="13"/>
    </row>
    <row r="26" spans="1:17" x14ac:dyDescent="0.3">
      <c r="A26" s="15"/>
      <c r="B26" s="9">
        <v>21</v>
      </c>
      <c r="C26" s="9" t="s">
        <v>9</v>
      </c>
      <c r="D26" s="9" t="s">
        <v>27</v>
      </c>
      <c r="E26" s="11"/>
      <c r="F26" s="9">
        <v>128</v>
      </c>
      <c r="G26" s="5">
        <v>0.4</v>
      </c>
      <c r="H26" s="5" t="s">
        <v>123</v>
      </c>
      <c r="I26" s="5">
        <v>0.9</v>
      </c>
      <c r="J26" s="5">
        <v>120</v>
      </c>
      <c r="K26" s="5">
        <v>8</v>
      </c>
      <c r="L26" s="5">
        <v>60</v>
      </c>
      <c r="M26" s="13"/>
    </row>
    <row r="27" spans="1:17" x14ac:dyDescent="0.3">
      <c r="A27" s="15"/>
      <c r="B27" s="9">
        <v>22</v>
      </c>
      <c r="C27" s="9" t="s">
        <v>40</v>
      </c>
      <c r="D27" s="9" t="s">
        <v>27</v>
      </c>
      <c r="E27" s="11"/>
      <c r="F27" s="9">
        <v>128</v>
      </c>
      <c r="G27" s="5">
        <v>0.4</v>
      </c>
      <c r="H27" s="5" t="s">
        <v>124</v>
      </c>
      <c r="I27" s="5">
        <v>0.9</v>
      </c>
      <c r="J27" s="5">
        <v>120</v>
      </c>
      <c r="K27" s="5">
        <v>8</v>
      </c>
      <c r="L27" s="5">
        <v>60</v>
      </c>
      <c r="M27" s="13"/>
    </row>
    <row r="28" spans="1:17" x14ac:dyDescent="0.3">
      <c r="A28" s="15"/>
      <c r="B28" s="9">
        <v>23</v>
      </c>
      <c r="C28" s="9" t="s">
        <v>10</v>
      </c>
      <c r="D28" s="9" t="s">
        <v>27</v>
      </c>
      <c r="E28" s="11"/>
      <c r="F28" s="9">
        <v>128</v>
      </c>
      <c r="G28" s="5">
        <v>0.4</v>
      </c>
      <c r="H28" s="5" t="s">
        <v>125</v>
      </c>
      <c r="I28" s="5">
        <v>0.9</v>
      </c>
      <c r="J28" s="5">
        <v>180</v>
      </c>
      <c r="K28" s="5">
        <v>8</v>
      </c>
      <c r="L28" s="5">
        <v>60</v>
      </c>
      <c r="M28" s="13"/>
    </row>
    <row r="29" spans="1:17" x14ac:dyDescent="0.3">
      <c r="A29" s="15" t="s">
        <v>12</v>
      </c>
      <c r="B29" s="9">
        <v>24</v>
      </c>
      <c r="C29" s="9" t="s">
        <v>42</v>
      </c>
      <c r="D29" s="9" t="s">
        <v>27</v>
      </c>
      <c r="E29" s="11"/>
      <c r="F29" s="9">
        <v>128</v>
      </c>
      <c r="G29" s="5">
        <v>0.4</v>
      </c>
      <c r="H29" s="2" t="s">
        <v>126</v>
      </c>
      <c r="I29" s="5">
        <v>0.9</v>
      </c>
      <c r="J29" s="5">
        <v>200</v>
      </c>
      <c r="K29" s="5">
        <v>8</v>
      </c>
      <c r="L29" s="5">
        <v>90</v>
      </c>
      <c r="M29" s="13">
        <v>224</v>
      </c>
    </row>
    <row r="30" spans="1:17" x14ac:dyDescent="0.3">
      <c r="A30" s="15"/>
      <c r="B30" s="9">
        <v>25</v>
      </c>
      <c r="C30" s="9" t="s">
        <v>43</v>
      </c>
      <c r="D30" s="9" t="s">
        <v>27</v>
      </c>
      <c r="E30" s="11"/>
      <c r="F30" s="9">
        <v>128</v>
      </c>
      <c r="G30" s="5">
        <v>0.4</v>
      </c>
      <c r="H30" s="2" t="s">
        <v>127</v>
      </c>
      <c r="I30" s="5">
        <v>0.9</v>
      </c>
      <c r="J30" s="5">
        <v>200</v>
      </c>
      <c r="K30" s="5">
        <v>8</v>
      </c>
      <c r="L30" s="5">
        <v>90</v>
      </c>
      <c r="M30" s="13">
        <v>224</v>
      </c>
    </row>
    <row r="31" spans="1:17" x14ac:dyDescent="0.3">
      <c r="A31" s="15"/>
      <c r="B31" s="9">
        <v>26</v>
      </c>
      <c r="C31" s="9" t="s">
        <v>41</v>
      </c>
      <c r="D31" s="9" t="s">
        <v>27</v>
      </c>
      <c r="E31" s="11" t="s">
        <v>87</v>
      </c>
      <c r="F31" s="11">
        <v>128</v>
      </c>
      <c r="G31" s="5">
        <v>0.4</v>
      </c>
      <c r="H31" s="2" t="s">
        <v>128</v>
      </c>
      <c r="I31" s="5">
        <v>0.9</v>
      </c>
      <c r="J31" s="5">
        <v>200</v>
      </c>
      <c r="K31" s="5">
        <v>8</v>
      </c>
      <c r="L31" s="5">
        <v>90</v>
      </c>
      <c r="M31" s="13">
        <v>224</v>
      </c>
    </row>
    <row r="32" spans="1:17" x14ac:dyDescent="0.3">
      <c r="A32" s="15"/>
      <c r="B32" s="9">
        <v>27</v>
      </c>
      <c r="C32" s="9" t="s">
        <v>48</v>
      </c>
      <c r="D32" s="9" t="s">
        <v>27</v>
      </c>
      <c r="E32" s="11"/>
      <c r="F32" s="9">
        <v>128</v>
      </c>
      <c r="G32" s="5">
        <v>0.4</v>
      </c>
      <c r="H32" s="2" t="s">
        <v>129</v>
      </c>
      <c r="I32" s="5">
        <v>0.9</v>
      </c>
      <c r="J32" s="5">
        <v>200</v>
      </c>
      <c r="K32" s="5">
        <v>8</v>
      </c>
      <c r="L32" s="5">
        <v>90</v>
      </c>
      <c r="M32" s="13">
        <v>224</v>
      </c>
    </row>
    <row r="33" spans="1:13" x14ac:dyDescent="0.3">
      <c r="A33" s="15"/>
      <c r="B33" s="9">
        <v>28</v>
      </c>
      <c r="C33" s="9" t="s">
        <v>13</v>
      </c>
      <c r="D33" s="9" t="s">
        <v>27</v>
      </c>
      <c r="E33" s="11"/>
      <c r="F33" s="9">
        <v>128</v>
      </c>
      <c r="G33" s="5">
        <v>0.4</v>
      </c>
      <c r="H33" s="2" t="s">
        <v>130</v>
      </c>
      <c r="I33" s="5">
        <v>0.9</v>
      </c>
      <c r="J33" s="5">
        <v>200</v>
      </c>
      <c r="K33" s="5">
        <v>8</v>
      </c>
      <c r="L33" s="5">
        <v>90</v>
      </c>
      <c r="M33" s="13">
        <v>224</v>
      </c>
    </row>
    <row r="34" spans="1:13" x14ac:dyDescent="0.3">
      <c r="A34" s="15"/>
      <c r="B34" s="9">
        <v>29</v>
      </c>
      <c r="C34" s="9" t="s">
        <v>14</v>
      </c>
      <c r="D34" s="9" t="s">
        <v>27</v>
      </c>
      <c r="E34" s="11"/>
      <c r="F34" s="9">
        <v>64</v>
      </c>
      <c r="G34" s="5">
        <v>0.4</v>
      </c>
      <c r="H34" s="2" t="s">
        <v>131</v>
      </c>
      <c r="I34" s="5">
        <v>0.9</v>
      </c>
      <c r="J34" s="5">
        <v>200</v>
      </c>
      <c r="K34" s="5">
        <v>8</v>
      </c>
      <c r="L34" s="5">
        <v>90</v>
      </c>
      <c r="M34" s="13">
        <v>224</v>
      </c>
    </row>
    <row r="35" spans="1:13" x14ac:dyDescent="0.3">
      <c r="A35" s="15" t="s">
        <v>15</v>
      </c>
      <c r="B35" s="9">
        <v>30</v>
      </c>
      <c r="C35" s="9" t="s">
        <v>49</v>
      </c>
      <c r="D35" s="9" t="s">
        <v>27</v>
      </c>
      <c r="E35" s="11"/>
      <c r="F35" s="9">
        <v>128</v>
      </c>
      <c r="G35" s="5">
        <v>0.4</v>
      </c>
      <c r="H35" s="2" t="s">
        <v>132</v>
      </c>
      <c r="I35" s="5">
        <v>0.9</v>
      </c>
      <c r="J35" s="5">
        <v>200</v>
      </c>
      <c r="K35" s="5">
        <v>8</v>
      </c>
      <c r="L35" s="5">
        <v>60</v>
      </c>
      <c r="M35" s="13"/>
    </row>
    <row r="36" spans="1:13" ht="51" x14ac:dyDescent="0.3">
      <c r="A36" s="15"/>
      <c r="B36" s="9">
        <v>31</v>
      </c>
      <c r="C36" s="9" t="s">
        <v>83</v>
      </c>
      <c r="D36" s="9" t="s">
        <v>50</v>
      </c>
      <c r="E36" s="11" t="s">
        <v>84</v>
      </c>
      <c r="F36" s="5"/>
      <c r="G36" s="5"/>
      <c r="H36" s="5"/>
      <c r="I36" s="5"/>
      <c r="J36" s="5"/>
      <c r="K36" s="5"/>
      <c r="L36" s="5"/>
      <c r="M36" s="13"/>
    </row>
    <row r="37" spans="1:13" x14ac:dyDescent="0.3">
      <c r="A37" s="15"/>
      <c r="B37" s="9">
        <v>32</v>
      </c>
      <c r="C37" s="9" t="s">
        <v>16</v>
      </c>
      <c r="D37" s="9" t="s">
        <v>27</v>
      </c>
      <c r="E37" s="11"/>
      <c r="F37" s="9">
        <v>128</v>
      </c>
      <c r="G37" s="5">
        <v>0.4</v>
      </c>
      <c r="H37" s="2" t="s">
        <v>133</v>
      </c>
      <c r="I37" s="5">
        <v>0.9</v>
      </c>
      <c r="J37" s="5">
        <v>200</v>
      </c>
      <c r="K37" s="5">
        <v>8</v>
      </c>
      <c r="L37" s="5">
        <v>60</v>
      </c>
      <c r="M37" s="13">
        <v>224</v>
      </c>
    </row>
    <row r="38" spans="1:13" x14ac:dyDescent="0.3">
      <c r="A38" s="15"/>
      <c r="B38" s="9">
        <v>33</v>
      </c>
      <c r="C38" s="9" t="s">
        <v>51</v>
      </c>
      <c r="D38" s="9" t="s">
        <v>27</v>
      </c>
      <c r="E38" s="11"/>
      <c r="F38" s="9">
        <v>128</v>
      </c>
      <c r="G38" s="5">
        <v>0.4</v>
      </c>
      <c r="H38" s="2" t="s">
        <v>134</v>
      </c>
      <c r="I38" s="5">
        <v>0.9</v>
      </c>
      <c r="J38" s="5">
        <v>120</v>
      </c>
      <c r="K38" s="5">
        <v>8</v>
      </c>
      <c r="L38" s="5">
        <v>60</v>
      </c>
      <c r="M38" s="13">
        <v>224</v>
      </c>
    </row>
    <row r="39" spans="1:13" x14ac:dyDescent="0.3">
      <c r="A39" s="15"/>
      <c r="B39" s="9">
        <v>34</v>
      </c>
      <c r="C39" s="9" t="s">
        <v>52</v>
      </c>
      <c r="D39" s="9" t="s">
        <v>27</v>
      </c>
      <c r="E39" s="11"/>
      <c r="F39" s="9">
        <v>128</v>
      </c>
      <c r="G39" s="5">
        <v>0.4</v>
      </c>
      <c r="H39" s="2" t="s">
        <v>135</v>
      </c>
      <c r="I39" s="5">
        <v>0.9</v>
      </c>
      <c r="J39" s="5">
        <v>120</v>
      </c>
      <c r="K39" s="5">
        <v>8</v>
      </c>
      <c r="L39" s="5">
        <v>60</v>
      </c>
      <c r="M39" s="13">
        <v>224</v>
      </c>
    </row>
    <row r="40" spans="1:13" x14ac:dyDescent="0.3">
      <c r="A40" s="15"/>
      <c r="B40" s="9">
        <v>35</v>
      </c>
      <c r="C40" s="9" t="s">
        <v>17</v>
      </c>
      <c r="D40" s="9" t="s">
        <v>27</v>
      </c>
      <c r="E40" s="11"/>
      <c r="F40" s="9">
        <v>64</v>
      </c>
      <c r="G40" s="5">
        <v>0.05</v>
      </c>
      <c r="H40" s="5" t="s">
        <v>136</v>
      </c>
      <c r="I40" s="5">
        <v>0.9</v>
      </c>
      <c r="J40" s="5">
        <v>150</v>
      </c>
      <c r="K40" s="5">
        <v>4</v>
      </c>
      <c r="L40" s="5">
        <v>32</v>
      </c>
      <c r="M40" s="13">
        <v>224</v>
      </c>
    </row>
    <row r="41" spans="1:13" x14ac:dyDescent="0.3">
      <c r="A41" s="15"/>
      <c r="B41" s="9">
        <v>36</v>
      </c>
      <c r="C41" s="9" t="s">
        <v>53</v>
      </c>
      <c r="D41" s="9" t="s">
        <v>27</v>
      </c>
      <c r="E41" s="11"/>
      <c r="F41" s="9">
        <v>64</v>
      </c>
      <c r="G41" s="5">
        <v>0.05</v>
      </c>
      <c r="H41" s="5" t="s">
        <v>137</v>
      </c>
      <c r="I41" s="5">
        <v>0.9</v>
      </c>
      <c r="J41" s="5">
        <v>150</v>
      </c>
      <c r="K41" s="5">
        <v>4</v>
      </c>
      <c r="L41" s="5">
        <v>32</v>
      </c>
      <c r="M41" s="13">
        <v>224</v>
      </c>
    </row>
    <row r="42" spans="1:13" x14ac:dyDescent="0.3">
      <c r="A42" s="15"/>
      <c r="B42" s="9">
        <v>37</v>
      </c>
      <c r="C42" s="9" t="s">
        <v>18</v>
      </c>
      <c r="D42" s="9" t="s">
        <v>27</v>
      </c>
      <c r="E42" s="11"/>
      <c r="F42" s="9">
        <v>64</v>
      </c>
      <c r="G42" s="5">
        <v>0.05</v>
      </c>
      <c r="H42" s="5" t="s">
        <v>138</v>
      </c>
      <c r="I42" s="5">
        <v>0.9</v>
      </c>
      <c r="J42" s="5">
        <v>150</v>
      </c>
      <c r="K42" s="5">
        <v>4</v>
      </c>
      <c r="L42" s="5">
        <v>32</v>
      </c>
      <c r="M42" s="13">
        <v>224</v>
      </c>
    </row>
    <row r="43" spans="1:13" x14ac:dyDescent="0.3">
      <c r="A43" s="15"/>
      <c r="B43" s="9">
        <v>38</v>
      </c>
      <c r="C43" s="9" t="s">
        <v>54</v>
      </c>
      <c r="D43" s="9" t="s">
        <v>27</v>
      </c>
      <c r="E43" s="11"/>
      <c r="F43" s="9">
        <v>64</v>
      </c>
      <c r="G43" s="5">
        <v>0.05</v>
      </c>
      <c r="H43" s="5" t="s">
        <v>139</v>
      </c>
      <c r="I43" s="5">
        <v>0.9</v>
      </c>
      <c r="J43" s="5">
        <v>150</v>
      </c>
      <c r="K43" s="5">
        <v>4</v>
      </c>
      <c r="L43" s="5">
        <v>32</v>
      </c>
      <c r="M43" s="13">
        <v>224</v>
      </c>
    </row>
    <row r="44" spans="1:13" x14ac:dyDescent="0.3">
      <c r="A44" s="15"/>
      <c r="B44" s="9">
        <v>39</v>
      </c>
      <c r="C44" s="9" t="s">
        <v>19</v>
      </c>
      <c r="D44" s="9" t="s">
        <v>27</v>
      </c>
      <c r="E44" s="11"/>
      <c r="F44" s="9">
        <v>256</v>
      </c>
      <c r="G44" s="5">
        <v>2.6</v>
      </c>
      <c r="H44" s="5" t="s">
        <v>140</v>
      </c>
      <c r="I44" s="5">
        <v>0.9</v>
      </c>
      <c r="J44" s="5">
        <v>360</v>
      </c>
      <c r="K44" s="5">
        <v>8</v>
      </c>
      <c r="L44" s="5">
        <v>96</v>
      </c>
      <c r="M44" s="13">
        <v>224</v>
      </c>
    </row>
    <row r="45" spans="1:13" x14ac:dyDescent="0.3">
      <c r="A45" s="15"/>
      <c r="B45" s="9">
        <v>40</v>
      </c>
      <c r="C45" s="9" t="s">
        <v>55</v>
      </c>
      <c r="D45" s="9" t="s">
        <v>27</v>
      </c>
      <c r="E45" s="11"/>
      <c r="F45" s="9">
        <v>256</v>
      </c>
      <c r="G45" s="5">
        <v>2.6</v>
      </c>
      <c r="H45" s="5" t="s">
        <v>141</v>
      </c>
      <c r="I45" s="5">
        <v>0.9</v>
      </c>
      <c r="J45" s="5">
        <v>360</v>
      </c>
      <c r="K45" s="5">
        <v>8</v>
      </c>
      <c r="L45" s="5">
        <v>96</v>
      </c>
      <c r="M45" s="13">
        <v>224</v>
      </c>
    </row>
    <row r="46" spans="1:13" x14ac:dyDescent="0.3">
      <c r="A46" s="15" t="s">
        <v>20</v>
      </c>
      <c r="B46" s="9">
        <v>41</v>
      </c>
      <c r="C46" s="9" t="s">
        <v>56</v>
      </c>
      <c r="D46" s="9" t="s">
        <v>27</v>
      </c>
      <c r="E46" s="11"/>
      <c r="F46" s="5"/>
      <c r="G46" s="5"/>
      <c r="H46" s="5"/>
      <c r="I46" s="5"/>
      <c r="J46" s="5"/>
      <c r="K46" s="5"/>
      <c r="L46" s="5"/>
      <c r="M46" s="13"/>
    </row>
    <row r="47" spans="1:13" x14ac:dyDescent="0.3">
      <c r="A47" s="15"/>
      <c r="B47" s="9">
        <v>42</v>
      </c>
      <c r="C47" s="9" t="s">
        <v>57</v>
      </c>
      <c r="D47" s="9" t="s">
        <v>27</v>
      </c>
      <c r="E47" s="11"/>
      <c r="F47" s="5"/>
      <c r="G47" s="5"/>
      <c r="H47" s="5"/>
      <c r="I47" s="5"/>
      <c r="J47" s="5"/>
      <c r="K47" s="5"/>
      <c r="L47" s="5"/>
      <c r="M47" s="13"/>
    </row>
    <row r="48" spans="1:13" x14ac:dyDescent="0.3">
      <c r="A48" s="15"/>
      <c r="B48" s="9">
        <v>43</v>
      </c>
      <c r="C48" s="9" t="s">
        <v>44</v>
      </c>
      <c r="D48" s="9" t="s">
        <v>27</v>
      </c>
      <c r="E48" s="11"/>
      <c r="F48" s="10">
        <v>32</v>
      </c>
      <c r="G48" s="5">
        <v>0.01</v>
      </c>
      <c r="H48" s="5" t="s">
        <v>142</v>
      </c>
      <c r="I48" s="5">
        <v>0.9</v>
      </c>
      <c r="J48" s="5">
        <v>100</v>
      </c>
      <c r="K48" s="5">
        <v>8</v>
      </c>
      <c r="L48" s="5">
        <v>64</v>
      </c>
      <c r="M48" s="13"/>
    </row>
    <row r="49" spans="1:13" x14ac:dyDescent="0.3">
      <c r="A49" s="15"/>
      <c r="B49" s="9">
        <v>44</v>
      </c>
      <c r="C49" s="9" t="s">
        <v>45</v>
      </c>
      <c r="D49" s="9" t="s">
        <v>27</v>
      </c>
      <c r="E49" s="11"/>
      <c r="F49" s="10">
        <v>32</v>
      </c>
      <c r="G49" s="5">
        <v>0.01</v>
      </c>
      <c r="H49" s="5" t="s">
        <v>143</v>
      </c>
      <c r="I49" s="5">
        <v>0.9</v>
      </c>
      <c r="J49" s="5">
        <v>100</v>
      </c>
      <c r="K49" s="5">
        <v>8</v>
      </c>
      <c r="L49" s="5">
        <v>64</v>
      </c>
      <c r="M49" s="13"/>
    </row>
    <row r="50" spans="1:13" x14ac:dyDescent="0.3">
      <c r="A50" s="15"/>
      <c r="B50" s="9">
        <v>45</v>
      </c>
      <c r="C50" s="9" t="s">
        <v>46</v>
      </c>
      <c r="D50" s="9" t="s">
        <v>27</v>
      </c>
      <c r="E50" s="11"/>
      <c r="F50" s="5"/>
      <c r="G50" s="5"/>
      <c r="H50" s="5"/>
      <c r="I50" s="5"/>
      <c r="J50" s="5"/>
      <c r="K50" s="5"/>
      <c r="L50" s="5"/>
      <c r="M50" s="13"/>
    </row>
    <row r="51" spans="1:13" x14ac:dyDescent="0.3">
      <c r="A51" s="15"/>
      <c r="B51" s="9">
        <v>46</v>
      </c>
      <c r="C51" s="9" t="s">
        <v>58</v>
      </c>
      <c r="D51" s="9" t="s">
        <v>27</v>
      </c>
      <c r="E51" s="11"/>
      <c r="F51" s="5"/>
      <c r="G51" s="5"/>
      <c r="H51" s="5"/>
      <c r="I51" s="5"/>
      <c r="J51" s="5"/>
      <c r="K51" s="5"/>
      <c r="L51" s="5"/>
      <c r="M51" s="13"/>
    </row>
    <row r="52" spans="1:13" x14ac:dyDescent="0.3">
      <c r="A52" s="15"/>
      <c r="B52" s="9">
        <v>47</v>
      </c>
      <c r="C52" s="9" t="s">
        <v>59</v>
      </c>
      <c r="D52" s="9" t="s">
        <v>27</v>
      </c>
      <c r="E52" s="11"/>
      <c r="F52" s="10">
        <v>32</v>
      </c>
      <c r="G52" s="5">
        <v>0.01</v>
      </c>
      <c r="H52" s="5" t="s">
        <v>144</v>
      </c>
      <c r="I52" s="5">
        <v>0.9</v>
      </c>
      <c r="J52" s="5">
        <v>100</v>
      </c>
      <c r="K52" s="5">
        <v>8</v>
      </c>
      <c r="L52" s="5">
        <v>64</v>
      </c>
      <c r="M52" s="13"/>
    </row>
    <row r="53" spans="1:13" x14ac:dyDescent="0.3">
      <c r="A53" s="15"/>
      <c r="B53" s="9">
        <v>48</v>
      </c>
      <c r="C53" s="9" t="s">
        <v>47</v>
      </c>
      <c r="D53" s="9" t="s">
        <v>27</v>
      </c>
      <c r="E53" s="11"/>
      <c r="F53" s="9">
        <v>32</v>
      </c>
      <c r="G53" s="5">
        <v>0.01</v>
      </c>
      <c r="H53" s="5" t="s">
        <v>145</v>
      </c>
      <c r="I53" s="5">
        <v>0.9</v>
      </c>
      <c r="J53" s="5">
        <v>100</v>
      </c>
      <c r="K53" s="5">
        <v>8</v>
      </c>
      <c r="L53" s="5">
        <v>64</v>
      </c>
      <c r="M53" s="13"/>
    </row>
    <row r="54" spans="1:13" x14ac:dyDescent="0.3">
      <c r="A54" s="16" t="s">
        <v>21</v>
      </c>
      <c r="B54" s="9">
        <v>49</v>
      </c>
      <c r="C54" s="9" t="s">
        <v>61</v>
      </c>
      <c r="D54" s="9" t="s">
        <v>27</v>
      </c>
      <c r="E54" s="11"/>
      <c r="F54" s="5"/>
      <c r="G54" s="5"/>
      <c r="H54" s="5"/>
      <c r="I54" s="5"/>
      <c r="J54" s="5"/>
      <c r="K54" s="5"/>
      <c r="L54" s="5"/>
      <c r="M54" s="13"/>
    </row>
    <row r="55" spans="1:13" x14ac:dyDescent="0.3">
      <c r="A55" s="16"/>
      <c r="B55" s="9">
        <v>50</v>
      </c>
      <c r="C55" s="11" t="s">
        <v>62</v>
      </c>
      <c r="D55" s="9" t="s">
        <v>27</v>
      </c>
      <c r="E55" s="11"/>
      <c r="F55" s="5"/>
      <c r="G55" s="5"/>
      <c r="H55" s="5"/>
      <c r="I55" s="5"/>
      <c r="J55" s="5"/>
      <c r="K55" s="5"/>
      <c r="L55" s="5"/>
      <c r="M55" s="13"/>
    </row>
    <row r="56" spans="1:13" x14ac:dyDescent="0.3">
      <c r="A56" s="15" t="s">
        <v>22</v>
      </c>
      <c r="B56" s="9">
        <v>51</v>
      </c>
      <c r="C56" s="9" t="s">
        <v>63</v>
      </c>
      <c r="D56" s="9" t="s">
        <v>27</v>
      </c>
      <c r="E56" s="11"/>
      <c r="F56" s="5"/>
      <c r="G56" s="5"/>
      <c r="H56" s="5"/>
      <c r="I56" s="5"/>
      <c r="J56" s="5"/>
      <c r="K56" s="5"/>
      <c r="L56" s="5"/>
      <c r="M56" s="13"/>
    </row>
    <row r="57" spans="1:13" x14ac:dyDescent="0.3">
      <c r="A57" s="15"/>
      <c r="B57" s="9">
        <v>52</v>
      </c>
      <c r="C57" s="9" t="s">
        <v>64</v>
      </c>
      <c r="D57" s="9" t="s">
        <v>27</v>
      </c>
      <c r="E57" s="11"/>
      <c r="F57" s="5"/>
      <c r="G57" s="5"/>
      <c r="H57" s="5"/>
      <c r="I57" s="5"/>
      <c r="J57" s="5"/>
      <c r="K57" s="5"/>
      <c r="L57" s="5"/>
      <c r="M57" s="13"/>
    </row>
    <row r="58" spans="1:13" x14ac:dyDescent="0.3">
      <c r="A58" s="15"/>
      <c r="B58" s="9">
        <v>53</v>
      </c>
      <c r="C58" s="9" t="s">
        <v>60</v>
      </c>
      <c r="D58" s="9" t="s">
        <v>27</v>
      </c>
      <c r="E58" s="11"/>
      <c r="F58" s="5"/>
      <c r="G58" s="5"/>
      <c r="H58" s="5"/>
      <c r="I58" s="5"/>
      <c r="J58" s="5"/>
      <c r="K58" s="5"/>
      <c r="L58" s="5"/>
      <c r="M58" s="13"/>
    </row>
    <row r="59" spans="1:13" x14ac:dyDescent="0.3">
      <c r="A59" s="15"/>
      <c r="B59" s="9">
        <v>54</v>
      </c>
      <c r="C59" s="9" t="s">
        <v>65</v>
      </c>
      <c r="D59" s="9" t="s">
        <v>27</v>
      </c>
      <c r="E59" s="11"/>
      <c r="F59" s="5"/>
      <c r="G59" s="5"/>
      <c r="H59" s="5"/>
      <c r="I59" s="5"/>
      <c r="J59" s="5"/>
      <c r="K59" s="5"/>
      <c r="L59" s="5"/>
      <c r="M59" s="13"/>
    </row>
    <row r="60" spans="1:13" x14ac:dyDescent="0.3">
      <c r="A60" s="16" t="s">
        <v>23</v>
      </c>
      <c r="B60" s="9">
        <v>55</v>
      </c>
      <c r="C60" s="11" t="s">
        <v>66</v>
      </c>
      <c r="D60" s="9" t="s">
        <v>27</v>
      </c>
      <c r="E60" s="11"/>
      <c r="F60" s="5"/>
      <c r="G60" s="5"/>
      <c r="H60" s="5"/>
      <c r="I60" s="5"/>
      <c r="J60" s="5"/>
      <c r="K60" s="5"/>
      <c r="L60" s="5"/>
      <c r="M60" s="13"/>
    </row>
    <row r="61" spans="1:13" x14ac:dyDescent="0.3">
      <c r="A61" s="16"/>
      <c r="B61" s="9">
        <v>56</v>
      </c>
      <c r="C61" s="11" t="s">
        <v>67</v>
      </c>
      <c r="D61" s="9" t="s">
        <v>27</v>
      </c>
      <c r="E61" s="11"/>
      <c r="F61" s="5"/>
      <c r="G61" s="5"/>
      <c r="H61" s="5"/>
      <c r="I61" s="5"/>
      <c r="J61" s="5"/>
      <c r="K61" s="5"/>
      <c r="L61" s="5"/>
      <c r="M61" s="13"/>
    </row>
    <row r="62" spans="1:13" x14ac:dyDescent="0.3">
      <c r="A62" s="16"/>
      <c r="B62" s="9">
        <v>57</v>
      </c>
      <c r="C62" s="11" t="s">
        <v>68</v>
      </c>
      <c r="D62" s="9" t="s">
        <v>27</v>
      </c>
      <c r="E62" s="11"/>
      <c r="F62" s="5"/>
      <c r="G62" s="5"/>
      <c r="H62" s="5"/>
      <c r="I62" s="5"/>
      <c r="J62" s="5"/>
      <c r="K62" s="5"/>
      <c r="L62" s="5"/>
      <c r="M62" s="13"/>
    </row>
    <row r="63" spans="1:13" x14ac:dyDescent="0.3">
      <c r="A63" s="16"/>
      <c r="B63" s="9">
        <v>58</v>
      </c>
      <c r="C63" s="11" t="s">
        <v>69</v>
      </c>
      <c r="D63" s="9" t="s">
        <v>27</v>
      </c>
      <c r="E63" s="11"/>
      <c r="F63" s="5"/>
      <c r="G63" s="5"/>
      <c r="H63" s="5"/>
      <c r="I63" s="5"/>
      <c r="J63" s="5"/>
      <c r="K63" s="5"/>
      <c r="L63" s="5"/>
      <c r="M63" s="13"/>
    </row>
    <row r="64" spans="1:13" x14ac:dyDescent="0.3">
      <c r="A64" s="16"/>
      <c r="B64" s="9">
        <v>59</v>
      </c>
      <c r="C64" s="11" t="s">
        <v>70</v>
      </c>
      <c r="D64" s="9" t="s">
        <v>27</v>
      </c>
      <c r="E64" s="11"/>
      <c r="F64" s="5"/>
      <c r="G64" s="5"/>
      <c r="H64" s="5"/>
      <c r="I64" s="5"/>
      <c r="J64" s="5"/>
      <c r="K64" s="5"/>
      <c r="L64" s="5"/>
      <c r="M64" s="13"/>
    </row>
    <row r="65" spans="1:13" x14ac:dyDescent="0.3">
      <c r="A65" s="16"/>
      <c r="B65" s="9">
        <v>60</v>
      </c>
      <c r="C65" s="11" t="s">
        <v>71</v>
      </c>
      <c r="D65" s="9" t="s">
        <v>27</v>
      </c>
      <c r="E65" s="11"/>
      <c r="F65" s="5"/>
      <c r="G65" s="5"/>
      <c r="H65" s="5"/>
      <c r="I65" s="5"/>
      <c r="J65" s="5"/>
      <c r="K65" s="5"/>
      <c r="L65" s="5"/>
      <c r="M65" s="13"/>
    </row>
    <row r="66" spans="1:13" x14ac:dyDescent="0.3">
      <c r="A66" s="16"/>
      <c r="B66" s="9">
        <v>61</v>
      </c>
      <c r="C66" s="11" t="s">
        <v>72</v>
      </c>
      <c r="D66" s="9" t="s">
        <v>27</v>
      </c>
      <c r="E66" s="11"/>
      <c r="F66" s="5"/>
      <c r="G66" s="5"/>
      <c r="H66" s="5"/>
      <c r="I66" s="5"/>
      <c r="J66" s="5"/>
      <c r="K66" s="5"/>
      <c r="L66" s="5"/>
      <c r="M66" s="13"/>
    </row>
    <row r="67" spans="1:13" x14ac:dyDescent="0.3">
      <c r="A67" s="16" t="s">
        <v>24</v>
      </c>
      <c r="B67" s="9">
        <v>62</v>
      </c>
      <c r="C67" s="9" t="s">
        <v>74</v>
      </c>
      <c r="D67" s="9" t="s">
        <v>27</v>
      </c>
      <c r="E67" s="11"/>
      <c r="F67" s="5"/>
      <c r="G67" s="5"/>
      <c r="H67" s="5"/>
      <c r="I67" s="5"/>
      <c r="J67" s="5"/>
      <c r="K67" s="5"/>
      <c r="L67" s="5"/>
      <c r="M67" s="13"/>
    </row>
    <row r="68" spans="1:13" x14ac:dyDescent="0.3">
      <c r="A68" s="16"/>
      <c r="B68" s="9">
        <v>63</v>
      </c>
      <c r="C68" s="9" t="s">
        <v>73</v>
      </c>
      <c r="D68" s="11" t="s">
        <v>76</v>
      </c>
      <c r="E68" s="11" t="s">
        <v>81</v>
      </c>
      <c r="F68" s="10">
        <v>128</v>
      </c>
      <c r="G68" s="5">
        <v>0.4</v>
      </c>
      <c r="H68" s="5" t="s">
        <v>146</v>
      </c>
      <c r="I68" s="5">
        <v>0.9</v>
      </c>
      <c r="J68" s="5">
        <v>200</v>
      </c>
      <c r="K68" s="5">
        <v>8</v>
      </c>
      <c r="L68" s="5">
        <v>60</v>
      </c>
      <c r="M68" s="13"/>
    </row>
    <row r="69" spans="1:13" x14ac:dyDescent="0.3">
      <c r="A69" s="16"/>
      <c r="B69" s="9">
        <v>66</v>
      </c>
      <c r="C69" s="9" t="s">
        <v>75</v>
      </c>
      <c r="D69" s="9" t="s">
        <v>27</v>
      </c>
      <c r="E69" s="11"/>
      <c r="F69" s="5"/>
      <c r="G69" s="5"/>
      <c r="H69" s="5"/>
      <c r="I69" s="5"/>
      <c r="J69" s="5"/>
      <c r="K69" s="5"/>
      <c r="L69" s="5"/>
      <c r="M69" s="13"/>
    </row>
    <row r="70" spans="1:13" x14ac:dyDescent="0.3">
      <c r="A70" s="16"/>
      <c r="B70" s="9">
        <v>67</v>
      </c>
      <c r="C70" s="9" t="s">
        <v>77</v>
      </c>
      <c r="D70" s="9" t="s">
        <v>27</v>
      </c>
      <c r="E70" s="11"/>
      <c r="F70" s="10">
        <v>128</v>
      </c>
      <c r="G70" s="5">
        <v>0.4</v>
      </c>
      <c r="H70" s="5" t="s">
        <v>147</v>
      </c>
      <c r="I70" s="5">
        <v>0.9</v>
      </c>
      <c r="J70" s="5">
        <v>200</v>
      </c>
      <c r="K70" s="5">
        <v>8</v>
      </c>
      <c r="L70" s="5">
        <v>60</v>
      </c>
      <c r="M70" s="13">
        <v>299</v>
      </c>
    </row>
    <row r="71" spans="1:13" x14ac:dyDescent="0.3">
      <c r="A71" s="16"/>
      <c r="B71" s="9">
        <v>68</v>
      </c>
      <c r="C71" s="9" t="s">
        <v>80</v>
      </c>
      <c r="D71" s="9" t="s">
        <v>27</v>
      </c>
      <c r="E71" s="11" t="s">
        <v>88</v>
      </c>
      <c r="F71" s="10">
        <v>128</v>
      </c>
      <c r="G71" s="5">
        <v>0.4</v>
      </c>
      <c r="H71" s="5" t="s">
        <v>148</v>
      </c>
      <c r="I71" s="5">
        <v>0.9</v>
      </c>
      <c r="J71" s="5">
        <v>200</v>
      </c>
      <c r="K71" s="5">
        <v>8</v>
      </c>
      <c r="L71" s="5">
        <v>60</v>
      </c>
      <c r="M71" s="13">
        <v>299</v>
      </c>
    </row>
    <row r="72" spans="1:13" x14ac:dyDescent="0.3">
      <c r="A72" s="16"/>
      <c r="B72" s="9">
        <v>69</v>
      </c>
      <c r="C72" s="11" t="s">
        <v>78</v>
      </c>
      <c r="D72" s="9" t="s">
        <v>27</v>
      </c>
      <c r="E72" s="11"/>
      <c r="F72" s="5"/>
      <c r="G72" s="5"/>
      <c r="H72" s="5"/>
      <c r="I72" s="5"/>
      <c r="J72" s="5"/>
      <c r="K72" s="5"/>
      <c r="L72" s="5"/>
      <c r="M72" s="13"/>
    </row>
    <row r="73" spans="1:13" x14ac:dyDescent="0.3">
      <c r="A73" s="14" t="s">
        <v>98</v>
      </c>
      <c r="B73" s="9">
        <v>70</v>
      </c>
      <c r="C73" s="5" t="s">
        <v>166</v>
      </c>
      <c r="D73" s="11" t="s">
        <v>28</v>
      </c>
      <c r="E73" s="7" t="s">
        <v>102</v>
      </c>
      <c r="F73" s="2">
        <v>128</v>
      </c>
      <c r="G73" s="5">
        <v>0.1</v>
      </c>
      <c r="H73" s="5" t="s">
        <v>149</v>
      </c>
      <c r="I73" s="5">
        <v>0.9</v>
      </c>
      <c r="J73" s="5">
        <v>200</v>
      </c>
      <c r="K73" s="5">
        <v>1</v>
      </c>
      <c r="L73" s="5">
        <v>2</v>
      </c>
      <c r="M73" s="13"/>
    </row>
    <row r="74" spans="1:13" x14ac:dyDescent="0.3">
      <c r="A74" s="14"/>
      <c r="B74" s="9">
        <v>71</v>
      </c>
      <c r="C74" s="5" t="s">
        <v>158</v>
      </c>
      <c r="D74" s="11" t="s">
        <v>28</v>
      </c>
      <c r="E74" s="7" t="s">
        <v>102</v>
      </c>
      <c r="F74" s="2">
        <v>128</v>
      </c>
      <c r="G74" s="5">
        <v>0.1</v>
      </c>
      <c r="H74" s="5" t="s">
        <v>150</v>
      </c>
      <c r="I74" s="5">
        <v>0.9</v>
      </c>
      <c r="J74" s="5">
        <v>220</v>
      </c>
      <c r="K74" s="5">
        <v>1</v>
      </c>
      <c r="L74" s="5">
        <v>2</v>
      </c>
      <c r="M74" s="13"/>
    </row>
    <row r="75" spans="1:13" ht="17.25" customHeight="1" x14ac:dyDescent="0.3">
      <c r="A75" s="14"/>
      <c r="B75" s="9">
        <v>72</v>
      </c>
      <c r="C75" s="5" t="s">
        <v>159</v>
      </c>
      <c r="D75" s="11" t="s">
        <v>28</v>
      </c>
      <c r="E75" s="7" t="s">
        <v>102</v>
      </c>
      <c r="F75" s="2">
        <v>128</v>
      </c>
      <c r="G75" s="5">
        <v>0.1</v>
      </c>
      <c r="H75" s="5" t="s">
        <v>151</v>
      </c>
      <c r="I75" s="5">
        <v>0.9</v>
      </c>
      <c r="J75" s="5">
        <v>220</v>
      </c>
      <c r="K75" s="5">
        <v>1</v>
      </c>
      <c r="L75" s="5">
        <v>2</v>
      </c>
      <c r="M75" s="13"/>
    </row>
    <row r="76" spans="1:13" ht="17.25" customHeight="1" x14ac:dyDescent="0.3">
      <c r="A76" s="14"/>
      <c r="B76" s="9">
        <v>73</v>
      </c>
      <c r="C76" s="5" t="s">
        <v>160</v>
      </c>
      <c r="D76" s="11" t="s">
        <v>28</v>
      </c>
      <c r="E76" s="7" t="s">
        <v>101</v>
      </c>
      <c r="F76" s="2">
        <v>128</v>
      </c>
      <c r="G76" s="5">
        <v>0.1</v>
      </c>
      <c r="H76" s="5" t="s">
        <v>149</v>
      </c>
      <c r="I76" s="5">
        <v>0.9</v>
      </c>
      <c r="J76" s="5">
        <v>220</v>
      </c>
      <c r="K76" s="5">
        <v>1</v>
      </c>
      <c r="L76" s="5">
        <v>2</v>
      </c>
      <c r="M76" s="13"/>
    </row>
    <row r="77" spans="1:13" ht="17.25" customHeight="1" x14ac:dyDescent="0.3">
      <c r="A77" s="14"/>
      <c r="B77" s="9">
        <v>74</v>
      </c>
      <c r="C77" s="5" t="s">
        <v>161</v>
      </c>
      <c r="D77" s="11" t="s">
        <v>28</v>
      </c>
      <c r="E77" s="7" t="s">
        <v>101</v>
      </c>
      <c r="F77" s="2">
        <v>128</v>
      </c>
      <c r="G77" s="5">
        <v>0.1</v>
      </c>
      <c r="H77" s="5" t="s">
        <v>152</v>
      </c>
      <c r="I77" s="5">
        <v>0.9</v>
      </c>
      <c r="J77" s="5">
        <v>220</v>
      </c>
      <c r="K77" s="5">
        <v>1</v>
      </c>
      <c r="L77" s="5">
        <v>2</v>
      </c>
      <c r="M77" s="13"/>
    </row>
    <row r="78" spans="1:13" ht="17.25" customHeight="1" x14ac:dyDescent="0.3">
      <c r="A78" s="14"/>
      <c r="B78" s="9">
        <v>75</v>
      </c>
      <c r="C78" s="5" t="s">
        <v>162</v>
      </c>
      <c r="D78" s="11" t="s">
        <v>28</v>
      </c>
      <c r="E78" s="7" t="s">
        <v>101</v>
      </c>
      <c r="F78" s="2">
        <v>128</v>
      </c>
      <c r="G78" s="5">
        <v>0.1</v>
      </c>
      <c r="H78" s="5" t="s">
        <v>153</v>
      </c>
      <c r="I78" s="5">
        <v>0.9</v>
      </c>
      <c r="J78" s="5">
        <v>220</v>
      </c>
      <c r="K78" s="5">
        <v>1</v>
      </c>
      <c r="L78" s="5">
        <v>2</v>
      </c>
      <c r="M78" s="13"/>
    </row>
    <row r="79" spans="1:13" ht="17.25" customHeight="1" x14ac:dyDescent="0.3">
      <c r="A79" s="14"/>
      <c r="B79" s="9">
        <v>76</v>
      </c>
      <c r="C79" s="5" t="s">
        <v>163</v>
      </c>
      <c r="D79" s="11" t="s">
        <v>28</v>
      </c>
      <c r="E79" s="7" t="s">
        <v>100</v>
      </c>
      <c r="F79" s="2">
        <v>64</v>
      </c>
      <c r="G79" s="5">
        <v>0.1</v>
      </c>
      <c r="H79" s="5" t="s">
        <v>154</v>
      </c>
      <c r="I79" s="5">
        <v>0.9</v>
      </c>
      <c r="J79" s="5">
        <v>220</v>
      </c>
      <c r="K79" s="5">
        <v>2</v>
      </c>
      <c r="L79" s="5">
        <v>2</v>
      </c>
      <c r="M79" s="13"/>
    </row>
    <row r="80" spans="1:13" ht="17.25" customHeight="1" x14ac:dyDescent="0.3">
      <c r="A80" s="14"/>
      <c r="B80" s="9">
        <v>77</v>
      </c>
      <c r="C80" s="5" t="s">
        <v>164</v>
      </c>
      <c r="D80" s="11" t="s">
        <v>28</v>
      </c>
      <c r="E80" s="7" t="s">
        <v>100</v>
      </c>
      <c r="F80" s="2">
        <v>64</v>
      </c>
      <c r="G80" s="5">
        <v>0.1</v>
      </c>
      <c r="H80" s="5" t="s">
        <v>155</v>
      </c>
      <c r="I80" s="5">
        <v>0.9</v>
      </c>
      <c r="J80" s="5">
        <v>220</v>
      </c>
      <c r="K80" s="5">
        <v>2</v>
      </c>
      <c r="L80" s="5">
        <v>2</v>
      </c>
      <c r="M80" s="13"/>
    </row>
    <row r="81" spans="1:13" ht="17.25" customHeight="1" x14ac:dyDescent="0.3">
      <c r="A81" s="14"/>
      <c r="B81" s="9">
        <v>78</v>
      </c>
      <c r="C81" s="5" t="s">
        <v>165</v>
      </c>
      <c r="D81" s="11" t="s">
        <v>28</v>
      </c>
      <c r="E81" s="7" t="s">
        <v>100</v>
      </c>
      <c r="F81" s="2">
        <v>64</v>
      </c>
      <c r="G81" s="5">
        <v>0.1</v>
      </c>
      <c r="H81" s="5" t="s">
        <v>156</v>
      </c>
      <c r="I81" s="5">
        <v>0.9</v>
      </c>
      <c r="J81" s="5">
        <v>220</v>
      </c>
      <c r="K81" s="5">
        <v>2</v>
      </c>
      <c r="L81" s="5">
        <v>2</v>
      </c>
      <c r="M81" s="13"/>
    </row>
    <row r="82" spans="1:13" ht="17.25" customHeight="1" x14ac:dyDescent="0.3">
      <c r="A82" s="14"/>
      <c r="B82" s="9">
        <v>79</v>
      </c>
      <c r="C82" s="6" t="s">
        <v>97</v>
      </c>
      <c r="D82" s="11" t="s">
        <v>28</v>
      </c>
      <c r="E82" s="8" t="s">
        <v>99</v>
      </c>
      <c r="F82" s="2">
        <v>32</v>
      </c>
      <c r="G82" s="5">
        <v>0.1</v>
      </c>
      <c r="H82" s="5" t="s">
        <v>157</v>
      </c>
      <c r="I82" s="5">
        <v>0.9</v>
      </c>
      <c r="J82" s="5">
        <v>320</v>
      </c>
      <c r="K82" s="5">
        <v>4</v>
      </c>
      <c r="L82" s="5">
        <v>4</v>
      </c>
      <c r="M82" s="13"/>
    </row>
  </sheetData>
  <mergeCells count="12">
    <mergeCell ref="A73:A82"/>
    <mergeCell ref="A35:A45"/>
    <mergeCell ref="A1:C1"/>
    <mergeCell ref="A2:C2"/>
    <mergeCell ref="A29:A34"/>
    <mergeCell ref="A6:A28"/>
    <mergeCell ref="A46:A53"/>
    <mergeCell ref="A54:A55"/>
    <mergeCell ref="A56:A59"/>
    <mergeCell ref="A60:A66"/>
    <mergeCell ref="A67:A72"/>
    <mergeCell ref="A3:C3"/>
  </mergeCells>
  <phoneticPr fontId="1" type="noConversion"/>
  <pageMargins left="0.7" right="0.7" top="0.75" bottom="0.75" header="0.3" footer="0.3"/>
  <pageSetup paperSize="9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topLeftCell="A51" workbookViewId="0">
      <selection activeCell="E77" sqref="E77"/>
    </sheetView>
  </sheetViews>
  <sheetFormatPr defaultRowHeight="16.5" x14ac:dyDescent="0.3"/>
  <sheetData>
    <row r="1" spans="1:1" x14ac:dyDescent="0.3">
      <c r="A1" t="s">
        <v>168</v>
      </c>
    </row>
    <row r="2" spans="1:1" x14ac:dyDescent="0.3">
      <c r="A2" t="e">
        <f>-bash: cd: script: No such file or directory</f>
        <v>#NAME?</v>
      </c>
    </row>
    <row r="3" spans="1:1" x14ac:dyDescent="0.3">
      <c r="A3" t="s">
        <v>169</v>
      </c>
    </row>
    <row r="4" spans="1:1" x14ac:dyDescent="0.3">
      <c r="A4" t="s">
        <v>170</v>
      </c>
    </row>
    <row r="5" spans="1:1" x14ac:dyDescent="0.3">
      <c r="A5" t="s">
        <v>171</v>
      </c>
    </row>
    <row r="6" spans="1:1" x14ac:dyDescent="0.3">
      <c r="A6" t="s">
        <v>172</v>
      </c>
    </row>
    <row r="7" spans="1:1" x14ac:dyDescent="0.3">
      <c r="A7" t="s">
        <v>173</v>
      </c>
    </row>
    <row r="8" spans="1:1" x14ac:dyDescent="0.3">
      <c r="A8" t="s">
        <v>174</v>
      </c>
    </row>
    <row r="9" spans="1:1" x14ac:dyDescent="0.3">
      <c r="A9" t="s">
        <v>175</v>
      </c>
    </row>
    <row r="12" spans="1:1" x14ac:dyDescent="0.3">
      <c r="A12" t="s">
        <v>176</v>
      </c>
    </row>
    <row r="13" spans="1:1" x14ac:dyDescent="0.3">
      <c r="A13" t="s">
        <v>177</v>
      </c>
    </row>
    <row r="14" spans="1:1" x14ac:dyDescent="0.3">
      <c r="A14" t="s">
        <v>178</v>
      </c>
    </row>
    <row r="15" spans="1:1" x14ac:dyDescent="0.3">
      <c r="A15" t="s">
        <v>179</v>
      </c>
    </row>
    <row r="16" spans="1:1" x14ac:dyDescent="0.3">
      <c r="A16" t="s">
        <v>180</v>
      </c>
    </row>
    <row r="17" spans="1:1" x14ac:dyDescent="0.3">
      <c r="A17" t="s">
        <v>181</v>
      </c>
    </row>
    <row r="18" spans="1:1" x14ac:dyDescent="0.3">
      <c r="A18" t="s">
        <v>182</v>
      </c>
    </row>
    <row r="19" spans="1:1" x14ac:dyDescent="0.3">
      <c r="A19" t="s">
        <v>183</v>
      </c>
    </row>
    <row r="20" spans="1:1" x14ac:dyDescent="0.3">
      <c r="A20" t="s">
        <v>184</v>
      </c>
    </row>
    <row r="21" spans="1:1" x14ac:dyDescent="0.3">
      <c r="A21" t="s">
        <v>185</v>
      </c>
    </row>
    <row r="22" spans="1:1" x14ac:dyDescent="0.3">
      <c r="A22" t="s">
        <v>186</v>
      </c>
    </row>
    <row r="23" spans="1:1" x14ac:dyDescent="0.3">
      <c r="A23" t="s">
        <v>187</v>
      </c>
    </row>
    <row r="24" spans="1:1" x14ac:dyDescent="0.3">
      <c r="A24" t="s">
        <v>188</v>
      </c>
    </row>
    <row r="25" spans="1:1" x14ac:dyDescent="0.3">
      <c r="A25" t="e">
        <f>-- Detecting CXX compiler ABI info</f>
        <v>#NAME?</v>
      </c>
    </row>
    <row r="26" spans="1:1" x14ac:dyDescent="0.3">
      <c r="A26" t="e">
        <f>-- Detecting CXX compiler ABI info - done</f>
        <v>#NAME?</v>
      </c>
    </row>
    <row r="27" spans="1:1" x14ac:dyDescent="0.3">
      <c r="A27" t="e">
        <f>-- Detecting CXX compile features</f>
        <v>#NAME?</v>
      </c>
    </row>
    <row r="28" spans="1:1" x14ac:dyDescent="0.3">
      <c r="A28" t="e">
        <f>-- Detecting CXX compile features - done</f>
        <v>#NAME?</v>
      </c>
    </row>
    <row r="29" spans="1:1" x14ac:dyDescent="0.3">
      <c r="A29" t="e">
        <f>-- CMAKE_BUILD_TYPE is unset, defaulting to Release</f>
        <v>#NAME?</v>
      </c>
    </row>
    <row r="30" spans="1:1" x14ac:dyDescent="0.3">
      <c r="A30" t="s">
        <v>189</v>
      </c>
    </row>
    <row r="31" spans="1:1" x14ac:dyDescent="0.3">
      <c r="A31" t="s">
        <v>190</v>
      </c>
    </row>
    <row r="32" spans="1:1" x14ac:dyDescent="0.3">
      <c r="A32" t="s">
        <v>191</v>
      </c>
    </row>
    <row r="33" spans="1:1" x14ac:dyDescent="0.3">
      <c r="A33" t="s">
        <v>192</v>
      </c>
    </row>
    <row r="34" spans="1:1" x14ac:dyDescent="0.3">
      <c r="A34" t="s">
        <v>193</v>
      </c>
    </row>
    <row r="35" spans="1:1" x14ac:dyDescent="0.3">
      <c r="A35" t="s">
        <v>194</v>
      </c>
    </row>
    <row r="36" spans="1:1" x14ac:dyDescent="0.3">
      <c r="A36" t="s">
        <v>195</v>
      </c>
    </row>
    <row r="37" spans="1:1" x14ac:dyDescent="0.3">
      <c r="A37" t="s">
        <v>196</v>
      </c>
    </row>
    <row r="38" spans="1:1" x14ac:dyDescent="0.3">
      <c r="A38" t="e">
        <f>-- VTune profiling environment is unset</f>
        <v>#NAME?</v>
      </c>
    </row>
    <row r="39" spans="1:1" x14ac:dyDescent="0.3">
      <c r="A39" t="s">
        <v>197</v>
      </c>
    </row>
    <row r="40" spans="1:1" x14ac:dyDescent="0.3">
      <c r="A40" t="s">
        <v>198</v>
      </c>
    </row>
    <row r="41" spans="1:1" x14ac:dyDescent="0.3">
      <c r="A41" t="e">
        <f>-- Looking for pthread.h</f>
        <v>#NAME?</v>
      </c>
    </row>
    <row r="42" spans="1:1" x14ac:dyDescent="0.3">
      <c r="A42" t="e">
        <f>-- Looking for pthread.h - Found</f>
        <v>#NAME?</v>
      </c>
    </row>
    <row r="43" spans="1:1" x14ac:dyDescent="0.3">
      <c r="A43" t="e">
        <f>-- Looking for pthread_create</f>
        <v>#NAME?</v>
      </c>
    </row>
    <row r="44" spans="1:1" x14ac:dyDescent="0.3">
      <c r="A44" t="e">
        <f>-- Looking for pthread_create - Found</f>
        <v>#NAME?</v>
      </c>
    </row>
    <row r="45" spans="1:1" x14ac:dyDescent="0.3">
      <c r="A45" t="s">
        <v>199</v>
      </c>
    </row>
    <row r="46" spans="1:1" x14ac:dyDescent="0.3">
      <c r="A46" t="e">
        <f>-- Configuring done</f>
        <v>#NAME?</v>
      </c>
    </row>
    <row r="47" spans="1:1" x14ac:dyDescent="0.3">
      <c r="A47" t="e">
        <f>-- Generating done</f>
        <v>#NAME?</v>
      </c>
    </row>
    <row r="48" spans="1:1" x14ac:dyDescent="0.3">
      <c r="A48" t="s">
        <v>200</v>
      </c>
    </row>
    <row r="49" spans="1:1" x14ac:dyDescent="0.3">
      <c r="A49" t="s">
        <v>201</v>
      </c>
    </row>
    <row r="50" spans="1:1" x14ac:dyDescent="0.3">
      <c r="A50" t="s">
        <v>202</v>
      </c>
    </row>
    <row r="51" spans="1:1" x14ac:dyDescent="0.3">
      <c r="A51" t="s">
        <v>203</v>
      </c>
    </row>
    <row r="52" spans="1:1" x14ac:dyDescent="0.3">
      <c r="A52" t="s">
        <v>204</v>
      </c>
    </row>
    <row r="53" spans="1:1" x14ac:dyDescent="0.3">
      <c r="A53" t="s">
        <v>205</v>
      </c>
    </row>
    <row r="54" spans="1:1" x14ac:dyDescent="0.3">
      <c r="A54" t="s">
        <v>206</v>
      </c>
    </row>
    <row r="58" spans="1:1" x14ac:dyDescent="0.3">
      <c r="A58" t="s">
        <v>207</v>
      </c>
    </row>
    <row r="59" spans="1:1" x14ac:dyDescent="0.3">
      <c r="A59" t="s">
        <v>208</v>
      </c>
    </row>
    <row r="60" spans="1:1" x14ac:dyDescent="0.3">
      <c r="A60" t="s">
        <v>209</v>
      </c>
    </row>
    <row r="61" spans="1:1" x14ac:dyDescent="0.3">
      <c r="A61" t="s">
        <v>210</v>
      </c>
    </row>
    <row r="62" spans="1:1" x14ac:dyDescent="0.3">
      <c r="A62" t="s">
        <v>211</v>
      </c>
    </row>
    <row r="63" spans="1:1" x14ac:dyDescent="0.3">
      <c r="A63" t="s">
        <v>212</v>
      </c>
    </row>
    <row r="64" spans="1:1" x14ac:dyDescent="0.3">
      <c r="A64" t="s">
        <v>213</v>
      </c>
    </row>
    <row r="65" spans="1:1" x14ac:dyDescent="0.3">
      <c r="A65" t="s">
        <v>214</v>
      </c>
    </row>
    <row r="66" spans="1:1" x14ac:dyDescent="0.3">
      <c r="A66" t="s">
        <v>215</v>
      </c>
    </row>
    <row r="67" spans="1:1" x14ac:dyDescent="0.3">
      <c r="A67" t="s">
        <v>216</v>
      </c>
    </row>
    <row r="68" spans="1:1" x14ac:dyDescent="0.3">
      <c r="A68" t="s">
        <v>217</v>
      </c>
    </row>
    <row r="69" spans="1:1" x14ac:dyDescent="0.3">
      <c r="A69" t="s">
        <v>218</v>
      </c>
    </row>
    <row r="70" spans="1:1" x14ac:dyDescent="0.3">
      <c r="A70" t="s">
        <v>219</v>
      </c>
    </row>
    <row r="71" spans="1:1" x14ac:dyDescent="0.3">
      <c r="A71" t="s">
        <v>220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2020-03-19T10:44:00Z</dcterms:modified>
</cp:coreProperties>
</file>