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ELL\Documents\HEENA\data analytic\Project\"/>
    </mc:Choice>
  </mc:AlternateContent>
  <xr:revisionPtr revIDLastSave="0" documentId="13_ncr:1_{D77FCA0B-40CC-4181-9CDC-E0836E9D475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Qn.1,3,4" sheetId="1" r:id="rId1"/>
    <sheet name="Qn.2" sheetId="2" r:id="rId2"/>
    <sheet name="Qn.5" sheetId="3" r:id="rId3"/>
  </sheets>
  <definedNames>
    <definedName name="_xlnm._FilterDatabase" localSheetId="0" hidden="1">'Qn.1,3,4'!$A$1:$E$201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3" l="1"/>
  <c r="I20" i="3"/>
  <c r="H17" i="3"/>
  <c r="H16" i="3"/>
  <c r="N13" i="2"/>
  <c r="H25" i="1"/>
  <c r="H17" i="1"/>
  <c r="J7" i="1"/>
  <c r="H14" i="3"/>
  <c r="H13" i="3"/>
  <c r="H12" i="3"/>
  <c r="H13" i="1"/>
  <c r="J5" i="1"/>
</calcChain>
</file>

<file path=xl/sharedStrings.xml><?xml version="1.0" encoding="utf-8"?>
<sst xmlns="http://schemas.openxmlformats.org/spreadsheetml/2006/main" count="1536" uniqueCount="49">
  <si>
    <t>Month</t>
  </si>
  <si>
    <t>Region</t>
  </si>
  <si>
    <t>Salesperson</t>
  </si>
  <si>
    <t>Sales ($)</t>
  </si>
  <si>
    <t>Customer Complaints</t>
  </si>
  <si>
    <t>January</t>
  </si>
  <si>
    <t>East</t>
  </si>
  <si>
    <t>Diana</t>
  </si>
  <si>
    <t>South</t>
  </si>
  <si>
    <t>Bob</t>
  </si>
  <si>
    <t>May</t>
  </si>
  <si>
    <t>March</t>
  </si>
  <si>
    <t>West</t>
  </si>
  <si>
    <t>Alice</t>
  </si>
  <si>
    <t>North</t>
  </si>
  <si>
    <t>Charlie</t>
  </si>
  <si>
    <t>February</t>
  </si>
  <si>
    <t>April</t>
  </si>
  <si>
    <t xml:space="preserve">VARIANCE </t>
  </si>
  <si>
    <t>STANDARD DEVIATION</t>
  </si>
  <si>
    <t xml:space="preserve">STEP 1 </t>
  </si>
  <si>
    <t>Null Hypothesis.: - There is significant diffrence between north and south region</t>
  </si>
  <si>
    <t>STEP 2</t>
  </si>
  <si>
    <t>Alternate Hypothesis:- There is no significant diffrance between north and south region.</t>
  </si>
  <si>
    <t>STEP 3</t>
  </si>
  <si>
    <t>Decide The Test : T - Test</t>
  </si>
  <si>
    <t>STEP 4</t>
  </si>
  <si>
    <t>STEP 5</t>
  </si>
  <si>
    <t>P Value</t>
  </si>
  <si>
    <t>0.8813 &lt; 0.05</t>
  </si>
  <si>
    <t>This is much greater than 0.05, so we fail to reject the null hypothesis.</t>
  </si>
  <si>
    <t xml:space="preserve">Mean </t>
  </si>
  <si>
    <t>CV : -</t>
  </si>
  <si>
    <t>(Standard Deviation / Mean) × 100</t>
  </si>
  <si>
    <t>CV</t>
  </si>
  <si>
    <t>Result :</t>
  </si>
  <si>
    <t>The value 0.046 is very close to 0,</t>
  </si>
  <si>
    <r>
      <t xml:space="preserve">There is </t>
    </r>
    <r>
      <rPr>
        <b/>
        <sz val="16"/>
        <color theme="1"/>
        <rFont val="Calibri"/>
        <family val="2"/>
        <scheme val="minor"/>
      </rPr>
      <t>no significant linear relationship</t>
    </r>
    <r>
      <rPr>
        <sz val="16"/>
        <color theme="1"/>
        <rFont val="Calibri"/>
        <family val="2"/>
        <scheme val="minor"/>
      </rPr>
      <t xml:space="preserve"> between </t>
    </r>
    <r>
      <rPr>
        <b/>
        <sz val="16"/>
        <color theme="1"/>
        <rFont val="Calibri"/>
        <family val="2"/>
        <scheme val="minor"/>
      </rPr>
      <t>Sales ($)</t>
    </r>
    <r>
      <rPr>
        <sz val="16"/>
        <color theme="1"/>
        <rFont val="Calibri"/>
        <family val="2"/>
        <scheme val="minor"/>
      </rPr>
      <t xml:space="preserve"> and </t>
    </r>
    <r>
      <rPr>
        <b/>
        <sz val="16"/>
        <color theme="1"/>
        <rFont val="Calibri"/>
        <family val="2"/>
        <scheme val="minor"/>
      </rPr>
      <t>Customer Complaints</t>
    </r>
    <r>
      <rPr>
        <sz val="16"/>
        <color theme="1"/>
        <rFont val="Calibri"/>
        <family val="2"/>
        <scheme val="minor"/>
      </rPr>
      <t>.</t>
    </r>
  </si>
  <si>
    <t>Mean</t>
  </si>
  <si>
    <t>STD</t>
  </si>
  <si>
    <t>N</t>
  </si>
  <si>
    <t>Z</t>
  </si>
  <si>
    <t>Value Of 95% Confidence value = 1.96</t>
  </si>
  <si>
    <t>Standard Error</t>
  </si>
  <si>
    <t xml:space="preserve">Margin Error </t>
  </si>
  <si>
    <t>Confidence Interval</t>
  </si>
  <si>
    <t>Lower Band</t>
  </si>
  <si>
    <t>Upper Band</t>
  </si>
  <si>
    <t>This shows the range in which the true population mean likely lies with 95% confidence.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</si>
</sst>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6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1</xdr:row>
      <xdr:rowOff>104775</xdr:rowOff>
    </xdr:from>
    <xdr:to>
      <xdr:col>13</xdr:col>
      <xdr:colOff>323850</xdr:colOff>
      <xdr:row>3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AD492C-54BC-2C97-C97A-CE66B368C279}"/>
            </a:ext>
          </a:extLst>
        </xdr:cNvPr>
        <xdr:cNvSpPr txBox="1"/>
      </xdr:nvSpPr>
      <xdr:spPr>
        <a:xfrm>
          <a:off x="5095874" y="476250"/>
          <a:ext cx="5257801" cy="361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1.  Find the Variance and Standard Deviation of Sales.</a:t>
          </a:r>
        </a:p>
      </xdr:txBody>
    </xdr:sp>
    <xdr:clientData/>
  </xdr:twoCellAnchor>
  <xdr:twoCellAnchor>
    <xdr:from>
      <xdr:col>5</xdr:col>
      <xdr:colOff>571500</xdr:colOff>
      <xdr:row>8</xdr:row>
      <xdr:rowOff>171450</xdr:rowOff>
    </xdr:from>
    <xdr:to>
      <xdr:col>12</xdr:col>
      <xdr:colOff>561975</xdr:colOff>
      <xdr:row>11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77C93E-61FA-7ED9-66A8-147A80B0D704}"/>
            </a:ext>
          </a:extLst>
        </xdr:cNvPr>
        <xdr:cNvSpPr txBox="1"/>
      </xdr:nvSpPr>
      <xdr:spPr>
        <a:xfrm>
          <a:off x="5076825" y="2057400"/>
          <a:ext cx="4905375" cy="4476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3. Calculate the Coefficient of Variation (CV) for Sales</a:t>
          </a:r>
        </a:p>
      </xdr:txBody>
    </xdr:sp>
    <xdr:clientData/>
  </xdr:twoCellAnchor>
  <xdr:twoCellAnchor>
    <xdr:from>
      <xdr:col>6</xdr:col>
      <xdr:colOff>28575</xdr:colOff>
      <xdr:row>19</xdr:row>
      <xdr:rowOff>47625</xdr:rowOff>
    </xdr:from>
    <xdr:to>
      <xdr:col>12</xdr:col>
      <xdr:colOff>571500</xdr:colOff>
      <xdr:row>22</xdr:row>
      <xdr:rowOff>66674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E286C1B-E496-FE4C-E8E2-6B8E5D920FC1}"/>
            </a:ext>
          </a:extLst>
        </xdr:cNvPr>
        <xdr:cNvSpPr txBox="1"/>
      </xdr:nvSpPr>
      <xdr:spPr>
        <a:xfrm>
          <a:off x="5143500" y="4114800"/>
          <a:ext cx="4848225" cy="5905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4. Question: Is there a relationship between "Sales ($)" and "Customer Complaints"?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142875</xdr:rowOff>
    </xdr:from>
    <xdr:ext cx="4943475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2FDFC5-E0A7-47FC-B6D9-26354712E642}"/>
            </a:ext>
          </a:extLst>
        </xdr:cNvPr>
        <xdr:cNvSpPr txBox="1"/>
      </xdr:nvSpPr>
      <xdr:spPr>
        <a:xfrm>
          <a:off x="180975" y="142875"/>
          <a:ext cx="4943475" cy="53065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/>
            <a:t>2.  Is there a significant difference between the average sales of North and South regions?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</xdr:row>
      <xdr:rowOff>76200</xdr:rowOff>
    </xdr:from>
    <xdr:to>
      <xdr:col>16</xdr:col>
      <xdr:colOff>9524</xdr:colOff>
      <xdr:row>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C15915-755F-1024-85A6-F03F999CDC31}"/>
            </a:ext>
          </a:extLst>
        </xdr:cNvPr>
        <xdr:cNvSpPr txBox="1"/>
      </xdr:nvSpPr>
      <xdr:spPr>
        <a:xfrm>
          <a:off x="4248149" y="447675"/>
          <a:ext cx="6010275" cy="571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5. Assume a 95% confidence level and use the mean, standard deviation, and sample size to calculate the confidence interval for the "Sales ($)" column</a:t>
          </a:r>
        </a:p>
      </xdr:txBody>
    </xdr:sp>
    <xdr:clientData/>
  </xdr:twoCellAnchor>
  <xdr:twoCellAnchor editAs="oneCell">
    <xdr:from>
      <xdr:col>6</xdr:col>
      <xdr:colOff>190499</xdr:colOff>
      <xdr:row>5</xdr:row>
      <xdr:rowOff>9525</xdr:rowOff>
    </xdr:from>
    <xdr:to>
      <xdr:col>10</xdr:col>
      <xdr:colOff>342899</xdr:colOff>
      <xdr:row>9</xdr:row>
      <xdr:rowOff>92803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0737FE-F930-BFC5-2644-33DD9C3A3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3399" y="1143000"/>
          <a:ext cx="3362325" cy="845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5"/>
  <sheetViews>
    <sheetView workbookViewId="0">
      <pane ySplit="1" topLeftCell="A8" activePane="bottomLeft" state="frozen"/>
      <selection pane="bottomLeft" activeCell="H26" sqref="H26"/>
    </sheetView>
  </sheetViews>
  <sheetFormatPr defaultRowHeight="15" x14ac:dyDescent="0.25"/>
  <cols>
    <col min="1" max="1" width="11.28515625" customWidth="1"/>
    <col min="2" max="2" width="7.140625" bestFit="1" customWidth="1"/>
    <col min="3" max="3" width="11.7109375" bestFit="1" customWidth="1"/>
    <col min="4" max="4" width="17.140625" bestFit="1" customWidth="1"/>
    <col min="5" max="5" width="20.28515625" bestFit="1" customWidth="1"/>
    <col min="7" max="7" width="10" customWidth="1"/>
    <col min="8" max="8" width="13.42578125" customWidth="1"/>
    <col min="10" max="10" width="14.5703125" customWidth="1"/>
  </cols>
  <sheetData>
    <row r="1" spans="1:10" s="1" customFormat="1" ht="29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0" x14ac:dyDescent="0.25">
      <c r="A2" s="5" t="s">
        <v>5</v>
      </c>
      <c r="B2" s="5" t="s">
        <v>6</v>
      </c>
      <c r="C2" s="5" t="s">
        <v>7</v>
      </c>
      <c r="D2" s="5">
        <v>4004</v>
      </c>
      <c r="E2" s="5">
        <v>2</v>
      </c>
    </row>
    <row r="3" spans="1:10" x14ac:dyDescent="0.25">
      <c r="A3" s="3" t="s">
        <v>5</v>
      </c>
      <c r="B3" s="3" t="s">
        <v>8</v>
      </c>
      <c r="C3" s="3" t="s">
        <v>9</v>
      </c>
      <c r="D3" s="3">
        <v>4138</v>
      </c>
      <c r="E3" s="3">
        <v>2</v>
      </c>
    </row>
    <row r="4" spans="1:10" ht="15.75" thickBot="1" x14ac:dyDescent="0.3">
      <c r="A4" s="3" t="s">
        <v>10</v>
      </c>
      <c r="B4" s="3" t="s">
        <v>8</v>
      </c>
      <c r="C4" s="3" t="s">
        <v>7</v>
      </c>
      <c r="D4" s="3">
        <v>4840</v>
      </c>
      <c r="E4" s="3">
        <v>1</v>
      </c>
    </row>
    <row r="5" spans="1:10" ht="19.5" thickBot="1" x14ac:dyDescent="0.3">
      <c r="A5" s="3" t="s">
        <v>10</v>
      </c>
      <c r="B5" s="3" t="s">
        <v>8</v>
      </c>
      <c r="C5" s="3" t="s">
        <v>9</v>
      </c>
      <c r="D5" s="3">
        <v>4398</v>
      </c>
      <c r="E5" s="3">
        <v>4</v>
      </c>
      <c r="G5" s="16" t="s">
        <v>18</v>
      </c>
      <c r="H5" s="17"/>
      <c r="J5" s="6">
        <f>_xlfn.VAR.S(D2:D201)</f>
        <v>195641.86610552762</v>
      </c>
    </row>
    <row r="6" spans="1:10" ht="19.5" thickBot="1" x14ac:dyDescent="0.3">
      <c r="A6" s="3" t="s">
        <v>11</v>
      </c>
      <c r="B6" s="3" t="s">
        <v>12</v>
      </c>
      <c r="C6" s="3" t="s">
        <v>13</v>
      </c>
      <c r="D6" s="3">
        <v>5208</v>
      </c>
      <c r="E6" s="3">
        <v>2</v>
      </c>
      <c r="G6" s="4"/>
      <c r="H6" s="4"/>
      <c r="J6" s="7"/>
    </row>
    <row r="7" spans="1:10" ht="19.5" thickBot="1" x14ac:dyDescent="0.3">
      <c r="A7" s="3" t="s">
        <v>10</v>
      </c>
      <c r="B7" s="3" t="s">
        <v>14</v>
      </c>
      <c r="C7" s="3" t="s">
        <v>15</v>
      </c>
      <c r="D7" s="3">
        <v>4786</v>
      </c>
      <c r="E7" s="3">
        <v>4</v>
      </c>
      <c r="G7" s="18" t="s">
        <v>19</v>
      </c>
      <c r="H7" s="19"/>
      <c r="J7" s="6">
        <f>_xlfn.STDEV.S(D2:D201)</f>
        <v>442.31421648589094</v>
      </c>
    </row>
    <row r="8" spans="1:10" x14ac:dyDescent="0.25">
      <c r="A8" s="3" t="s">
        <v>5</v>
      </c>
      <c r="B8" s="3" t="s">
        <v>6</v>
      </c>
      <c r="C8" s="3" t="s">
        <v>15</v>
      </c>
      <c r="D8" s="3">
        <v>4441</v>
      </c>
      <c r="E8" s="3">
        <v>2</v>
      </c>
    </row>
    <row r="9" spans="1:10" x14ac:dyDescent="0.25">
      <c r="A9" s="3" t="s">
        <v>16</v>
      </c>
      <c r="B9" s="3" t="s">
        <v>14</v>
      </c>
      <c r="C9" s="3" t="s">
        <v>13</v>
      </c>
      <c r="D9" s="3">
        <v>5182</v>
      </c>
      <c r="E9" s="3">
        <v>4</v>
      </c>
    </row>
    <row r="10" spans="1:10" x14ac:dyDescent="0.25">
      <c r="A10" s="3" t="s">
        <v>10</v>
      </c>
      <c r="B10" s="3" t="s">
        <v>6</v>
      </c>
      <c r="C10" s="3" t="s">
        <v>9</v>
      </c>
      <c r="D10" s="3">
        <v>4702</v>
      </c>
      <c r="E10" s="3">
        <v>1</v>
      </c>
    </row>
    <row r="11" spans="1:10" x14ac:dyDescent="0.25">
      <c r="A11" s="3" t="s">
        <v>16</v>
      </c>
      <c r="B11" s="3" t="s">
        <v>12</v>
      </c>
      <c r="C11" s="3" t="s">
        <v>15</v>
      </c>
      <c r="D11" s="3">
        <v>4983</v>
      </c>
      <c r="E11" s="3">
        <v>4</v>
      </c>
    </row>
    <row r="12" spans="1:10" x14ac:dyDescent="0.25">
      <c r="A12" s="3" t="s">
        <v>10</v>
      </c>
      <c r="B12" s="3" t="s">
        <v>6</v>
      </c>
      <c r="C12" s="3" t="s">
        <v>9</v>
      </c>
      <c r="D12" s="3">
        <v>4000</v>
      </c>
      <c r="E12" s="3">
        <v>2</v>
      </c>
    </row>
    <row r="13" spans="1:10" ht="15.75" x14ac:dyDescent="0.25">
      <c r="A13" s="3" t="s">
        <v>5</v>
      </c>
      <c r="B13" s="3" t="s">
        <v>12</v>
      </c>
      <c r="C13" s="3" t="s">
        <v>7</v>
      </c>
      <c r="D13" s="3">
        <v>5146</v>
      </c>
      <c r="E13" s="3">
        <v>4</v>
      </c>
      <c r="G13" s="12" t="s">
        <v>31</v>
      </c>
      <c r="H13" s="12">
        <f>AVERAGE(D2:D201)</f>
        <v>4698.3850000000002</v>
      </c>
    </row>
    <row r="14" spans="1:10" x14ac:dyDescent="0.25">
      <c r="A14" s="3" t="s">
        <v>16</v>
      </c>
      <c r="B14" s="3" t="s">
        <v>8</v>
      </c>
      <c r="C14" s="3" t="s">
        <v>15</v>
      </c>
      <c r="D14" s="3">
        <v>4617</v>
      </c>
      <c r="E14" s="3">
        <v>5</v>
      </c>
    </row>
    <row r="15" spans="1:10" x14ac:dyDescent="0.25">
      <c r="A15" s="3" t="s">
        <v>10</v>
      </c>
      <c r="B15" s="3" t="s">
        <v>14</v>
      </c>
      <c r="C15" s="3" t="s">
        <v>13</v>
      </c>
      <c r="D15" s="3">
        <v>4599</v>
      </c>
      <c r="E15" s="3">
        <v>2</v>
      </c>
      <c r="G15" s="9" t="s">
        <v>32</v>
      </c>
      <c r="H15" s="9" t="s">
        <v>33</v>
      </c>
    </row>
    <row r="16" spans="1:10" x14ac:dyDescent="0.25">
      <c r="A16" s="3" t="s">
        <v>5</v>
      </c>
      <c r="B16" s="3" t="s">
        <v>12</v>
      </c>
      <c r="C16" s="3" t="s">
        <v>9</v>
      </c>
      <c r="D16" s="3">
        <v>4505</v>
      </c>
      <c r="E16" s="3">
        <v>3</v>
      </c>
    </row>
    <row r="17" spans="1:16" ht="21" x14ac:dyDescent="0.35">
      <c r="A17" s="3" t="s">
        <v>5</v>
      </c>
      <c r="B17" s="3" t="s">
        <v>6</v>
      </c>
      <c r="C17" s="3" t="s">
        <v>13</v>
      </c>
      <c r="D17" s="3">
        <v>5338</v>
      </c>
      <c r="E17" s="3">
        <v>5</v>
      </c>
      <c r="G17" s="13" t="s">
        <v>34</v>
      </c>
      <c r="H17" s="14">
        <f>(J7/H13)*100</f>
        <v>9.4141756472892482</v>
      </c>
    </row>
    <row r="18" spans="1:16" x14ac:dyDescent="0.25">
      <c r="A18" s="3" t="s">
        <v>17</v>
      </c>
      <c r="B18" s="3" t="s">
        <v>12</v>
      </c>
      <c r="C18" s="3" t="s">
        <v>13</v>
      </c>
      <c r="D18" s="3">
        <v>5031</v>
      </c>
      <c r="E18" s="3">
        <v>2</v>
      </c>
    </row>
    <row r="19" spans="1:16" x14ac:dyDescent="0.25">
      <c r="A19" s="3" t="s">
        <v>11</v>
      </c>
      <c r="B19" s="3" t="s">
        <v>12</v>
      </c>
      <c r="C19" s="3" t="s">
        <v>7</v>
      </c>
      <c r="D19" s="3">
        <v>5378</v>
      </c>
      <c r="E19" s="3">
        <v>5</v>
      </c>
    </row>
    <row r="20" spans="1:16" x14ac:dyDescent="0.25">
      <c r="A20" s="3" t="s">
        <v>17</v>
      </c>
      <c r="B20" s="3" t="s">
        <v>12</v>
      </c>
      <c r="C20" s="3" t="s">
        <v>9</v>
      </c>
      <c r="D20" s="3">
        <v>5453</v>
      </c>
      <c r="E20" s="3">
        <v>3</v>
      </c>
    </row>
    <row r="21" spans="1:16" x14ac:dyDescent="0.25">
      <c r="A21" s="3" t="s">
        <v>5</v>
      </c>
      <c r="B21" s="3" t="s">
        <v>12</v>
      </c>
      <c r="C21" s="3" t="s">
        <v>15</v>
      </c>
      <c r="D21" s="3">
        <v>4234</v>
      </c>
      <c r="E21" s="3">
        <v>5</v>
      </c>
    </row>
    <row r="22" spans="1:16" x14ac:dyDescent="0.25">
      <c r="A22" s="3" t="s">
        <v>10</v>
      </c>
      <c r="B22" s="3" t="s">
        <v>12</v>
      </c>
      <c r="C22" s="3" t="s">
        <v>13</v>
      </c>
      <c r="D22" s="3">
        <v>4087</v>
      </c>
      <c r="E22" s="3">
        <v>2</v>
      </c>
    </row>
    <row r="23" spans="1:16" x14ac:dyDescent="0.25">
      <c r="A23" s="3" t="s">
        <v>16</v>
      </c>
      <c r="B23" s="3" t="s">
        <v>12</v>
      </c>
      <c r="C23" s="3" t="s">
        <v>9</v>
      </c>
      <c r="D23" s="3">
        <v>5044</v>
      </c>
      <c r="E23" s="3">
        <v>3</v>
      </c>
    </row>
    <row r="24" spans="1:16" x14ac:dyDescent="0.25">
      <c r="A24" s="3" t="s">
        <v>16</v>
      </c>
      <c r="B24" s="3" t="s">
        <v>6</v>
      </c>
      <c r="C24" s="3" t="s">
        <v>7</v>
      </c>
      <c r="D24" s="3">
        <v>5466</v>
      </c>
      <c r="E24" s="3">
        <v>4</v>
      </c>
    </row>
    <row r="25" spans="1:16" ht="18.75" x14ac:dyDescent="0.3">
      <c r="A25" s="3" t="s">
        <v>10</v>
      </c>
      <c r="B25" s="3" t="s">
        <v>14</v>
      </c>
      <c r="C25" s="3" t="s">
        <v>13</v>
      </c>
      <c r="D25" s="3">
        <v>5147</v>
      </c>
      <c r="E25" s="3">
        <v>5</v>
      </c>
      <c r="G25" s="8" t="s">
        <v>35</v>
      </c>
      <c r="H25" s="8">
        <f>CORREL(D2:D201,E2:E201)</f>
        <v>4.6024028266518399E-2</v>
      </c>
    </row>
    <row r="26" spans="1:16" x14ac:dyDescent="0.25">
      <c r="A26" s="3" t="s">
        <v>10</v>
      </c>
      <c r="B26" s="3" t="s">
        <v>12</v>
      </c>
      <c r="C26" s="3" t="s">
        <v>7</v>
      </c>
      <c r="D26" s="3">
        <v>5362</v>
      </c>
      <c r="E26" s="3">
        <v>5</v>
      </c>
    </row>
    <row r="27" spans="1:16" ht="21" x14ac:dyDescent="0.35">
      <c r="A27" s="3" t="s">
        <v>11</v>
      </c>
      <c r="B27" s="3" t="s">
        <v>14</v>
      </c>
      <c r="C27" s="3" t="s">
        <v>15</v>
      </c>
      <c r="D27" s="3">
        <v>4040</v>
      </c>
      <c r="E27" s="3">
        <v>3</v>
      </c>
      <c r="G27" s="20" t="s">
        <v>36</v>
      </c>
      <c r="H27" s="20"/>
      <c r="I27" s="20"/>
      <c r="J27" s="20"/>
      <c r="K27" s="20"/>
      <c r="L27" s="20"/>
      <c r="M27" s="20"/>
      <c r="N27" s="20"/>
    </row>
    <row r="28" spans="1:16" x14ac:dyDescent="0.25">
      <c r="A28" s="3" t="s">
        <v>16</v>
      </c>
      <c r="B28" s="3" t="s">
        <v>12</v>
      </c>
      <c r="C28" s="3" t="s">
        <v>7</v>
      </c>
      <c r="D28" s="3">
        <v>4808</v>
      </c>
      <c r="E28" s="3">
        <v>2</v>
      </c>
    </row>
    <row r="29" spans="1:16" x14ac:dyDescent="0.25">
      <c r="A29" s="3" t="s">
        <v>17</v>
      </c>
      <c r="B29" s="3" t="s">
        <v>14</v>
      </c>
      <c r="C29" s="3" t="s">
        <v>7</v>
      </c>
      <c r="D29" s="3">
        <v>4267</v>
      </c>
      <c r="E29" s="3">
        <v>1</v>
      </c>
      <c r="G29" s="21" t="s">
        <v>37</v>
      </c>
      <c r="H29" s="21"/>
      <c r="I29" s="21"/>
      <c r="J29" s="21"/>
      <c r="K29" s="21"/>
      <c r="L29" s="21"/>
      <c r="M29" s="21"/>
      <c r="N29" s="21"/>
      <c r="O29" s="21"/>
      <c r="P29" s="21"/>
    </row>
    <row r="30" spans="1:16" x14ac:dyDescent="0.25">
      <c r="A30" s="3" t="s">
        <v>11</v>
      </c>
      <c r="B30" s="3" t="s">
        <v>6</v>
      </c>
      <c r="C30" s="3" t="s">
        <v>15</v>
      </c>
      <c r="D30" s="3">
        <v>5275</v>
      </c>
      <c r="E30" s="3">
        <v>4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6" x14ac:dyDescent="0.25">
      <c r="A31" s="3" t="s">
        <v>11</v>
      </c>
      <c r="B31" s="3" t="s">
        <v>8</v>
      </c>
      <c r="C31" s="3" t="s">
        <v>15</v>
      </c>
      <c r="D31" s="3">
        <v>5072</v>
      </c>
      <c r="E31" s="3">
        <v>3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6" x14ac:dyDescent="0.25">
      <c r="A32" s="3" t="s">
        <v>5</v>
      </c>
      <c r="B32" s="3" t="s">
        <v>8</v>
      </c>
      <c r="C32" s="3" t="s">
        <v>15</v>
      </c>
      <c r="D32" s="3">
        <v>5065</v>
      </c>
      <c r="E32" s="3">
        <v>3</v>
      </c>
    </row>
    <row r="33" spans="1:5" x14ac:dyDescent="0.25">
      <c r="A33" s="3" t="s">
        <v>17</v>
      </c>
      <c r="B33" s="3" t="s">
        <v>6</v>
      </c>
      <c r="C33" s="3" t="s">
        <v>15</v>
      </c>
      <c r="D33" s="3">
        <v>5061</v>
      </c>
      <c r="E33" s="3">
        <v>2</v>
      </c>
    </row>
    <row r="34" spans="1:5" x14ac:dyDescent="0.25">
      <c r="A34" s="3" t="s">
        <v>17</v>
      </c>
      <c r="B34" s="3" t="s">
        <v>12</v>
      </c>
      <c r="C34" s="3" t="s">
        <v>15</v>
      </c>
      <c r="D34" s="3">
        <v>4538</v>
      </c>
      <c r="E34" s="3">
        <v>2</v>
      </c>
    </row>
    <row r="35" spans="1:5" x14ac:dyDescent="0.25">
      <c r="A35" s="3" t="s">
        <v>5</v>
      </c>
      <c r="B35" s="3" t="s">
        <v>6</v>
      </c>
      <c r="C35" s="3" t="s">
        <v>15</v>
      </c>
      <c r="D35" s="3">
        <v>4610</v>
      </c>
      <c r="E35" s="3">
        <v>2</v>
      </c>
    </row>
    <row r="36" spans="1:5" x14ac:dyDescent="0.25">
      <c r="A36" s="3" t="s">
        <v>5</v>
      </c>
      <c r="B36" s="3" t="s">
        <v>6</v>
      </c>
      <c r="C36" s="3" t="s">
        <v>9</v>
      </c>
      <c r="D36" s="3">
        <v>4319</v>
      </c>
      <c r="E36" s="3">
        <v>4</v>
      </c>
    </row>
    <row r="37" spans="1:5" x14ac:dyDescent="0.25">
      <c r="A37" s="3" t="s">
        <v>16</v>
      </c>
      <c r="B37" s="3" t="s">
        <v>12</v>
      </c>
      <c r="C37" s="3" t="s">
        <v>9</v>
      </c>
      <c r="D37" s="3">
        <v>5263</v>
      </c>
      <c r="E37" s="3">
        <v>3</v>
      </c>
    </row>
    <row r="38" spans="1:5" x14ac:dyDescent="0.25">
      <c r="A38" s="3" t="s">
        <v>17</v>
      </c>
      <c r="B38" s="3" t="s">
        <v>12</v>
      </c>
      <c r="C38" s="3" t="s">
        <v>9</v>
      </c>
      <c r="D38" s="3">
        <v>4962</v>
      </c>
      <c r="E38" s="3">
        <v>2</v>
      </c>
    </row>
    <row r="39" spans="1:5" x14ac:dyDescent="0.25">
      <c r="A39" s="3" t="s">
        <v>17</v>
      </c>
      <c r="B39" s="3" t="s">
        <v>8</v>
      </c>
      <c r="C39" s="3" t="s">
        <v>13</v>
      </c>
      <c r="D39" s="3">
        <v>5473</v>
      </c>
      <c r="E39" s="3">
        <v>1</v>
      </c>
    </row>
    <row r="40" spans="1:5" x14ac:dyDescent="0.25">
      <c r="A40" s="3" t="s">
        <v>11</v>
      </c>
      <c r="B40" s="3" t="s">
        <v>8</v>
      </c>
      <c r="C40" s="3" t="s">
        <v>15</v>
      </c>
      <c r="D40" s="3">
        <v>4708</v>
      </c>
      <c r="E40" s="3">
        <v>5</v>
      </c>
    </row>
    <row r="41" spans="1:5" x14ac:dyDescent="0.25">
      <c r="A41" s="3" t="s">
        <v>17</v>
      </c>
      <c r="B41" s="3" t="s">
        <v>6</v>
      </c>
      <c r="C41" s="3" t="s">
        <v>7</v>
      </c>
      <c r="D41" s="3">
        <v>5006</v>
      </c>
      <c r="E41" s="3">
        <v>5</v>
      </c>
    </row>
    <row r="42" spans="1:5" x14ac:dyDescent="0.25">
      <c r="A42" s="3" t="s">
        <v>10</v>
      </c>
      <c r="B42" s="3" t="s">
        <v>6</v>
      </c>
      <c r="C42" s="3" t="s">
        <v>7</v>
      </c>
      <c r="D42" s="3">
        <v>4056</v>
      </c>
      <c r="E42" s="3">
        <v>5</v>
      </c>
    </row>
    <row r="43" spans="1:5" x14ac:dyDescent="0.25">
      <c r="A43" s="3" t="s">
        <v>5</v>
      </c>
      <c r="B43" s="3" t="s">
        <v>8</v>
      </c>
      <c r="C43" s="3" t="s">
        <v>9</v>
      </c>
      <c r="D43" s="3">
        <v>5022</v>
      </c>
      <c r="E43" s="3">
        <v>1</v>
      </c>
    </row>
    <row r="44" spans="1:5" x14ac:dyDescent="0.25">
      <c r="A44" s="3" t="s">
        <v>5</v>
      </c>
      <c r="B44" s="3" t="s">
        <v>14</v>
      </c>
      <c r="C44" s="3" t="s">
        <v>15</v>
      </c>
      <c r="D44" s="3">
        <v>4107</v>
      </c>
      <c r="E44" s="3">
        <v>3</v>
      </c>
    </row>
    <row r="45" spans="1:5" x14ac:dyDescent="0.25">
      <c r="A45" s="3" t="s">
        <v>5</v>
      </c>
      <c r="B45" s="3" t="s">
        <v>12</v>
      </c>
      <c r="C45" s="3" t="s">
        <v>13</v>
      </c>
      <c r="D45" s="3">
        <v>4845</v>
      </c>
      <c r="E45" s="3">
        <v>4</v>
      </c>
    </row>
    <row r="46" spans="1:5" x14ac:dyDescent="0.25">
      <c r="A46" s="3" t="s">
        <v>17</v>
      </c>
      <c r="B46" s="3" t="s">
        <v>12</v>
      </c>
      <c r="C46" s="3" t="s">
        <v>9</v>
      </c>
      <c r="D46" s="3">
        <v>5106</v>
      </c>
      <c r="E46" s="3">
        <v>4</v>
      </c>
    </row>
    <row r="47" spans="1:5" x14ac:dyDescent="0.25">
      <c r="A47" s="3" t="s">
        <v>5</v>
      </c>
      <c r="B47" s="3" t="s">
        <v>12</v>
      </c>
      <c r="C47" s="3" t="s">
        <v>9</v>
      </c>
      <c r="D47" s="3">
        <v>4286</v>
      </c>
      <c r="E47" s="3">
        <v>3</v>
      </c>
    </row>
    <row r="48" spans="1:5" x14ac:dyDescent="0.25">
      <c r="A48" s="3" t="s">
        <v>11</v>
      </c>
      <c r="B48" s="3" t="s">
        <v>8</v>
      </c>
      <c r="C48" s="3" t="s">
        <v>9</v>
      </c>
      <c r="D48" s="3">
        <v>5430</v>
      </c>
      <c r="E48" s="3">
        <v>5</v>
      </c>
    </row>
    <row r="49" spans="1:5" x14ac:dyDescent="0.25">
      <c r="A49" s="3" t="s">
        <v>10</v>
      </c>
      <c r="B49" s="3" t="s">
        <v>14</v>
      </c>
      <c r="C49" s="3" t="s">
        <v>15</v>
      </c>
      <c r="D49" s="3">
        <v>4903</v>
      </c>
      <c r="E49" s="3">
        <v>3</v>
      </c>
    </row>
    <row r="50" spans="1:5" x14ac:dyDescent="0.25">
      <c r="A50" s="3" t="s">
        <v>17</v>
      </c>
      <c r="B50" s="3" t="s">
        <v>6</v>
      </c>
      <c r="C50" s="3" t="s">
        <v>15</v>
      </c>
      <c r="D50" s="3">
        <v>4823</v>
      </c>
      <c r="E50" s="3">
        <v>4</v>
      </c>
    </row>
    <row r="51" spans="1:5" x14ac:dyDescent="0.25">
      <c r="A51" s="3" t="s">
        <v>17</v>
      </c>
      <c r="B51" s="3" t="s">
        <v>12</v>
      </c>
      <c r="C51" s="3" t="s">
        <v>9</v>
      </c>
      <c r="D51" s="3">
        <v>4253</v>
      </c>
      <c r="E51" s="3">
        <v>2</v>
      </c>
    </row>
    <row r="52" spans="1:5" x14ac:dyDescent="0.25">
      <c r="A52" s="3" t="s">
        <v>11</v>
      </c>
      <c r="B52" s="3" t="s">
        <v>12</v>
      </c>
      <c r="C52" s="3" t="s">
        <v>15</v>
      </c>
      <c r="D52" s="3">
        <v>4236</v>
      </c>
      <c r="E52" s="3">
        <v>3</v>
      </c>
    </row>
    <row r="53" spans="1:5" x14ac:dyDescent="0.25">
      <c r="A53" s="3" t="s">
        <v>17</v>
      </c>
      <c r="B53" s="3" t="s">
        <v>8</v>
      </c>
      <c r="C53" s="3" t="s">
        <v>15</v>
      </c>
      <c r="D53" s="3">
        <v>5341</v>
      </c>
      <c r="E53" s="3">
        <v>4</v>
      </c>
    </row>
    <row r="54" spans="1:5" x14ac:dyDescent="0.25">
      <c r="A54" s="3" t="s">
        <v>17</v>
      </c>
      <c r="B54" s="3" t="s">
        <v>14</v>
      </c>
      <c r="C54" s="3" t="s">
        <v>13</v>
      </c>
      <c r="D54" s="3">
        <v>4362</v>
      </c>
      <c r="E54" s="3">
        <v>3</v>
      </c>
    </row>
    <row r="55" spans="1:5" x14ac:dyDescent="0.25">
      <c r="A55" s="3" t="s">
        <v>16</v>
      </c>
      <c r="B55" s="3" t="s">
        <v>12</v>
      </c>
      <c r="C55" s="3" t="s">
        <v>7</v>
      </c>
      <c r="D55" s="3">
        <v>4189</v>
      </c>
      <c r="E55" s="3">
        <v>5</v>
      </c>
    </row>
    <row r="56" spans="1:5" x14ac:dyDescent="0.25">
      <c r="A56" s="3" t="s">
        <v>17</v>
      </c>
      <c r="B56" s="3" t="s">
        <v>12</v>
      </c>
      <c r="C56" s="3" t="s">
        <v>15</v>
      </c>
      <c r="D56" s="3">
        <v>4691</v>
      </c>
      <c r="E56" s="3">
        <v>3</v>
      </c>
    </row>
    <row r="57" spans="1:5" x14ac:dyDescent="0.25">
      <c r="A57" s="3" t="s">
        <v>17</v>
      </c>
      <c r="B57" s="3" t="s">
        <v>8</v>
      </c>
      <c r="C57" s="3" t="s">
        <v>13</v>
      </c>
      <c r="D57" s="3">
        <v>5398</v>
      </c>
      <c r="E57" s="3">
        <v>3</v>
      </c>
    </row>
    <row r="58" spans="1:5" x14ac:dyDescent="0.25">
      <c r="A58" s="3" t="s">
        <v>16</v>
      </c>
      <c r="B58" s="3" t="s">
        <v>14</v>
      </c>
      <c r="C58" s="3" t="s">
        <v>7</v>
      </c>
      <c r="D58" s="3">
        <v>4058</v>
      </c>
      <c r="E58" s="3">
        <v>4</v>
      </c>
    </row>
    <row r="59" spans="1:5" x14ac:dyDescent="0.25">
      <c r="A59" s="3" t="s">
        <v>5</v>
      </c>
      <c r="B59" s="3" t="s">
        <v>8</v>
      </c>
      <c r="C59" s="3" t="s">
        <v>13</v>
      </c>
      <c r="D59" s="3">
        <v>4790</v>
      </c>
      <c r="E59" s="3">
        <v>2</v>
      </c>
    </row>
    <row r="60" spans="1:5" x14ac:dyDescent="0.25">
      <c r="A60" s="3" t="s">
        <v>16</v>
      </c>
      <c r="B60" s="3" t="s">
        <v>8</v>
      </c>
      <c r="C60" s="3" t="s">
        <v>13</v>
      </c>
      <c r="D60" s="3">
        <v>4652</v>
      </c>
      <c r="E60" s="3">
        <v>4</v>
      </c>
    </row>
    <row r="61" spans="1:5" x14ac:dyDescent="0.25">
      <c r="A61" s="3" t="s">
        <v>11</v>
      </c>
      <c r="B61" s="3" t="s">
        <v>12</v>
      </c>
      <c r="C61" s="3" t="s">
        <v>13</v>
      </c>
      <c r="D61" s="3">
        <v>4011</v>
      </c>
      <c r="E61" s="3">
        <v>5</v>
      </c>
    </row>
    <row r="62" spans="1:5" x14ac:dyDescent="0.25">
      <c r="A62" s="3" t="s">
        <v>16</v>
      </c>
      <c r="B62" s="3" t="s">
        <v>14</v>
      </c>
      <c r="C62" s="3" t="s">
        <v>13</v>
      </c>
      <c r="D62" s="3">
        <v>4795</v>
      </c>
      <c r="E62" s="3">
        <v>1</v>
      </c>
    </row>
    <row r="63" spans="1:5" x14ac:dyDescent="0.25">
      <c r="A63" s="3" t="s">
        <v>11</v>
      </c>
      <c r="B63" s="3" t="s">
        <v>6</v>
      </c>
      <c r="C63" s="3" t="s">
        <v>7</v>
      </c>
      <c r="D63" s="3">
        <v>4321</v>
      </c>
      <c r="E63" s="3">
        <v>2</v>
      </c>
    </row>
    <row r="64" spans="1:5" x14ac:dyDescent="0.25">
      <c r="A64" s="3" t="s">
        <v>16</v>
      </c>
      <c r="B64" s="3" t="s">
        <v>8</v>
      </c>
      <c r="C64" s="3" t="s">
        <v>13</v>
      </c>
      <c r="D64" s="3">
        <v>4040</v>
      </c>
      <c r="E64" s="3">
        <v>3</v>
      </c>
    </row>
    <row r="65" spans="1:5" x14ac:dyDescent="0.25">
      <c r="A65" s="3" t="s">
        <v>16</v>
      </c>
      <c r="B65" s="3" t="s">
        <v>12</v>
      </c>
      <c r="C65" s="3" t="s">
        <v>9</v>
      </c>
      <c r="D65" s="3">
        <v>5191</v>
      </c>
      <c r="E65" s="3">
        <v>5</v>
      </c>
    </row>
    <row r="66" spans="1:5" x14ac:dyDescent="0.25">
      <c r="A66" s="3" t="s">
        <v>5</v>
      </c>
      <c r="B66" s="3" t="s">
        <v>12</v>
      </c>
      <c r="C66" s="3" t="s">
        <v>13</v>
      </c>
      <c r="D66" s="3">
        <v>4252</v>
      </c>
      <c r="E66" s="3">
        <v>1</v>
      </c>
    </row>
    <row r="67" spans="1:5" x14ac:dyDescent="0.25">
      <c r="A67" s="3" t="s">
        <v>17</v>
      </c>
      <c r="B67" s="3" t="s">
        <v>8</v>
      </c>
      <c r="C67" s="3" t="s">
        <v>7</v>
      </c>
      <c r="D67" s="3">
        <v>4204</v>
      </c>
      <c r="E67" s="3">
        <v>2</v>
      </c>
    </row>
    <row r="68" spans="1:5" x14ac:dyDescent="0.25">
      <c r="A68" s="3" t="s">
        <v>17</v>
      </c>
      <c r="B68" s="3" t="s">
        <v>8</v>
      </c>
      <c r="C68" s="3" t="s">
        <v>9</v>
      </c>
      <c r="D68" s="3">
        <v>4277</v>
      </c>
      <c r="E68" s="3">
        <v>2</v>
      </c>
    </row>
    <row r="69" spans="1:5" x14ac:dyDescent="0.25">
      <c r="A69" s="3" t="s">
        <v>11</v>
      </c>
      <c r="B69" s="3" t="s">
        <v>8</v>
      </c>
      <c r="C69" s="3" t="s">
        <v>15</v>
      </c>
      <c r="D69" s="3">
        <v>4636</v>
      </c>
      <c r="E69" s="3">
        <v>1</v>
      </c>
    </row>
    <row r="70" spans="1:5" x14ac:dyDescent="0.25">
      <c r="A70" s="3" t="s">
        <v>10</v>
      </c>
      <c r="B70" s="3" t="s">
        <v>12</v>
      </c>
      <c r="C70" s="3" t="s">
        <v>7</v>
      </c>
      <c r="D70" s="3">
        <v>4813</v>
      </c>
      <c r="E70" s="3">
        <v>1</v>
      </c>
    </row>
    <row r="71" spans="1:5" x14ac:dyDescent="0.25">
      <c r="A71" s="3" t="s">
        <v>16</v>
      </c>
      <c r="B71" s="3" t="s">
        <v>8</v>
      </c>
      <c r="C71" s="3" t="s">
        <v>9</v>
      </c>
      <c r="D71" s="3">
        <v>4099</v>
      </c>
      <c r="E71" s="3">
        <v>5</v>
      </c>
    </row>
    <row r="72" spans="1:5" x14ac:dyDescent="0.25">
      <c r="A72" s="3" t="s">
        <v>11</v>
      </c>
      <c r="B72" s="3" t="s">
        <v>8</v>
      </c>
      <c r="C72" s="3" t="s">
        <v>7</v>
      </c>
      <c r="D72" s="3">
        <v>4626</v>
      </c>
      <c r="E72" s="3">
        <v>3</v>
      </c>
    </row>
    <row r="73" spans="1:5" x14ac:dyDescent="0.25">
      <c r="A73" s="3" t="s">
        <v>5</v>
      </c>
      <c r="B73" s="3" t="s">
        <v>12</v>
      </c>
      <c r="C73" s="3" t="s">
        <v>15</v>
      </c>
      <c r="D73" s="3">
        <v>4580</v>
      </c>
      <c r="E73" s="3">
        <v>4</v>
      </c>
    </row>
    <row r="74" spans="1:5" x14ac:dyDescent="0.25">
      <c r="A74" s="3" t="s">
        <v>5</v>
      </c>
      <c r="B74" s="3" t="s">
        <v>8</v>
      </c>
      <c r="C74" s="3" t="s">
        <v>13</v>
      </c>
      <c r="D74" s="3">
        <v>4723</v>
      </c>
      <c r="E74" s="3">
        <v>5</v>
      </c>
    </row>
    <row r="75" spans="1:5" x14ac:dyDescent="0.25">
      <c r="A75" s="3" t="s">
        <v>11</v>
      </c>
      <c r="B75" s="3" t="s">
        <v>12</v>
      </c>
      <c r="C75" s="3" t="s">
        <v>13</v>
      </c>
      <c r="D75" s="3">
        <v>4645</v>
      </c>
      <c r="E75" s="3">
        <v>4</v>
      </c>
    </row>
    <row r="76" spans="1:5" x14ac:dyDescent="0.25">
      <c r="A76" s="3" t="s">
        <v>5</v>
      </c>
      <c r="B76" s="3" t="s">
        <v>6</v>
      </c>
      <c r="C76" s="3" t="s">
        <v>13</v>
      </c>
      <c r="D76" s="3">
        <v>4978</v>
      </c>
      <c r="E76" s="3">
        <v>4</v>
      </c>
    </row>
    <row r="77" spans="1:5" x14ac:dyDescent="0.25">
      <c r="A77" s="3" t="s">
        <v>11</v>
      </c>
      <c r="B77" s="3" t="s">
        <v>12</v>
      </c>
      <c r="C77" s="3" t="s">
        <v>7</v>
      </c>
      <c r="D77" s="3">
        <v>4025</v>
      </c>
      <c r="E77" s="3">
        <v>2</v>
      </c>
    </row>
    <row r="78" spans="1:5" x14ac:dyDescent="0.25">
      <c r="A78" s="3" t="s">
        <v>11</v>
      </c>
      <c r="B78" s="3" t="s">
        <v>12</v>
      </c>
      <c r="C78" s="3" t="s">
        <v>13</v>
      </c>
      <c r="D78" s="3">
        <v>4066</v>
      </c>
      <c r="E78" s="3">
        <v>5</v>
      </c>
    </row>
    <row r="79" spans="1:5" x14ac:dyDescent="0.25">
      <c r="A79" s="3" t="s">
        <v>17</v>
      </c>
      <c r="B79" s="3" t="s">
        <v>12</v>
      </c>
      <c r="C79" s="3" t="s">
        <v>9</v>
      </c>
      <c r="D79" s="3">
        <v>4581</v>
      </c>
      <c r="E79" s="3">
        <v>1</v>
      </c>
    </row>
    <row r="80" spans="1:5" x14ac:dyDescent="0.25">
      <c r="A80" s="3" t="s">
        <v>17</v>
      </c>
      <c r="B80" s="3" t="s">
        <v>12</v>
      </c>
      <c r="C80" s="3" t="s">
        <v>9</v>
      </c>
      <c r="D80" s="3">
        <v>4537</v>
      </c>
      <c r="E80" s="3">
        <v>1</v>
      </c>
    </row>
    <row r="81" spans="1:5" x14ac:dyDescent="0.25">
      <c r="A81" s="3" t="s">
        <v>16</v>
      </c>
      <c r="B81" s="3" t="s">
        <v>14</v>
      </c>
      <c r="C81" s="3" t="s">
        <v>9</v>
      </c>
      <c r="D81" s="3">
        <v>4662</v>
      </c>
      <c r="E81" s="3">
        <v>4</v>
      </c>
    </row>
    <row r="82" spans="1:5" x14ac:dyDescent="0.25">
      <c r="A82" s="3" t="s">
        <v>5</v>
      </c>
      <c r="B82" s="3" t="s">
        <v>12</v>
      </c>
      <c r="C82" s="3" t="s">
        <v>7</v>
      </c>
      <c r="D82" s="3">
        <v>4101</v>
      </c>
      <c r="E82" s="3">
        <v>1</v>
      </c>
    </row>
    <row r="83" spans="1:5" x14ac:dyDescent="0.25">
      <c r="A83" s="3" t="s">
        <v>17</v>
      </c>
      <c r="B83" s="3" t="s">
        <v>14</v>
      </c>
      <c r="C83" s="3" t="s">
        <v>13</v>
      </c>
      <c r="D83" s="3">
        <v>4731</v>
      </c>
      <c r="E83" s="3">
        <v>3</v>
      </c>
    </row>
    <row r="84" spans="1:5" x14ac:dyDescent="0.25">
      <c r="A84" s="3" t="s">
        <v>5</v>
      </c>
      <c r="B84" s="3" t="s">
        <v>12</v>
      </c>
      <c r="C84" s="3" t="s">
        <v>13</v>
      </c>
      <c r="D84" s="3">
        <v>4880</v>
      </c>
      <c r="E84" s="3">
        <v>4</v>
      </c>
    </row>
    <row r="85" spans="1:5" x14ac:dyDescent="0.25">
      <c r="A85" s="3" t="s">
        <v>5</v>
      </c>
      <c r="B85" s="3" t="s">
        <v>12</v>
      </c>
      <c r="C85" s="3" t="s">
        <v>7</v>
      </c>
      <c r="D85" s="3">
        <v>4229</v>
      </c>
      <c r="E85" s="3">
        <v>1</v>
      </c>
    </row>
    <row r="86" spans="1:5" x14ac:dyDescent="0.25">
      <c r="A86" s="3" t="s">
        <v>11</v>
      </c>
      <c r="B86" s="3" t="s">
        <v>14</v>
      </c>
      <c r="C86" s="3" t="s">
        <v>9</v>
      </c>
      <c r="D86" s="3">
        <v>4769</v>
      </c>
      <c r="E86" s="3">
        <v>2</v>
      </c>
    </row>
    <row r="87" spans="1:5" x14ac:dyDescent="0.25">
      <c r="A87" s="3" t="s">
        <v>11</v>
      </c>
      <c r="B87" s="3" t="s">
        <v>14</v>
      </c>
      <c r="C87" s="3" t="s">
        <v>13</v>
      </c>
      <c r="D87" s="3">
        <v>5239</v>
      </c>
      <c r="E87" s="3">
        <v>2</v>
      </c>
    </row>
    <row r="88" spans="1:5" x14ac:dyDescent="0.25">
      <c r="A88" s="3" t="s">
        <v>10</v>
      </c>
      <c r="B88" s="3" t="s">
        <v>8</v>
      </c>
      <c r="C88" s="3" t="s">
        <v>9</v>
      </c>
      <c r="D88" s="3">
        <v>5162</v>
      </c>
      <c r="E88" s="3">
        <v>5</v>
      </c>
    </row>
    <row r="89" spans="1:5" x14ac:dyDescent="0.25">
      <c r="A89" s="3" t="s">
        <v>10</v>
      </c>
      <c r="B89" s="3" t="s">
        <v>14</v>
      </c>
      <c r="C89" s="3" t="s">
        <v>7</v>
      </c>
      <c r="D89" s="3">
        <v>5296</v>
      </c>
      <c r="E89" s="3">
        <v>1</v>
      </c>
    </row>
    <row r="90" spans="1:5" x14ac:dyDescent="0.25">
      <c r="A90" s="3" t="s">
        <v>16</v>
      </c>
      <c r="B90" s="3" t="s">
        <v>8</v>
      </c>
      <c r="C90" s="3" t="s">
        <v>13</v>
      </c>
      <c r="D90" s="3">
        <v>4462</v>
      </c>
      <c r="E90" s="3">
        <v>5</v>
      </c>
    </row>
    <row r="91" spans="1:5" x14ac:dyDescent="0.25">
      <c r="A91" s="3" t="s">
        <v>11</v>
      </c>
      <c r="B91" s="3" t="s">
        <v>6</v>
      </c>
      <c r="C91" s="3" t="s">
        <v>9</v>
      </c>
      <c r="D91" s="3">
        <v>4533</v>
      </c>
      <c r="E91" s="3">
        <v>3</v>
      </c>
    </row>
    <row r="92" spans="1:5" x14ac:dyDescent="0.25">
      <c r="A92" s="3" t="s">
        <v>10</v>
      </c>
      <c r="B92" s="3" t="s">
        <v>8</v>
      </c>
      <c r="C92" s="3" t="s">
        <v>13</v>
      </c>
      <c r="D92" s="3">
        <v>5148</v>
      </c>
      <c r="E92" s="3">
        <v>5</v>
      </c>
    </row>
    <row r="93" spans="1:5" x14ac:dyDescent="0.25">
      <c r="A93" s="3" t="s">
        <v>17</v>
      </c>
      <c r="B93" s="3" t="s">
        <v>12</v>
      </c>
      <c r="C93" s="3" t="s">
        <v>9</v>
      </c>
      <c r="D93" s="3">
        <v>4423</v>
      </c>
      <c r="E93" s="3">
        <v>4</v>
      </c>
    </row>
    <row r="94" spans="1:5" x14ac:dyDescent="0.25">
      <c r="A94" s="3" t="s">
        <v>17</v>
      </c>
      <c r="B94" s="3" t="s">
        <v>12</v>
      </c>
      <c r="C94" s="3" t="s">
        <v>9</v>
      </c>
      <c r="D94" s="3">
        <v>5241</v>
      </c>
      <c r="E94" s="3">
        <v>4</v>
      </c>
    </row>
    <row r="95" spans="1:5" x14ac:dyDescent="0.25">
      <c r="A95" s="3" t="s">
        <v>17</v>
      </c>
      <c r="B95" s="3" t="s">
        <v>6</v>
      </c>
      <c r="C95" s="3" t="s">
        <v>15</v>
      </c>
      <c r="D95" s="3">
        <v>4493</v>
      </c>
      <c r="E95" s="3">
        <v>2</v>
      </c>
    </row>
    <row r="96" spans="1:5" x14ac:dyDescent="0.25">
      <c r="A96" s="3" t="s">
        <v>16</v>
      </c>
      <c r="B96" s="3" t="s">
        <v>12</v>
      </c>
      <c r="C96" s="3" t="s">
        <v>15</v>
      </c>
      <c r="D96" s="3">
        <v>4283</v>
      </c>
      <c r="E96" s="3">
        <v>2</v>
      </c>
    </row>
    <row r="97" spans="1:5" x14ac:dyDescent="0.25">
      <c r="A97" s="3" t="s">
        <v>10</v>
      </c>
      <c r="B97" s="3" t="s">
        <v>14</v>
      </c>
      <c r="C97" s="3" t="s">
        <v>9</v>
      </c>
      <c r="D97" s="3">
        <v>5102</v>
      </c>
      <c r="E97" s="3">
        <v>3</v>
      </c>
    </row>
    <row r="98" spans="1:5" x14ac:dyDescent="0.25">
      <c r="A98" s="3" t="s">
        <v>11</v>
      </c>
      <c r="B98" s="3" t="s">
        <v>12</v>
      </c>
      <c r="C98" s="3" t="s">
        <v>7</v>
      </c>
      <c r="D98" s="3">
        <v>5359</v>
      </c>
      <c r="E98" s="3">
        <v>4</v>
      </c>
    </row>
    <row r="99" spans="1:5" x14ac:dyDescent="0.25">
      <c r="A99" s="3" t="s">
        <v>16</v>
      </c>
      <c r="B99" s="3" t="s">
        <v>6</v>
      </c>
      <c r="C99" s="3" t="s">
        <v>7</v>
      </c>
      <c r="D99" s="3">
        <v>4554</v>
      </c>
      <c r="E99" s="3">
        <v>2</v>
      </c>
    </row>
    <row r="100" spans="1:5" x14ac:dyDescent="0.25">
      <c r="A100" s="3" t="s">
        <v>17</v>
      </c>
      <c r="B100" s="3" t="s">
        <v>12</v>
      </c>
      <c r="C100" s="3" t="s">
        <v>7</v>
      </c>
      <c r="D100" s="3">
        <v>5126</v>
      </c>
      <c r="E100" s="3">
        <v>1</v>
      </c>
    </row>
    <row r="101" spans="1:5" x14ac:dyDescent="0.25">
      <c r="A101" s="3" t="s">
        <v>11</v>
      </c>
      <c r="B101" s="3" t="s">
        <v>12</v>
      </c>
      <c r="C101" s="3" t="s">
        <v>7</v>
      </c>
      <c r="D101" s="3">
        <v>4087</v>
      </c>
      <c r="E101" s="3">
        <v>5</v>
      </c>
    </row>
    <row r="102" spans="1:5" x14ac:dyDescent="0.25">
      <c r="A102" s="3" t="s">
        <v>10</v>
      </c>
      <c r="B102" s="3" t="s">
        <v>12</v>
      </c>
      <c r="C102" s="3" t="s">
        <v>15</v>
      </c>
      <c r="D102" s="3">
        <v>5009</v>
      </c>
      <c r="E102" s="3">
        <v>3</v>
      </c>
    </row>
    <row r="103" spans="1:5" x14ac:dyDescent="0.25">
      <c r="A103" s="3" t="s">
        <v>10</v>
      </c>
      <c r="B103" s="3" t="s">
        <v>6</v>
      </c>
      <c r="C103" s="3" t="s">
        <v>15</v>
      </c>
      <c r="D103" s="3">
        <v>4014</v>
      </c>
      <c r="E103" s="3">
        <v>1</v>
      </c>
    </row>
    <row r="104" spans="1:5" x14ac:dyDescent="0.25">
      <c r="A104" s="3" t="s">
        <v>5</v>
      </c>
      <c r="B104" s="3" t="s">
        <v>8</v>
      </c>
      <c r="C104" s="3" t="s">
        <v>13</v>
      </c>
      <c r="D104" s="3">
        <v>4198</v>
      </c>
      <c r="E104" s="3">
        <v>2</v>
      </c>
    </row>
    <row r="105" spans="1:5" x14ac:dyDescent="0.25">
      <c r="A105" s="3" t="s">
        <v>11</v>
      </c>
      <c r="B105" s="3" t="s">
        <v>6</v>
      </c>
      <c r="C105" s="3" t="s">
        <v>7</v>
      </c>
      <c r="D105" s="3">
        <v>4072</v>
      </c>
      <c r="E105" s="3">
        <v>1</v>
      </c>
    </row>
    <row r="106" spans="1:5" x14ac:dyDescent="0.25">
      <c r="A106" s="3" t="s">
        <v>10</v>
      </c>
      <c r="B106" s="3" t="s">
        <v>8</v>
      </c>
      <c r="C106" s="3" t="s">
        <v>13</v>
      </c>
      <c r="D106" s="3">
        <v>4350</v>
      </c>
      <c r="E106" s="3">
        <v>3</v>
      </c>
    </row>
    <row r="107" spans="1:5" x14ac:dyDescent="0.25">
      <c r="A107" s="3" t="s">
        <v>10</v>
      </c>
      <c r="B107" s="3" t="s">
        <v>8</v>
      </c>
      <c r="C107" s="3" t="s">
        <v>13</v>
      </c>
      <c r="D107" s="3">
        <v>4466</v>
      </c>
      <c r="E107" s="3">
        <v>5</v>
      </c>
    </row>
    <row r="108" spans="1:5" x14ac:dyDescent="0.25">
      <c r="A108" s="3" t="s">
        <v>5</v>
      </c>
      <c r="B108" s="3" t="s">
        <v>14</v>
      </c>
      <c r="C108" s="3" t="s">
        <v>15</v>
      </c>
      <c r="D108" s="3">
        <v>5024</v>
      </c>
      <c r="E108" s="3">
        <v>2</v>
      </c>
    </row>
    <row r="109" spans="1:5" x14ac:dyDescent="0.25">
      <c r="A109" s="3" t="s">
        <v>11</v>
      </c>
      <c r="B109" s="3" t="s">
        <v>8</v>
      </c>
      <c r="C109" s="3" t="s">
        <v>15</v>
      </c>
      <c r="D109" s="3">
        <v>5114</v>
      </c>
      <c r="E109" s="3">
        <v>2</v>
      </c>
    </row>
    <row r="110" spans="1:5" x14ac:dyDescent="0.25">
      <c r="A110" s="3" t="s">
        <v>10</v>
      </c>
      <c r="B110" s="3" t="s">
        <v>14</v>
      </c>
      <c r="C110" s="3" t="s">
        <v>9</v>
      </c>
      <c r="D110" s="3">
        <v>4142</v>
      </c>
      <c r="E110" s="3">
        <v>2</v>
      </c>
    </row>
    <row r="111" spans="1:5" x14ac:dyDescent="0.25">
      <c r="A111" s="3" t="s">
        <v>10</v>
      </c>
      <c r="B111" s="3" t="s">
        <v>8</v>
      </c>
      <c r="C111" s="3" t="s">
        <v>9</v>
      </c>
      <c r="D111" s="3">
        <v>5367</v>
      </c>
      <c r="E111" s="3">
        <v>2</v>
      </c>
    </row>
    <row r="112" spans="1:5" x14ac:dyDescent="0.25">
      <c r="A112" s="3" t="s">
        <v>17</v>
      </c>
      <c r="B112" s="3" t="s">
        <v>6</v>
      </c>
      <c r="C112" s="3" t="s">
        <v>15</v>
      </c>
      <c r="D112" s="3">
        <v>4153</v>
      </c>
      <c r="E112" s="3">
        <v>1</v>
      </c>
    </row>
    <row r="113" spans="1:5" x14ac:dyDescent="0.25">
      <c r="A113" s="3" t="s">
        <v>17</v>
      </c>
      <c r="B113" s="3" t="s">
        <v>8</v>
      </c>
      <c r="C113" s="3" t="s">
        <v>7</v>
      </c>
      <c r="D113" s="3">
        <v>4315</v>
      </c>
      <c r="E113" s="3">
        <v>4</v>
      </c>
    </row>
    <row r="114" spans="1:5" x14ac:dyDescent="0.25">
      <c r="A114" s="3" t="s">
        <v>16</v>
      </c>
      <c r="B114" s="3" t="s">
        <v>14</v>
      </c>
      <c r="C114" s="3" t="s">
        <v>9</v>
      </c>
      <c r="D114" s="3">
        <v>5229</v>
      </c>
      <c r="E114" s="3">
        <v>4</v>
      </c>
    </row>
    <row r="115" spans="1:5" x14ac:dyDescent="0.25">
      <c r="A115" s="3" t="s">
        <v>5</v>
      </c>
      <c r="B115" s="3" t="s">
        <v>6</v>
      </c>
      <c r="C115" s="3" t="s">
        <v>9</v>
      </c>
      <c r="D115" s="3">
        <v>4943</v>
      </c>
      <c r="E115" s="3">
        <v>3</v>
      </c>
    </row>
    <row r="116" spans="1:5" x14ac:dyDescent="0.25">
      <c r="A116" s="3" t="s">
        <v>16</v>
      </c>
      <c r="B116" s="3" t="s">
        <v>12</v>
      </c>
      <c r="C116" s="3" t="s">
        <v>13</v>
      </c>
      <c r="D116" s="3">
        <v>4352</v>
      </c>
      <c r="E116" s="3">
        <v>4</v>
      </c>
    </row>
    <row r="117" spans="1:5" x14ac:dyDescent="0.25">
      <c r="A117" s="3" t="s">
        <v>10</v>
      </c>
      <c r="B117" s="3" t="s">
        <v>8</v>
      </c>
      <c r="C117" s="3" t="s">
        <v>13</v>
      </c>
      <c r="D117" s="3">
        <v>4641</v>
      </c>
      <c r="E117" s="3">
        <v>5</v>
      </c>
    </row>
    <row r="118" spans="1:5" x14ac:dyDescent="0.25">
      <c r="A118" s="3" t="s">
        <v>17</v>
      </c>
      <c r="B118" s="3" t="s">
        <v>14</v>
      </c>
      <c r="C118" s="3" t="s">
        <v>15</v>
      </c>
      <c r="D118" s="3">
        <v>4357</v>
      </c>
      <c r="E118" s="3">
        <v>3</v>
      </c>
    </row>
    <row r="119" spans="1:5" x14ac:dyDescent="0.25">
      <c r="A119" s="3" t="s">
        <v>16</v>
      </c>
      <c r="B119" s="3" t="s">
        <v>14</v>
      </c>
      <c r="C119" s="3" t="s">
        <v>9</v>
      </c>
      <c r="D119" s="3">
        <v>4306</v>
      </c>
      <c r="E119" s="3">
        <v>4</v>
      </c>
    </row>
    <row r="120" spans="1:5" x14ac:dyDescent="0.25">
      <c r="A120" s="3" t="s">
        <v>5</v>
      </c>
      <c r="B120" s="3" t="s">
        <v>8</v>
      </c>
      <c r="C120" s="3" t="s">
        <v>7</v>
      </c>
      <c r="D120" s="3">
        <v>4001</v>
      </c>
      <c r="E120" s="3">
        <v>1</v>
      </c>
    </row>
    <row r="121" spans="1:5" x14ac:dyDescent="0.25">
      <c r="A121" s="3" t="s">
        <v>16</v>
      </c>
      <c r="B121" s="3" t="s">
        <v>12</v>
      </c>
      <c r="C121" s="3" t="s">
        <v>9</v>
      </c>
      <c r="D121" s="3">
        <v>5162</v>
      </c>
      <c r="E121" s="3">
        <v>5</v>
      </c>
    </row>
    <row r="122" spans="1:5" x14ac:dyDescent="0.25">
      <c r="A122" s="3" t="s">
        <v>17</v>
      </c>
      <c r="B122" s="3" t="s">
        <v>14</v>
      </c>
      <c r="C122" s="3" t="s">
        <v>7</v>
      </c>
      <c r="D122" s="3">
        <v>4770</v>
      </c>
      <c r="E122" s="3">
        <v>1</v>
      </c>
    </row>
    <row r="123" spans="1:5" x14ac:dyDescent="0.25">
      <c r="A123" s="3" t="s">
        <v>10</v>
      </c>
      <c r="B123" s="3" t="s">
        <v>12</v>
      </c>
      <c r="C123" s="3" t="s">
        <v>15</v>
      </c>
      <c r="D123" s="3">
        <v>4660</v>
      </c>
      <c r="E123" s="3">
        <v>2</v>
      </c>
    </row>
    <row r="124" spans="1:5" x14ac:dyDescent="0.25">
      <c r="A124" s="3" t="s">
        <v>17</v>
      </c>
      <c r="B124" s="3" t="s">
        <v>12</v>
      </c>
      <c r="C124" s="3" t="s">
        <v>9</v>
      </c>
      <c r="D124" s="3">
        <v>5414</v>
      </c>
      <c r="E124" s="3">
        <v>1</v>
      </c>
    </row>
    <row r="125" spans="1:5" x14ac:dyDescent="0.25">
      <c r="A125" s="3" t="s">
        <v>11</v>
      </c>
      <c r="B125" s="3" t="s">
        <v>14</v>
      </c>
      <c r="C125" s="3" t="s">
        <v>7</v>
      </c>
      <c r="D125" s="3">
        <v>4582</v>
      </c>
      <c r="E125" s="3">
        <v>5</v>
      </c>
    </row>
    <row r="126" spans="1:5" x14ac:dyDescent="0.25">
      <c r="A126" s="3" t="s">
        <v>10</v>
      </c>
      <c r="B126" s="3" t="s">
        <v>6</v>
      </c>
      <c r="C126" s="3" t="s">
        <v>13</v>
      </c>
      <c r="D126" s="3">
        <v>4311</v>
      </c>
      <c r="E126" s="3">
        <v>5</v>
      </c>
    </row>
    <row r="127" spans="1:5" x14ac:dyDescent="0.25">
      <c r="A127" s="3" t="s">
        <v>16</v>
      </c>
      <c r="B127" s="3" t="s">
        <v>6</v>
      </c>
      <c r="C127" s="3" t="s">
        <v>9</v>
      </c>
      <c r="D127" s="3">
        <v>5309</v>
      </c>
      <c r="E127" s="3">
        <v>2</v>
      </c>
    </row>
    <row r="128" spans="1:5" x14ac:dyDescent="0.25">
      <c r="A128" s="3" t="s">
        <v>11</v>
      </c>
      <c r="B128" s="3" t="s">
        <v>8</v>
      </c>
      <c r="C128" s="3" t="s">
        <v>9</v>
      </c>
      <c r="D128" s="3">
        <v>4799</v>
      </c>
      <c r="E128" s="3">
        <v>3</v>
      </c>
    </row>
    <row r="129" spans="1:5" x14ac:dyDescent="0.25">
      <c r="A129" s="3" t="s">
        <v>11</v>
      </c>
      <c r="B129" s="3" t="s">
        <v>8</v>
      </c>
      <c r="C129" s="3" t="s">
        <v>9</v>
      </c>
      <c r="D129" s="3">
        <v>4242</v>
      </c>
      <c r="E129" s="3">
        <v>1</v>
      </c>
    </row>
    <row r="130" spans="1:5" x14ac:dyDescent="0.25">
      <c r="A130" s="3" t="s">
        <v>10</v>
      </c>
      <c r="B130" s="3" t="s">
        <v>8</v>
      </c>
      <c r="C130" s="3" t="s">
        <v>7</v>
      </c>
      <c r="D130" s="3">
        <v>4810</v>
      </c>
      <c r="E130" s="3">
        <v>2</v>
      </c>
    </row>
    <row r="131" spans="1:5" x14ac:dyDescent="0.25">
      <c r="A131" s="3" t="s">
        <v>17</v>
      </c>
      <c r="B131" s="3" t="s">
        <v>6</v>
      </c>
      <c r="C131" s="3" t="s">
        <v>13</v>
      </c>
      <c r="D131" s="3">
        <v>4432</v>
      </c>
      <c r="E131" s="3">
        <v>5</v>
      </c>
    </row>
    <row r="132" spans="1:5" x14ac:dyDescent="0.25">
      <c r="A132" s="3" t="s">
        <v>11</v>
      </c>
      <c r="B132" s="3" t="s">
        <v>6</v>
      </c>
      <c r="C132" s="3" t="s">
        <v>13</v>
      </c>
      <c r="D132" s="3">
        <v>4295</v>
      </c>
      <c r="E132" s="3">
        <v>2</v>
      </c>
    </row>
    <row r="133" spans="1:5" x14ac:dyDescent="0.25">
      <c r="A133" s="3" t="s">
        <v>17</v>
      </c>
      <c r="B133" s="3" t="s">
        <v>12</v>
      </c>
      <c r="C133" s="3" t="s">
        <v>9</v>
      </c>
      <c r="D133" s="3">
        <v>4703</v>
      </c>
      <c r="E133" s="3">
        <v>4</v>
      </c>
    </row>
    <row r="134" spans="1:5" x14ac:dyDescent="0.25">
      <c r="A134" s="3" t="s">
        <v>16</v>
      </c>
      <c r="B134" s="3" t="s">
        <v>8</v>
      </c>
      <c r="C134" s="3" t="s">
        <v>15</v>
      </c>
      <c r="D134" s="3">
        <v>4192</v>
      </c>
      <c r="E134" s="3">
        <v>3</v>
      </c>
    </row>
    <row r="135" spans="1:5" x14ac:dyDescent="0.25">
      <c r="A135" s="3" t="s">
        <v>17</v>
      </c>
      <c r="B135" s="3" t="s">
        <v>12</v>
      </c>
      <c r="C135" s="3" t="s">
        <v>13</v>
      </c>
      <c r="D135" s="3">
        <v>5006</v>
      </c>
      <c r="E135" s="3">
        <v>5</v>
      </c>
    </row>
    <row r="136" spans="1:5" x14ac:dyDescent="0.25">
      <c r="A136" s="3" t="s">
        <v>5</v>
      </c>
      <c r="B136" s="3" t="s">
        <v>6</v>
      </c>
      <c r="C136" s="3" t="s">
        <v>9</v>
      </c>
      <c r="D136" s="3">
        <v>5018</v>
      </c>
      <c r="E136" s="3">
        <v>2</v>
      </c>
    </row>
    <row r="137" spans="1:5" x14ac:dyDescent="0.25">
      <c r="A137" s="3" t="s">
        <v>17</v>
      </c>
      <c r="B137" s="3" t="s">
        <v>14</v>
      </c>
      <c r="C137" s="3" t="s">
        <v>15</v>
      </c>
      <c r="D137" s="3">
        <v>4020</v>
      </c>
      <c r="E137" s="3">
        <v>4</v>
      </c>
    </row>
    <row r="138" spans="1:5" x14ac:dyDescent="0.25">
      <c r="A138" s="3" t="s">
        <v>16</v>
      </c>
      <c r="B138" s="3" t="s">
        <v>14</v>
      </c>
      <c r="C138" s="3" t="s">
        <v>9</v>
      </c>
      <c r="D138" s="3">
        <v>5431</v>
      </c>
      <c r="E138" s="3">
        <v>1</v>
      </c>
    </row>
    <row r="139" spans="1:5" x14ac:dyDescent="0.25">
      <c r="A139" s="3" t="s">
        <v>17</v>
      </c>
      <c r="B139" s="3" t="s">
        <v>12</v>
      </c>
      <c r="C139" s="3" t="s">
        <v>9</v>
      </c>
      <c r="D139" s="3">
        <v>5111</v>
      </c>
      <c r="E139" s="3">
        <v>5</v>
      </c>
    </row>
    <row r="140" spans="1:5" x14ac:dyDescent="0.25">
      <c r="A140" s="3" t="s">
        <v>16</v>
      </c>
      <c r="B140" s="3" t="s">
        <v>8</v>
      </c>
      <c r="C140" s="3" t="s">
        <v>13</v>
      </c>
      <c r="D140" s="3">
        <v>5142</v>
      </c>
      <c r="E140" s="3">
        <v>5</v>
      </c>
    </row>
    <row r="141" spans="1:5" x14ac:dyDescent="0.25">
      <c r="A141" s="3" t="s">
        <v>16</v>
      </c>
      <c r="B141" s="3" t="s">
        <v>14</v>
      </c>
      <c r="C141" s="3" t="s">
        <v>15</v>
      </c>
      <c r="D141" s="3">
        <v>4753</v>
      </c>
      <c r="E141" s="3">
        <v>3</v>
      </c>
    </row>
    <row r="142" spans="1:5" x14ac:dyDescent="0.25">
      <c r="A142" s="3" t="s">
        <v>11</v>
      </c>
      <c r="B142" s="3" t="s">
        <v>12</v>
      </c>
      <c r="C142" s="3" t="s">
        <v>15</v>
      </c>
      <c r="D142" s="3">
        <v>5228</v>
      </c>
      <c r="E142" s="3">
        <v>1</v>
      </c>
    </row>
    <row r="143" spans="1:5" x14ac:dyDescent="0.25">
      <c r="A143" s="3" t="s">
        <v>11</v>
      </c>
      <c r="B143" s="3" t="s">
        <v>6</v>
      </c>
      <c r="C143" s="3" t="s">
        <v>15</v>
      </c>
      <c r="D143" s="3">
        <v>4748</v>
      </c>
      <c r="E143" s="3">
        <v>5</v>
      </c>
    </row>
    <row r="144" spans="1:5" x14ac:dyDescent="0.25">
      <c r="A144" s="3" t="s">
        <v>5</v>
      </c>
      <c r="B144" s="3" t="s">
        <v>6</v>
      </c>
      <c r="C144" s="3" t="s">
        <v>7</v>
      </c>
      <c r="D144" s="3">
        <v>4430</v>
      </c>
      <c r="E144" s="3">
        <v>4</v>
      </c>
    </row>
    <row r="145" spans="1:5" x14ac:dyDescent="0.25">
      <c r="A145" s="3" t="s">
        <v>17</v>
      </c>
      <c r="B145" s="3" t="s">
        <v>12</v>
      </c>
      <c r="C145" s="3" t="s">
        <v>9</v>
      </c>
      <c r="D145" s="3">
        <v>4836</v>
      </c>
      <c r="E145" s="3">
        <v>2</v>
      </c>
    </row>
    <row r="146" spans="1:5" x14ac:dyDescent="0.25">
      <c r="A146" s="3" t="s">
        <v>10</v>
      </c>
      <c r="B146" s="3" t="s">
        <v>8</v>
      </c>
      <c r="C146" s="3" t="s">
        <v>15</v>
      </c>
      <c r="D146" s="3">
        <v>4813</v>
      </c>
      <c r="E146" s="3">
        <v>4</v>
      </c>
    </row>
    <row r="147" spans="1:5" x14ac:dyDescent="0.25">
      <c r="A147" s="3" t="s">
        <v>11</v>
      </c>
      <c r="B147" s="3" t="s">
        <v>14</v>
      </c>
      <c r="C147" s="3" t="s">
        <v>7</v>
      </c>
      <c r="D147" s="3">
        <v>5360</v>
      </c>
      <c r="E147" s="3">
        <v>3</v>
      </c>
    </row>
    <row r="148" spans="1:5" x14ac:dyDescent="0.25">
      <c r="A148" s="3" t="s">
        <v>16</v>
      </c>
      <c r="B148" s="3" t="s">
        <v>8</v>
      </c>
      <c r="C148" s="3" t="s">
        <v>7</v>
      </c>
      <c r="D148" s="3">
        <v>4257</v>
      </c>
      <c r="E148" s="3">
        <v>2</v>
      </c>
    </row>
    <row r="149" spans="1:5" x14ac:dyDescent="0.25">
      <c r="A149" s="3" t="s">
        <v>16</v>
      </c>
      <c r="B149" s="3" t="s">
        <v>14</v>
      </c>
      <c r="C149" s="3" t="s">
        <v>13</v>
      </c>
      <c r="D149" s="3">
        <v>5240</v>
      </c>
      <c r="E149" s="3">
        <v>3</v>
      </c>
    </row>
    <row r="150" spans="1:5" x14ac:dyDescent="0.25">
      <c r="A150" s="3" t="s">
        <v>16</v>
      </c>
      <c r="B150" s="3" t="s">
        <v>8</v>
      </c>
      <c r="C150" s="3" t="s">
        <v>15</v>
      </c>
      <c r="D150" s="3">
        <v>4820</v>
      </c>
      <c r="E150" s="3">
        <v>5</v>
      </c>
    </row>
    <row r="151" spans="1:5" x14ac:dyDescent="0.25">
      <c r="A151" s="3" t="s">
        <v>16</v>
      </c>
      <c r="B151" s="3" t="s">
        <v>14</v>
      </c>
      <c r="C151" s="3" t="s">
        <v>13</v>
      </c>
      <c r="D151" s="3">
        <v>4135</v>
      </c>
      <c r="E151" s="3">
        <v>4</v>
      </c>
    </row>
    <row r="152" spans="1:5" x14ac:dyDescent="0.25">
      <c r="A152" s="3" t="s">
        <v>11</v>
      </c>
      <c r="B152" s="3" t="s">
        <v>6</v>
      </c>
      <c r="C152" s="3" t="s">
        <v>7</v>
      </c>
      <c r="D152" s="3">
        <v>4389</v>
      </c>
      <c r="E152" s="3">
        <v>4</v>
      </c>
    </row>
    <row r="153" spans="1:5" x14ac:dyDescent="0.25">
      <c r="A153" s="3" t="s">
        <v>11</v>
      </c>
      <c r="B153" s="3" t="s">
        <v>12</v>
      </c>
      <c r="C153" s="3" t="s">
        <v>13</v>
      </c>
      <c r="D153" s="3">
        <v>5138</v>
      </c>
      <c r="E153" s="3">
        <v>2</v>
      </c>
    </row>
    <row r="154" spans="1:5" x14ac:dyDescent="0.25">
      <c r="A154" s="3" t="s">
        <v>16</v>
      </c>
      <c r="B154" s="3" t="s">
        <v>6</v>
      </c>
      <c r="C154" s="3" t="s">
        <v>7</v>
      </c>
      <c r="D154" s="3">
        <v>4834</v>
      </c>
      <c r="E154" s="3">
        <v>2</v>
      </c>
    </row>
    <row r="155" spans="1:5" x14ac:dyDescent="0.25">
      <c r="A155" s="3" t="s">
        <v>17</v>
      </c>
      <c r="B155" s="3" t="s">
        <v>6</v>
      </c>
      <c r="C155" s="3" t="s">
        <v>7</v>
      </c>
      <c r="D155" s="3">
        <v>4399</v>
      </c>
      <c r="E155" s="3">
        <v>5</v>
      </c>
    </row>
    <row r="156" spans="1:5" x14ac:dyDescent="0.25">
      <c r="A156" s="3" t="s">
        <v>5</v>
      </c>
      <c r="B156" s="3" t="s">
        <v>8</v>
      </c>
      <c r="C156" s="3" t="s">
        <v>7</v>
      </c>
      <c r="D156" s="3">
        <v>5200</v>
      </c>
      <c r="E156" s="3">
        <v>3</v>
      </c>
    </row>
    <row r="157" spans="1:5" x14ac:dyDescent="0.25">
      <c r="A157" s="3" t="s">
        <v>10</v>
      </c>
      <c r="B157" s="3" t="s">
        <v>14</v>
      </c>
      <c r="C157" s="3" t="s">
        <v>7</v>
      </c>
      <c r="D157" s="3">
        <v>5279</v>
      </c>
      <c r="E157" s="3">
        <v>1</v>
      </c>
    </row>
    <row r="158" spans="1:5" x14ac:dyDescent="0.25">
      <c r="A158" s="3" t="s">
        <v>16</v>
      </c>
      <c r="B158" s="3" t="s">
        <v>8</v>
      </c>
      <c r="C158" s="3" t="s">
        <v>13</v>
      </c>
      <c r="D158" s="3">
        <v>4080</v>
      </c>
      <c r="E158" s="3">
        <v>4</v>
      </c>
    </row>
    <row r="159" spans="1:5" x14ac:dyDescent="0.25">
      <c r="A159" s="3" t="s">
        <v>10</v>
      </c>
      <c r="B159" s="3" t="s">
        <v>6</v>
      </c>
      <c r="C159" s="3" t="s">
        <v>13</v>
      </c>
      <c r="D159" s="3">
        <v>4723</v>
      </c>
      <c r="E159" s="3">
        <v>1</v>
      </c>
    </row>
    <row r="160" spans="1:5" x14ac:dyDescent="0.25">
      <c r="A160" s="3" t="s">
        <v>16</v>
      </c>
      <c r="B160" s="3" t="s">
        <v>14</v>
      </c>
      <c r="C160" s="3" t="s">
        <v>9</v>
      </c>
      <c r="D160" s="3">
        <v>5428</v>
      </c>
      <c r="E160" s="3">
        <v>3</v>
      </c>
    </row>
    <row r="161" spans="1:5" x14ac:dyDescent="0.25">
      <c r="A161" s="3" t="s">
        <v>16</v>
      </c>
      <c r="B161" s="3" t="s">
        <v>12</v>
      </c>
      <c r="C161" s="3" t="s">
        <v>9</v>
      </c>
      <c r="D161" s="3">
        <v>4831</v>
      </c>
      <c r="E161" s="3">
        <v>1</v>
      </c>
    </row>
    <row r="162" spans="1:5" x14ac:dyDescent="0.25">
      <c r="A162" s="3" t="s">
        <v>16</v>
      </c>
      <c r="B162" s="3" t="s">
        <v>8</v>
      </c>
      <c r="C162" s="3" t="s">
        <v>13</v>
      </c>
      <c r="D162" s="3">
        <v>5371</v>
      </c>
      <c r="E162" s="3">
        <v>1</v>
      </c>
    </row>
    <row r="163" spans="1:5" x14ac:dyDescent="0.25">
      <c r="A163" s="3" t="s">
        <v>11</v>
      </c>
      <c r="B163" s="3" t="s">
        <v>12</v>
      </c>
      <c r="C163" s="3" t="s">
        <v>9</v>
      </c>
      <c r="D163" s="3">
        <v>5371</v>
      </c>
      <c r="E163" s="3">
        <v>5</v>
      </c>
    </row>
    <row r="164" spans="1:5" x14ac:dyDescent="0.25">
      <c r="A164" s="3" t="s">
        <v>11</v>
      </c>
      <c r="B164" s="3" t="s">
        <v>12</v>
      </c>
      <c r="C164" s="3" t="s">
        <v>15</v>
      </c>
      <c r="D164" s="3">
        <v>4706</v>
      </c>
      <c r="E164" s="3">
        <v>4</v>
      </c>
    </row>
    <row r="165" spans="1:5" x14ac:dyDescent="0.25">
      <c r="A165" s="3" t="s">
        <v>17</v>
      </c>
      <c r="B165" s="3" t="s">
        <v>8</v>
      </c>
      <c r="C165" s="3" t="s">
        <v>15</v>
      </c>
      <c r="D165" s="3">
        <v>4491</v>
      </c>
      <c r="E165" s="3">
        <v>2</v>
      </c>
    </row>
    <row r="166" spans="1:5" x14ac:dyDescent="0.25">
      <c r="A166" s="3" t="s">
        <v>5</v>
      </c>
      <c r="B166" s="3" t="s">
        <v>8</v>
      </c>
      <c r="C166" s="3" t="s">
        <v>9</v>
      </c>
      <c r="D166" s="3">
        <v>4110</v>
      </c>
      <c r="E166" s="3">
        <v>5</v>
      </c>
    </row>
    <row r="167" spans="1:5" x14ac:dyDescent="0.25">
      <c r="A167" s="3" t="s">
        <v>17</v>
      </c>
      <c r="B167" s="3" t="s">
        <v>12</v>
      </c>
      <c r="C167" s="3" t="s">
        <v>7</v>
      </c>
      <c r="D167" s="3">
        <v>4648</v>
      </c>
      <c r="E167" s="3">
        <v>5</v>
      </c>
    </row>
    <row r="168" spans="1:5" x14ac:dyDescent="0.25">
      <c r="A168" s="3" t="s">
        <v>11</v>
      </c>
      <c r="B168" s="3" t="s">
        <v>6</v>
      </c>
      <c r="C168" s="3" t="s">
        <v>13</v>
      </c>
      <c r="D168" s="3">
        <v>5349</v>
      </c>
      <c r="E168" s="3">
        <v>3</v>
      </c>
    </row>
    <row r="169" spans="1:5" x14ac:dyDescent="0.25">
      <c r="A169" s="3" t="s">
        <v>11</v>
      </c>
      <c r="B169" s="3" t="s">
        <v>8</v>
      </c>
      <c r="C169" s="3" t="s">
        <v>7</v>
      </c>
      <c r="D169" s="3">
        <v>4802</v>
      </c>
      <c r="E169" s="3">
        <v>1</v>
      </c>
    </row>
    <row r="170" spans="1:5" x14ac:dyDescent="0.25">
      <c r="A170" s="3" t="s">
        <v>17</v>
      </c>
      <c r="B170" s="3" t="s">
        <v>6</v>
      </c>
      <c r="C170" s="3" t="s">
        <v>13</v>
      </c>
      <c r="D170" s="3">
        <v>5274</v>
      </c>
      <c r="E170" s="3">
        <v>1</v>
      </c>
    </row>
    <row r="171" spans="1:5" x14ac:dyDescent="0.25">
      <c r="A171" s="3" t="s">
        <v>17</v>
      </c>
      <c r="B171" s="3" t="s">
        <v>6</v>
      </c>
      <c r="C171" s="3" t="s">
        <v>9</v>
      </c>
      <c r="D171" s="3">
        <v>5248</v>
      </c>
      <c r="E171" s="3">
        <v>4</v>
      </c>
    </row>
    <row r="172" spans="1:5" x14ac:dyDescent="0.25">
      <c r="A172" s="3" t="s">
        <v>17</v>
      </c>
      <c r="B172" s="3" t="s">
        <v>6</v>
      </c>
      <c r="C172" s="3" t="s">
        <v>15</v>
      </c>
      <c r="D172" s="3">
        <v>4176</v>
      </c>
      <c r="E172" s="3">
        <v>2</v>
      </c>
    </row>
    <row r="173" spans="1:5" x14ac:dyDescent="0.25">
      <c r="A173" s="3" t="s">
        <v>17</v>
      </c>
      <c r="B173" s="3" t="s">
        <v>6</v>
      </c>
      <c r="C173" s="3" t="s">
        <v>9</v>
      </c>
      <c r="D173" s="3">
        <v>4639</v>
      </c>
      <c r="E173" s="3">
        <v>1</v>
      </c>
    </row>
    <row r="174" spans="1:5" x14ac:dyDescent="0.25">
      <c r="A174" s="3" t="s">
        <v>17</v>
      </c>
      <c r="B174" s="3" t="s">
        <v>14</v>
      </c>
      <c r="C174" s="3" t="s">
        <v>7</v>
      </c>
      <c r="D174" s="3">
        <v>4261</v>
      </c>
      <c r="E174" s="3">
        <v>2</v>
      </c>
    </row>
    <row r="175" spans="1:5" x14ac:dyDescent="0.25">
      <c r="A175" s="3" t="s">
        <v>17</v>
      </c>
      <c r="B175" s="3" t="s">
        <v>8</v>
      </c>
      <c r="C175" s="3" t="s">
        <v>15</v>
      </c>
      <c r="D175" s="3">
        <v>5327</v>
      </c>
      <c r="E175" s="3">
        <v>5</v>
      </c>
    </row>
    <row r="176" spans="1:5" x14ac:dyDescent="0.25">
      <c r="A176" s="3" t="s">
        <v>11</v>
      </c>
      <c r="B176" s="3" t="s">
        <v>8</v>
      </c>
      <c r="C176" s="3" t="s">
        <v>7</v>
      </c>
      <c r="D176" s="3">
        <v>4387</v>
      </c>
      <c r="E176" s="3">
        <v>4</v>
      </c>
    </row>
    <row r="177" spans="1:5" x14ac:dyDescent="0.25">
      <c r="A177" s="3" t="s">
        <v>16</v>
      </c>
      <c r="B177" s="3" t="s">
        <v>8</v>
      </c>
      <c r="C177" s="3" t="s">
        <v>15</v>
      </c>
      <c r="D177" s="3">
        <v>4993</v>
      </c>
      <c r="E177" s="3">
        <v>1</v>
      </c>
    </row>
    <row r="178" spans="1:5" x14ac:dyDescent="0.25">
      <c r="A178" s="3" t="s">
        <v>5</v>
      </c>
      <c r="B178" s="3" t="s">
        <v>6</v>
      </c>
      <c r="C178" s="3" t="s">
        <v>13</v>
      </c>
      <c r="D178" s="3">
        <v>4831</v>
      </c>
      <c r="E178" s="3">
        <v>5</v>
      </c>
    </row>
    <row r="179" spans="1:5" x14ac:dyDescent="0.25">
      <c r="A179" s="3" t="s">
        <v>5</v>
      </c>
      <c r="B179" s="3" t="s">
        <v>8</v>
      </c>
      <c r="C179" s="3" t="s">
        <v>9</v>
      </c>
      <c r="D179" s="3">
        <v>4158</v>
      </c>
      <c r="E179" s="3">
        <v>5</v>
      </c>
    </row>
    <row r="180" spans="1:5" x14ac:dyDescent="0.25">
      <c r="A180" s="3" t="s">
        <v>5</v>
      </c>
      <c r="B180" s="3" t="s">
        <v>14</v>
      </c>
      <c r="C180" s="3" t="s">
        <v>15</v>
      </c>
      <c r="D180" s="3">
        <v>4414</v>
      </c>
      <c r="E180" s="3">
        <v>1</v>
      </c>
    </row>
    <row r="181" spans="1:5" x14ac:dyDescent="0.25">
      <c r="A181" s="3" t="s">
        <v>16</v>
      </c>
      <c r="B181" s="3" t="s">
        <v>14</v>
      </c>
      <c r="C181" s="3" t="s">
        <v>7</v>
      </c>
      <c r="D181" s="3">
        <v>4009</v>
      </c>
      <c r="E181" s="3">
        <v>1</v>
      </c>
    </row>
    <row r="182" spans="1:5" x14ac:dyDescent="0.25">
      <c r="A182" s="3" t="s">
        <v>17</v>
      </c>
      <c r="B182" s="3" t="s">
        <v>6</v>
      </c>
      <c r="C182" s="3" t="s">
        <v>9</v>
      </c>
      <c r="D182" s="3">
        <v>4596</v>
      </c>
      <c r="E182" s="3">
        <v>1</v>
      </c>
    </row>
    <row r="183" spans="1:5" x14ac:dyDescent="0.25">
      <c r="A183" s="3" t="s">
        <v>17</v>
      </c>
      <c r="B183" s="3" t="s">
        <v>14</v>
      </c>
      <c r="C183" s="3" t="s">
        <v>15</v>
      </c>
      <c r="D183" s="3">
        <v>5085</v>
      </c>
      <c r="E183" s="3">
        <v>3</v>
      </c>
    </row>
    <row r="184" spans="1:5" x14ac:dyDescent="0.25">
      <c r="A184" s="3" t="s">
        <v>5</v>
      </c>
      <c r="B184" s="3" t="s">
        <v>14</v>
      </c>
      <c r="C184" s="3" t="s">
        <v>13</v>
      </c>
      <c r="D184" s="3">
        <v>4021</v>
      </c>
      <c r="E184" s="3">
        <v>2</v>
      </c>
    </row>
    <row r="185" spans="1:5" x14ac:dyDescent="0.25">
      <c r="A185" s="3" t="s">
        <v>17</v>
      </c>
      <c r="B185" s="3" t="s">
        <v>6</v>
      </c>
      <c r="C185" s="3" t="s">
        <v>13</v>
      </c>
      <c r="D185" s="3">
        <v>4891</v>
      </c>
      <c r="E185" s="3">
        <v>1</v>
      </c>
    </row>
    <row r="186" spans="1:5" x14ac:dyDescent="0.25">
      <c r="A186" s="3" t="s">
        <v>5</v>
      </c>
      <c r="B186" s="3" t="s">
        <v>14</v>
      </c>
      <c r="C186" s="3" t="s">
        <v>13</v>
      </c>
      <c r="D186" s="3">
        <v>4984</v>
      </c>
      <c r="E186" s="3">
        <v>5</v>
      </c>
    </row>
    <row r="187" spans="1:5" x14ac:dyDescent="0.25">
      <c r="A187" s="3" t="s">
        <v>11</v>
      </c>
      <c r="B187" s="3" t="s">
        <v>12</v>
      </c>
      <c r="C187" s="3" t="s">
        <v>15</v>
      </c>
      <c r="D187" s="3">
        <v>4200</v>
      </c>
      <c r="E187" s="3">
        <v>2</v>
      </c>
    </row>
    <row r="188" spans="1:5" x14ac:dyDescent="0.25">
      <c r="A188" s="3" t="s">
        <v>5</v>
      </c>
      <c r="B188" s="3" t="s">
        <v>8</v>
      </c>
      <c r="C188" s="3" t="s">
        <v>7</v>
      </c>
      <c r="D188" s="3">
        <v>4459</v>
      </c>
      <c r="E188" s="3">
        <v>3</v>
      </c>
    </row>
    <row r="189" spans="1:5" x14ac:dyDescent="0.25">
      <c r="A189" s="3" t="s">
        <v>17</v>
      </c>
      <c r="B189" s="3" t="s">
        <v>14</v>
      </c>
      <c r="C189" s="3" t="s">
        <v>15</v>
      </c>
      <c r="D189" s="3">
        <v>4180</v>
      </c>
      <c r="E189" s="3">
        <v>3</v>
      </c>
    </row>
    <row r="190" spans="1:5" x14ac:dyDescent="0.25">
      <c r="A190" s="3" t="s">
        <v>17</v>
      </c>
      <c r="B190" s="3" t="s">
        <v>6</v>
      </c>
      <c r="C190" s="3" t="s">
        <v>15</v>
      </c>
      <c r="D190" s="3">
        <v>4387</v>
      </c>
      <c r="E190" s="3">
        <v>1</v>
      </c>
    </row>
    <row r="191" spans="1:5" x14ac:dyDescent="0.25">
      <c r="A191" s="3" t="s">
        <v>5</v>
      </c>
      <c r="B191" s="3" t="s">
        <v>8</v>
      </c>
      <c r="C191" s="3" t="s">
        <v>9</v>
      </c>
      <c r="D191" s="3">
        <v>4083</v>
      </c>
      <c r="E191" s="3">
        <v>5</v>
      </c>
    </row>
    <row r="192" spans="1:5" x14ac:dyDescent="0.25">
      <c r="A192" s="3" t="s">
        <v>11</v>
      </c>
      <c r="B192" s="3" t="s">
        <v>12</v>
      </c>
      <c r="C192" s="3" t="s">
        <v>7</v>
      </c>
      <c r="D192" s="3">
        <v>5371</v>
      </c>
      <c r="E192" s="3">
        <v>1</v>
      </c>
    </row>
    <row r="193" spans="1:5" x14ac:dyDescent="0.25">
      <c r="A193" s="3" t="s">
        <v>16</v>
      </c>
      <c r="B193" s="3" t="s">
        <v>8</v>
      </c>
      <c r="C193" s="3" t="s">
        <v>7</v>
      </c>
      <c r="D193" s="3">
        <v>4636</v>
      </c>
      <c r="E193" s="3">
        <v>2</v>
      </c>
    </row>
    <row r="194" spans="1:5" x14ac:dyDescent="0.25">
      <c r="A194" s="3" t="s">
        <v>5</v>
      </c>
      <c r="B194" s="3" t="s">
        <v>6</v>
      </c>
      <c r="C194" s="3" t="s">
        <v>13</v>
      </c>
      <c r="D194" s="3">
        <v>5082</v>
      </c>
      <c r="E194" s="3">
        <v>2</v>
      </c>
    </row>
    <row r="195" spans="1:5" x14ac:dyDescent="0.25">
      <c r="A195" s="3" t="s">
        <v>5</v>
      </c>
      <c r="B195" s="3" t="s">
        <v>6</v>
      </c>
      <c r="C195" s="3" t="s">
        <v>7</v>
      </c>
      <c r="D195" s="3">
        <v>4277</v>
      </c>
      <c r="E195" s="3">
        <v>1</v>
      </c>
    </row>
    <row r="196" spans="1:5" x14ac:dyDescent="0.25">
      <c r="A196" s="3" t="s">
        <v>16</v>
      </c>
      <c r="B196" s="3" t="s">
        <v>14</v>
      </c>
      <c r="C196" s="3" t="s">
        <v>13</v>
      </c>
      <c r="D196" s="3">
        <v>4194</v>
      </c>
      <c r="E196" s="3">
        <v>5</v>
      </c>
    </row>
    <row r="197" spans="1:5" x14ac:dyDescent="0.25">
      <c r="A197" s="3" t="s">
        <v>10</v>
      </c>
      <c r="B197" s="3" t="s">
        <v>6</v>
      </c>
      <c r="C197" s="3" t="s">
        <v>13</v>
      </c>
      <c r="D197" s="3">
        <v>4072</v>
      </c>
      <c r="E197" s="3">
        <v>3</v>
      </c>
    </row>
    <row r="198" spans="1:5" x14ac:dyDescent="0.25">
      <c r="A198" s="3" t="s">
        <v>16</v>
      </c>
      <c r="B198" s="3" t="s">
        <v>12</v>
      </c>
      <c r="C198" s="3" t="s">
        <v>9</v>
      </c>
      <c r="D198" s="3">
        <v>5402</v>
      </c>
      <c r="E198" s="3">
        <v>4</v>
      </c>
    </row>
    <row r="199" spans="1:5" x14ac:dyDescent="0.25">
      <c r="A199" s="3" t="s">
        <v>17</v>
      </c>
      <c r="B199" s="3" t="s">
        <v>6</v>
      </c>
      <c r="C199" s="3" t="s">
        <v>9</v>
      </c>
      <c r="D199" s="3">
        <v>4594</v>
      </c>
      <c r="E199" s="3">
        <v>4</v>
      </c>
    </row>
    <row r="200" spans="1:5" x14ac:dyDescent="0.25">
      <c r="A200" s="3" t="s">
        <v>16</v>
      </c>
      <c r="B200" s="3" t="s">
        <v>14</v>
      </c>
      <c r="C200" s="3" t="s">
        <v>7</v>
      </c>
      <c r="D200" s="3">
        <v>5402</v>
      </c>
      <c r="E200" s="3">
        <v>2</v>
      </c>
    </row>
    <row r="201" spans="1:5" x14ac:dyDescent="0.25">
      <c r="A201" s="3" t="s">
        <v>11</v>
      </c>
      <c r="B201" s="3" t="s">
        <v>14</v>
      </c>
      <c r="C201" s="3" t="s">
        <v>7</v>
      </c>
      <c r="D201" s="3">
        <v>4429</v>
      </c>
      <c r="E201" s="3">
        <v>1</v>
      </c>
    </row>
    <row r="203" spans="1:5" ht="31.5" customHeight="1" x14ac:dyDescent="0.25"/>
    <row r="205" spans="1:5" ht="30.75" customHeight="1" x14ac:dyDescent="0.25"/>
  </sheetData>
  <autoFilter ref="A1:E201" xr:uid="{00000000-0001-0000-0000-000000000000}"/>
  <mergeCells count="4">
    <mergeCell ref="G5:H5"/>
    <mergeCell ref="G7:H7"/>
    <mergeCell ref="G27:N27"/>
    <mergeCell ref="G29:P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A092-FD58-4E21-A4C6-0F3E61AB37B7}">
  <dimension ref="A5:O58"/>
  <sheetViews>
    <sheetView topLeftCell="A4" workbookViewId="0">
      <selection activeCell="N14" sqref="N14"/>
    </sheetView>
  </sheetViews>
  <sheetFormatPr defaultRowHeight="15" x14ac:dyDescent="0.25"/>
  <cols>
    <col min="1" max="1" width="11.28515625" customWidth="1"/>
    <col min="3" max="3" width="11.85546875" customWidth="1"/>
    <col min="5" max="5" width="15.42578125" customWidth="1"/>
    <col min="6" max="6" width="4.85546875" customWidth="1"/>
    <col min="9" max="9" width="11.85546875" customWidth="1"/>
    <col min="11" max="11" width="13.28515625" customWidth="1"/>
    <col min="12" max="12" width="2.140625" customWidth="1"/>
    <col min="13" max="13" width="12" bestFit="1" customWidth="1"/>
    <col min="14" max="14" width="56" customWidth="1"/>
    <col min="15" max="15" width="12.42578125" customWidth="1"/>
  </cols>
  <sheetData>
    <row r="5" spans="1:14" ht="41.25" customHeight="1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G5" s="2" t="s">
        <v>0</v>
      </c>
      <c r="H5" s="2" t="s">
        <v>1</v>
      </c>
      <c r="I5" s="2" t="s">
        <v>2</v>
      </c>
      <c r="J5" s="2" t="s">
        <v>3</v>
      </c>
      <c r="K5" s="2" t="s">
        <v>4</v>
      </c>
      <c r="M5" s="9" t="s">
        <v>20</v>
      </c>
      <c r="N5" s="10" t="s">
        <v>21</v>
      </c>
    </row>
    <row r="6" spans="1:14" x14ac:dyDescent="0.25">
      <c r="A6" s="3" t="s">
        <v>10</v>
      </c>
      <c r="B6" s="3" t="s">
        <v>14</v>
      </c>
      <c r="C6" s="3" t="s">
        <v>15</v>
      </c>
      <c r="D6" s="3">
        <v>4786</v>
      </c>
      <c r="E6" s="3">
        <v>4</v>
      </c>
      <c r="G6" s="3" t="s">
        <v>5</v>
      </c>
      <c r="H6" s="3" t="s">
        <v>8</v>
      </c>
      <c r="I6" s="3" t="s">
        <v>9</v>
      </c>
      <c r="J6" s="3">
        <v>4138</v>
      </c>
      <c r="K6" s="3">
        <v>2</v>
      </c>
      <c r="N6" s="10"/>
    </row>
    <row r="7" spans="1:14" x14ac:dyDescent="0.25">
      <c r="A7" s="3" t="s">
        <v>16</v>
      </c>
      <c r="B7" s="3" t="s">
        <v>14</v>
      </c>
      <c r="C7" s="3" t="s">
        <v>13</v>
      </c>
      <c r="D7" s="3">
        <v>5182</v>
      </c>
      <c r="E7" s="3">
        <v>4</v>
      </c>
      <c r="G7" s="3" t="s">
        <v>10</v>
      </c>
      <c r="H7" s="3" t="s">
        <v>8</v>
      </c>
      <c r="I7" s="3" t="s">
        <v>7</v>
      </c>
      <c r="J7" s="3">
        <v>4840</v>
      </c>
      <c r="K7" s="3">
        <v>1</v>
      </c>
      <c r="M7" s="9" t="s">
        <v>22</v>
      </c>
      <c r="N7" s="22" t="s">
        <v>23</v>
      </c>
    </row>
    <row r="8" spans="1:14" x14ac:dyDescent="0.25">
      <c r="A8" s="3" t="s">
        <v>10</v>
      </c>
      <c r="B8" s="3" t="s">
        <v>14</v>
      </c>
      <c r="C8" s="3" t="s">
        <v>13</v>
      </c>
      <c r="D8" s="3">
        <v>4599</v>
      </c>
      <c r="E8" s="3">
        <v>2</v>
      </c>
      <c r="G8" s="3" t="s">
        <v>10</v>
      </c>
      <c r="H8" s="3" t="s">
        <v>8</v>
      </c>
      <c r="I8" s="3" t="s">
        <v>9</v>
      </c>
      <c r="J8" s="3">
        <v>4398</v>
      </c>
      <c r="K8" s="3">
        <v>4</v>
      </c>
      <c r="N8" s="22"/>
    </row>
    <row r="9" spans="1:14" x14ac:dyDescent="0.25">
      <c r="A9" s="3" t="s">
        <v>10</v>
      </c>
      <c r="B9" s="3" t="s">
        <v>14</v>
      </c>
      <c r="C9" s="3" t="s">
        <v>13</v>
      </c>
      <c r="D9" s="3">
        <v>5147</v>
      </c>
      <c r="E9" s="3">
        <v>5</v>
      </c>
      <c r="G9" s="3" t="s">
        <v>16</v>
      </c>
      <c r="H9" s="3" t="s">
        <v>8</v>
      </c>
      <c r="I9" s="3" t="s">
        <v>15</v>
      </c>
      <c r="J9" s="3">
        <v>4617</v>
      </c>
      <c r="K9" s="3">
        <v>5</v>
      </c>
    </row>
    <row r="10" spans="1:14" x14ac:dyDescent="0.25">
      <c r="A10" s="3" t="s">
        <v>11</v>
      </c>
      <c r="B10" s="3" t="s">
        <v>14</v>
      </c>
      <c r="C10" s="3" t="s">
        <v>15</v>
      </c>
      <c r="D10" s="3">
        <v>4040</v>
      </c>
      <c r="E10" s="3">
        <v>3</v>
      </c>
      <c r="G10" s="3" t="s">
        <v>11</v>
      </c>
      <c r="H10" s="3" t="s">
        <v>8</v>
      </c>
      <c r="I10" s="3" t="s">
        <v>15</v>
      </c>
      <c r="J10" s="3">
        <v>5072</v>
      </c>
      <c r="K10" s="3">
        <v>3</v>
      </c>
      <c r="M10" s="9" t="s">
        <v>24</v>
      </c>
      <c r="N10" t="s">
        <v>25</v>
      </c>
    </row>
    <row r="11" spans="1:14" x14ac:dyDescent="0.25">
      <c r="A11" s="3" t="s">
        <v>17</v>
      </c>
      <c r="B11" s="3" t="s">
        <v>14</v>
      </c>
      <c r="C11" s="3" t="s">
        <v>7</v>
      </c>
      <c r="D11" s="3">
        <v>4267</v>
      </c>
      <c r="E11" s="3">
        <v>1</v>
      </c>
      <c r="G11" s="3" t="s">
        <v>5</v>
      </c>
      <c r="H11" s="3" t="s">
        <v>8</v>
      </c>
      <c r="I11" s="3" t="s">
        <v>15</v>
      </c>
      <c r="J11" s="3">
        <v>5065</v>
      </c>
      <c r="K11" s="3">
        <v>3</v>
      </c>
    </row>
    <row r="12" spans="1:14" x14ac:dyDescent="0.25">
      <c r="A12" s="3" t="s">
        <v>5</v>
      </c>
      <c r="B12" s="3" t="s">
        <v>14</v>
      </c>
      <c r="C12" s="3" t="s">
        <v>15</v>
      </c>
      <c r="D12" s="3">
        <v>4107</v>
      </c>
      <c r="E12" s="3">
        <v>3</v>
      </c>
      <c r="G12" s="3" t="s">
        <v>17</v>
      </c>
      <c r="H12" s="3" t="s">
        <v>8</v>
      </c>
      <c r="I12" s="3" t="s">
        <v>13</v>
      </c>
      <c r="J12" s="3">
        <v>5473</v>
      </c>
      <c r="K12" s="3">
        <v>1</v>
      </c>
      <c r="M12" s="9" t="s">
        <v>26</v>
      </c>
      <c r="N12" t="s">
        <v>28</v>
      </c>
    </row>
    <row r="13" spans="1:14" ht="15.75" x14ac:dyDescent="0.25">
      <c r="A13" s="3" t="s">
        <v>10</v>
      </c>
      <c r="B13" s="3" t="s">
        <v>14</v>
      </c>
      <c r="C13" s="3" t="s">
        <v>15</v>
      </c>
      <c r="D13" s="3">
        <v>4903</v>
      </c>
      <c r="E13" s="3">
        <v>3</v>
      </c>
      <c r="G13" s="3" t="s">
        <v>11</v>
      </c>
      <c r="H13" s="3" t="s">
        <v>8</v>
      </c>
      <c r="I13" s="3" t="s">
        <v>15</v>
      </c>
      <c r="J13" s="3">
        <v>4708</v>
      </c>
      <c r="K13" s="3">
        <v>5</v>
      </c>
      <c r="N13" s="11">
        <f>_xlfn.T.TEST(B5:D47,H5:J58,2,3)</f>
        <v>0.8813925262372504</v>
      </c>
    </row>
    <row r="14" spans="1:14" x14ac:dyDescent="0.25">
      <c r="A14" s="3" t="s">
        <v>17</v>
      </c>
      <c r="B14" s="3" t="s">
        <v>14</v>
      </c>
      <c r="C14" s="3" t="s">
        <v>13</v>
      </c>
      <c r="D14" s="3">
        <v>4362</v>
      </c>
      <c r="E14" s="3">
        <v>3</v>
      </c>
      <c r="G14" s="3" t="s">
        <v>5</v>
      </c>
      <c r="H14" s="3" t="s">
        <v>8</v>
      </c>
      <c r="I14" s="3" t="s">
        <v>9</v>
      </c>
      <c r="J14" s="3">
        <v>5022</v>
      </c>
      <c r="K14" s="3">
        <v>1</v>
      </c>
    </row>
    <row r="15" spans="1:14" x14ac:dyDescent="0.25">
      <c r="A15" s="3" t="s">
        <v>16</v>
      </c>
      <c r="B15" s="3" t="s">
        <v>14</v>
      </c>
      <c r="C15" s="3" t="s">
        <v>7</v>
      </c>
      <c r="D15" s="3">
        <v>4058</v>
      </c>
      <c r="E15" s="3">
        <v>4</v>
      </c>
      <c r="G15" s="3" t="s">
        <v>11</v>
      </c>
      <c r="H15" s="3" t="s">
        <v>8</v>
      </c>
      <c r="I15" s="3" t="s">
        <v>9</v>
      </c>
      <c r="J15" s="3">
        <v>5430</v>
      </c>
      <c r="K15" s="3">
        <v>5</v>
      </c>
      <c r="M15" s="9" t="s">
        <v>27</v>
      </c>
      <c r="N15" t="s">
        <v>29</v>
      </c>
    </row>
    <row r="16" spans="1:14" x14ac:dyDescent="0.25">
      <c r="A16" s="3" t="s">
        <v>16</v>
      </c>
      <c r="B16" s="3" t="s">
        <v>14</v>
      </c>
      <c r="C16" s="3" t="s">
        <v>13</v>
      </c>
      <c r="D16" s="3">
        <v>4795</v>
      </c>
      <c r="E16" s="3">
        <v>1</v>
      </c>
      <c r="G16" s="3" t="s">
        <v>17</v>
      </c>
      <c r="H16" s="3" t="s">
        <v>8</v>
      </c>
      <c r="I16" s="3" t="s">
        <v>15</v>
      </c>
      <c r="J16" s="3">
        <v>5341</v>
      </c>
      <c r="K16" s="3">
        <v>4</v>
      </c>
      <c r="N16" s="23" t="s">
        <v>30</v>
      </c>
    </row>
    <row r="17" spans="1:15" x14ac:dyDescent="0.25">
      <c r="A17" s="3" t="s">
        <v>16</v>
      </c>
      <c r="B17" s="3" t="s">
        <v>14</v>
      </c>
      <c r="C17" s="3" t="s">
        <v>9</v>
      </c>
      <c r="D17" s="3">
        <v>4662</v>
      </c>
      <c r="E17" s="3">
        <v>4</v>
      </c>
      <c r="G17" s="3" t="s">
        <v>17</v>
      </c>
      <c r="H17" s="3" t="s">
        <v>8</v>
      </c>
      <c r="I17" s="3" t="s">
        <v>13</v>
      </c>
      <c r="J17" s="3">
        <v>5398</v>
      </c>
      <c r="K17" s="3">
        <v>3</v>
      </c>
      <c r="N17" s="23"/>
    </row>
    <row r="18" spans="1:15" x14ac:dyDescent="0.25">
      <c r="A18" s="3" t="s">
        <v>17</v>
      </c>
      <c r="B18" s="3" t="s">
        <v>14</v>
      </c>
      <c r="C18" s="3" t="s">
        <v>13</v>
      </c>
      <c r="D18" s="3">
        <v>4731</v>
      </c>
      <c r="E18" s="3">
        <v>3</v>
      </c>
      <c r="G18" s="3" t="s">
        <v>5</v>
      </c>
      <c r="H18" s="3" t="s">
        <v>8</v>
      </c>
      <c r="I18" s="3" t="s">
        <v>13</v>
      </c>
      <c r="J18" s="3">
        <v>4790</v>
      </c>
      <c r="K18" s="3">
        <v>2</v>
      </c>
      <c r="N18" s="23"/>
    </row>
    <row r="19" spans="1:15" x14ac:dyDescent="0.25">
      <c r="A19" s="3" t="s">
        <v>11</v>
      </c>
      <c r="B19" s="3" t="s">
        <v>14</v>
      </c>
      <c r="C19" s="3" t="s">
        <v>9</v>
      </c>
      <c r="D19" s="3">
        <v>4769</v>
      </c>
      <c r="E19" s="3">
        <v>2</v>
      </c>
      <c r="G19" s="3" t="s">
        <v>16</v>
      </c>
      <c r="H19" s="3" t="s">
        <v>8</v>
      </c>
      <c r="I19" s="3" t="s">
        <v>13</v>
      </c>
      <c r="J19" s="3">
        <v>4652</v>
      </c>
      <c r="K19" s="3">
        <v>4</v>
      </c>
    </row>
    <row r="20" spans="1:15" x14ac:dyDescent="0.25">
      <c r="A20" s="3" t="s">
        <v>11</v>
      </c>
      <c r="B20" s="3" t="s">
        <v>14</v>
      </c>
      <c r="C20" s="3" t="s">
        <v>13</v>
      </c>
      <c r="D20" s="3">
        <v>5239</v>
      </c>
      <c r="E20" s="3">
        <v>2</v>
      </c>
      <c r="G20" s="3" t="s">
        <v>16</v>
      </c>
      <c r="H20" s="3" t="s">
        <v>8</v>
      </c>
      <c r="I20" s="3" t="s">
        <v>13</v>
      </c>
      <c r="J20" s="3">
        <v>4040</v>
      </c>
      <c r="K20" s="3">
        <v>3</v>
      </c>
    </row>
    <row r="21" spans="1:15" x14ac:dyDescent="0.25">
      <c r="A21" s="3" t="s">
        <v>10</v>
      </c>
      <c r="B21" s="3" t="s">
        <v>14</v>
      </c>
      <c r="C21" s="3" t="s">
        <v>7</v>
      </c>
      <c r="D21" s="3">
        <v>5296</v>
      </c>
      <c r="E21" s="3">
        <v>1</v>
      </c>
      <c r="G21" s="3" t="s">
        <v>17</v>
      </c>
      <c r="H21" s="3" t="s">
        <v>8</v>
      </c>
      <c r="I21" s="3" t="s">
        <v>7</v>
      </c>
      <c r="J21" s="3">
        <v>4204</v>
      </c>
      <c r="K21" s="3">
        <v>2</v>
      </c>
    </row>
    <row r="22" spans="1:15" ht="18.75" x14ac:dyDescent="0.3">
      <c r="A22" s="3" t="s">
        <v>10</v>
      </c>
      <c r="B22" s="3" t="s">
        <v>14</v>
      </c>
      <c r="C22" s="3" t="s">
        <v>9</v>
      </c>
      <c r="D22" s="3">
        <v>5102</v>
      </c>
      <c r="E22" s="3">
        <v>3</v>
      </c>
      <c r="G22" s="3" t="s">
        <v>17</v>
      </c>
      <c r="H22" s="3" t="s">
        <v>8</v>
      </c>
      <c r="I22" s="3" t="s">
        <v>9</v>
      </c>
      <c r="J22" s="3">
        <v>4277</v>
      </c>
      <c r="K22" s="3">
        <v>2</v>
      </c>
      <c r="M22" s="8"/>
      <c r="N22" s="8"/>
      <c r="O22" s="8"/>
    </row>
    <row r="23" spans="1:15" x14ac:dyDescent="0.25">
      <c r="A23" s="3" t="s">
        <v>5</v>
      </c>
      <c r="B23" s="3" t="s">
        <v>14</v>
      </c>
      <c r="C23" s="3" t="s">
        <v>15</v>
      </c>
      <c r="D23" s="3">
        <v>5024</v>
      </c>
      <c r="E23" s="3">
        <v>2</v>
      </c>
      <c r="G23" s="3" t="s">
        <v>11</v>
      </c>
      <c r="H23" s="3" t="s">
        <v>8</v>
      </c>
      <c r="I23" s="3" t="s">
        <v>15</v>
      </c>
      <c r="J23" s="3">
        <v>4636</v>
      </c>
      <c r="K23" s="3">
        <v>1</v>
      </c>
    </row>
    <row r="24" spans="1:15" x14ac:dyDescent="0.25">
      <c r="A24" s="3" t="s">
        <v>10</v>
      </c>
      <c r="B24" s="3" t="s">
        <v>14</v>
      </c>
      <c r="C24" s="3" t="s">
        <v>9</v>
      </c>
      <c r="D24" s="3">
        <v>4142</v>
      </c>
      <c r="E24" s="3">
        <v>2</v>
      </c>
      <c r="G24" s="3" t="s">
        <v>16</v>
      </c>
      <c r="H24" s="3" t="s">
        <v>8</v>
      </c>
      <c r="I24" s="3" t="s">
        <v>9</v>
      </c>
      <c r="J24" s="3">
        <v>4099</v>
      </c>
      <c r="K24" s="3">
        <v>5</v>
      </c>
    </row>
    <row r="25" spans="1:15" x14ac:dyDescent="0.25">
      <c r="A25" s="3" t="s">
        <v>16</v>
      </c>
      <c r="B25" s="3" t="s">
        <v>14</v>
      </c>
      <c r="C25" s="3" t="s">
        <v>9</v>
      </c>
      <c r="D25" s="3">
        <v>5229</v>
      </c>
      <c r="E25" s="3">
        <v>4</v>
      </c>
      <c r="G25" s="3" t="s">
        <v>11</v>
      </c>
      <c r="H25" s="3" t="s">
        <v>8</v>
      </c>
      <c r="I25" s="3" t="s">
        <v>7</v>
      </c>
      <c r="J25" s="3">
        <v>4626</v>
      </c>
      <c r="K25" s="3">
        <v>3</v>
      </c>
    </row>
    <row r="26" spans="1:15" x14ac:dyDescent="0.25">
      <c r="A26" s="3" t="s">
        <v>17</v>
      </c>
      <c r="B26" s="3" t="s">
        <v>14</v>
      </c>
      <c r="C26" s="3" t="s">
        <v>15</v>
      </c>
      <c r="D26" s="3">
        <v>4357</v>
      </c>
      <c r="E26" s="3">
        <v>3</v>
      </c>
      <c r="G26" s="3" t="s">
        <v>5</v>
      </c>
      <c r="H26" s="3" t="s">
        <v>8</v>
      </c>
      <c r="I26" s="3" t="s">
        <v>13</v>
      </c>
      <c r="J26" s="3">
        <v>4723</v>
      </c>
      <c r="K26" s="3">
        <v>5</v>
      </c>
    </row>
    <row r="27" spans="1:15" x14ac:dyDescent="0.25">
      <c r="A27" s="3" t="s">
        <v>16</v>
      </c>
      <c r="B27" s="3" t="s">
        <v>14</v>
      </c>
      <c r="C27" s="3" t="s">
        <v>9</v>
      </c>
      <c r="D27" s="3">
        <v>4306</v>
      </c>
      <c r="E27" s="3">
        <v>4</v>
      </c>
      <c r="G27" s="3" t="s">
        <v>10</v>
      </c>
      <c r="H27" s="3" t="s">
        <v>8</v>
      </c>
      <c r="I27" s="3" t="s">
        <v>9</v>
      </c>
      <c r="J27" s="3">
        <v>5162</v>
      </c>
      <c r="K27" s="3">
        <v>5</v>
      </c>
    </row>
    <row r="28" spans="1:15" x14ac:dyDescent="0.25">
      <c r="A28" s="3" t="s">
        <v>17</v>
      </c>
      <c r="B28" s="3" t="s">
        <v>14</v>
      </c>
      <c r="C28" s="3" t="s">
        <v>7</v>
      </c>
      <c r="D28" s="3">
        <v>4770</v>
      </c>
      <c r="E28" s="3">
        <v>1</v>
      </c>
      <c r="G28" s="3" t="s">
        <v>16</v>
      </c>
      <c r="H28" s="3" t="s">
        <v>8</v>
      </c>
      <c r="I28" s="3" t="s">
        <v>13</v>
      </c>
      <c r="J28" s="3">
        <v>4462</v>
      </c>
      <c r="K28" s="3">
        <v>5</v>
      </c>
    </row>
    <row r="29" spans="1:15" x14ac:dyDescent="0.25">
      <c r="A29" s="3" t="s">
        <v>11</v>
      </c>
      <c r="B29" s="3" t="s">
        <v>14</v>
      </c>
      <c r="C29" s="3" t="s">
        <v>7</v>
      </c>
      <c r="D29" s="3">
        <v>4582</v>
      </c>
      <c r="E29" s="3">
        <v>5</v>
      </c>
      <c r="G29" s="3" t="s">
        <v>10</v>
      </c>
      <c r="H29" s="3" t="s">
        <v>8</v>
      </c>
      <c r="I29" s="3" t="s">
        <v>13</v>
      </c>
      <c r="J29" s="3">
        <v>5148</v>
      </c>
      <c r="K29" s="3">
        <v>5</v>
      </c>
    </row>
    <row r="30" spans="1:15" x14ac:dyDescent="0.25">
      <c r="A30" s="3" t="s">
        <v>17</v>
      </c>
      <c r="B30" s="3" t="s">
        <v>14</v>
      </c>
      <c r="C30" s="3" t="s">
        <v>15</v>
      </c>
      <c r="D30" s="3">
        <v>4020</v>
      </c>
      <c r="E30" s="3">
        <v>4</v>
      </c>
      <c r="G30" s="3" t="s">
        <v>5</v>
      </c>
      <c r="H30" s="3" t="s">
        <v>8</v>
      </c>
      <c r="I30" s="3" t="s">
        <v>13</v>
      </c>
      <c r="J30" s="3">
        <v>4198</v>
      </c>
      <c r="K30" s="3">
        <v>2</v>
      </c>
    </row>
    <row r="31" spans="1:15" x14ac:dyDescent="0.25">
      <c r="A31" s="3" t="s">
        <v>16</v>
      </c>
      <c r="B31" s="3" t="s">
        <v>14</v>
      </c>
      <c r="C31" s="3" t="s">
        <v>9</v>
      </c>
      <c r="D31" s="3">
        <v>5431</v>
      </c>
      <c r="E31" s="3">
        <v>1</v>
      </c>
      <c r="G31" s="3" t="s">
        <v>10</v>
      </c>
      <c r="H31" s="3" t="s">
        <v>8</v>
      </c>
      <c r="I31" s="3" t="s">
        <v>13</v>
      </c>
      <c r="J31" s="3">
        <v>4350</v>
      </c>
      <c r="K31" s="3">
        <v>3</v>
      </c>
    </row>
    <row r="32" spans="1:15" x14ac:dyDescent="0.25">
      <c r="A32" s="3" t="s">
        <v>16</v>
      </c>
      <c r="B32" s="3" t="s">
        <v>14</v>
      </c>
      <c r="C32" s="3" t="s">
        <v>15</v>
      </c>
      <c r="D32" s="3">
        <v>4753</v>
      </c>
      <c r="E32" s="3">
        <v>3</v>
      </c>
      <c r="G32" s="3" t="s">
        <v>10</v>
      </c>
      <c r="H32" s="3" t="s">
        <v>8</v>
      </c>
      <c r="I32" s="3" t="s">
        <v>13</v>
      </c>
      <c r="J32" s="3">
        <v>4466</v>
      </c>
      <c r="K32" s="3">
        <v>5</v>
      </c>
    </row>
    <row r="33" spans="1:11" x14ac:dyDescent="0.25">
      <c r="A33" s="3" t="s">
        <v>11</v>
      </c>
      <c r="B33" s="3" t="s">
        <v>14</v>
      </c>
      <c r="C33" s="3" t="s">
        <v>7</v>
      </c>
      <c r="D33" s="3">
        <v>5360</v>
      </c>
      <c r="E33" s="3">
        <v>3</v>
      </c>
      <c r="G33" s="3" t="s">
        <v>11</v>
      </c>
      <c r="H33" s="3" t="s">
        <v>8</v>
      </c>
      <c r="I33" s="3" t="s">
        <v>15</v>
      </c>
      <c r="J33" s="3">
        <v>5114</v>
      </c>
      <c r="K33" s="3">
        <v>2</v>
      </c>
    </row>
    <row r="34" spans="1:11" x14ac:dyDescent="0.25">
      <c r="A34" s="3" t="s">
        <v>16</v>
      </c>
      <c r="B34" s="3" t="s">
        <v>14</v>
      </c>
      <c r="C34" s="3" t="s">
        <v>13</v>
      </c>
      <c r="D34" s="3">
        <v>5240</v>
      </c>
      <c r="E34" s="3">
        <v>3</v>
      </c>
      <c r="G34" s="3" t="s">
        <v>10</v>
      </c>
      <c r="H34" s="3" t="s">
        <v>8</v>
      </c>
      <c r="I34" s="3" t="s">
        <v>9</v>
      </c>
      <c r="J34" s="3">
        <v>5367</v>
      </c>
      <c r="K34" s="3">
        <v>2</v>
      </c>
    </row>
    <row r="35" spans="1:11" x14ac:dyDescent="0.25">
      <c r="A35" s="3" t="s">
        <v>16</v>
      </c>
      <c r="B35" s="3" t="s">
        <v>14</v>
      </c>
      <c r="C35" s="3" t="s">
        <v>13</v>
      </c>
      <c r="D35" s="3">
        <v>4135</v>
      </c>
      <c r="E35" s="3">
        <v>4</v>
      </c>
      <c r="G35" s="3" t="s">
        <v>17</v>
      </c>
      <c r="H35" s="3" t="s">
        <v>8</v>
      </c>
      <c r="I35" s="3" t="s">
        <v>7</v>
      </c>
      <c r="J35" s="3">
        <v>4315</v>
      </c>
      <c r="K35" s="3">
        <v>4</v>
      </c>
    </row>
    <row r="36" spans="1:11" x14ac:dyDescent="0.25">
      <c r="A36" s="3" t="s">
        <v>10</v>
      </c>
      <c r="B36" s="3" t="s">
        <v>14</v>
      </c>
      <c r="C36" s="3" t="s">
        <v>7</v>
      </c>
      <c r="D36" s="3">
        <v>5279</v>
      </c>
      <c r="E36" s="3">
        <v>1</v>
      </c>
      <c r="G36" s="3" t="s">
        <v>10</v>
      </c>
      <c r="H36" s="3" t="s">
        <v>8</v>
      </c>
      <c r="I36" s="3" t="s">
        <v>13</v>
      </c>
      <c r="J36" s="3">
        <v>4641</v>
      </c>
      <c r="K36" s="3">
        <v>5</v>
      </c>
    </row>
    <row r="37" spans="1:11" x14ac:dyDescent="0.25">
      <c r="A37" s="3" t="s">
        <v>16</v>
      </c>
      <c r="B37" s="3" t="s">
        <v>14</v>
      </c>
      <c r="C37" s="3" t="s">
        <v>9</v>
      </c>
      <c r="D37" s="3">
        <v>5428</v>
      </c>
      <c r="E37" s="3">
        <v>3</v>
      </c>
      <c r="G37" s="3" t="s">
        <v>5</v>
      </c>
      <c r="H37" s="3" t="s">
        <v>8</v>
      </c>
      <c r="I37" s="3" t="s">
        <v>7</v>
      </c>
      <c r="J37" s="3">
        <v>4001</v>
      </c>
      <c r="K37" s="3">
        <v>1</v>
      </c>
    </row>
    <row r="38" spans="1:11" x14ac:dyDescent="0.25">
      <c r="A38" s="3" t="s">
        <v>17</v>
      </c>
      <c r="B38" s="3" t="s">
        <v>14</v>
      </c>
      <c r="C38" s="3" t="s">
        <v>7</v>
      </c>
      <c r="D38" s="3">
        <v>4261</v>
      </c>
      <c r="E38" s="3">
        <v>2</v>
      </c>
      <c r="G38" s="3" t="s">
        <v>11</v>
      </c>
      <c r="H38" s="3" t="s">
        <v>8</v>
      </c>
      <c r="I38" s="3" t="s">
        <v>9</v>
      </c>
      <c r="J38" s="3">
        <v>4799</v>
      </c>
      <c r="K38" s="3">
        <v>3</v>
      </c>
    </row>
    <row r="39" spans="1:11" x14ac:dyDescent="0.25">
      <c r="A39" s="3" t="s">
        <v>5</v>
      </c>
      <c r="B39" s="3" t="s">
        <v>14</v>
      </c>
      <c r="C39" s="3" t="s">
        <v>15</v>
      </c>
      <c r="D39" s="3">
        <v>4414</v>
      </c>
      <c r="E39" s="3">
        <v>1</v>
      </c>
      <c r="G39" s="3" t="s">
        <v>11</v>
      </c>
      <c r="H39" s="3" t="s">
        <v>8</v>
      </c>
      <c r="I39" s="3" t="s">
        <v>9</v>
      </c>
      <c r="J39" s="3">
        <v>4242</v>
      </c>
      <c r="K39" s="3">
        <v>1</v>
      </c>
    </row>
    <row r="40" spans="1:11" x14ac:dyDescent="0.25">
      <c r="A40" s="3" t="s">
        <v>16</v>
      </c>
      <c r="B40" s="3" t="s">
        <v>14</v>
      </c>
      <c r="C40" s="3" t="s">
        <v>7</v>
      </c>
      <c r="D40" s="3">
        <v>4009</v>
      </c>
      <c r="E40" s="3">
        <v>1</v>
      </c>
      <c r="G40" s="3" t="s">
        <v>10</v>
      </c>
      <c r="H40" s="3" t="s">
        <v>8</v>
      </c>
      <c r="I40" s="3" t="s">
        <v>7</v>
      </c>
      <c r="J40" s="3">
        <v>4810</v>
      </c>
      <c r="K40" s="3">
        <v>2</v>
      </c>
    </row>
    <row r="41" spans="1:11" x14ac:dyDescent="0.25">
      <c r="A41" s="3" t="s">
        <v>17</v>
      </c>
      <c r="B41" s="3" t="s">
        <v>14</v>
      </c>
      <c r="C41" s="3" t="s">
        <v>15</v>
      </c>
      <c r="D41" s="3">
        <v>5085</v>
      </c>
      <c r="E41" s="3">
        <v>3</v>
      </c>
      <c r="G41" s="3" t="s">
        <v>16</v>
      </c>
      <c r="H41" s="3" t="s">
        <v>8</v>
      </c>
      <c r="I41" s="3" t="s">
        <v>15</v>
      </c>
      <c r="J41" s="3">
        <v>4192</v>
      </c>
      <c r="K41" s="3">
        <v>3</v>
      </c>
    </row>
    <row r="42" spans="1:11" x14ac:dyDescent="0.25">
      <c r="A42" s="3" t="s">
        <v>5</v>
      </c>
      <c r="B42" s="3" t="s">
        <v>14</v>
      </c>
      <c r="C42" s="3" t="s">
        <v>13</v>
      </c>
      <c r="D42" s="3">
        <v>4021</v>
      </c>
      <c r="E42" s="3">
        <v>2</v>
      </c>
      <c r="G42" s="3" t="s">
        <v>16</v>
      </c>
      <c r="H42" s="3" t="s">
        <v>8</v>
      </c>
      <c r="I42" s="3" t="s">
        <v>13</v>
      </c>
      <c r="J42" s="3">
        <v>5142</v>
      </c>
      <c r="K42" s="3">
        <v>5</v>
      </c>
    </row>
    <row r="43" spans="1:11" x14ac:dyDescent="0.25">
      <c r="A43" s="3" t="s">
        <v>5</v>
      </c>
      <c r="B43" s="3" t="s">
        <v>14</v>
      </c>
      <c r="C43" s="3" t="s">
        <v>13</v>
      </c>
      <c r="D43" s="3">
        <v>4984</v>
      </c>
      <c r="E43" s="3">
        <v>5</v>
      </c>
      <c r="G43" s="3" t="s">
        <v>10</v>
      </c>
      <c r="H43" s="3" t="s">
        <v>8</v>
      </c>
      <c r="I43" s="3" t="s">
        <v>15</v>
      </c>
      <c r="J43" s="3">
        <v>4813</v>
      </c>
      <c r="K43" s="3">
        <v>4</v>
      </c>
    </row>
    <row r="44" spans="1:11" x14ac:dyDescent="0.25">
      <c r="A44" s="3" t="s">
        <v>17</v>
      </c>
      <c r="B44" s="3" t="s">
        <v>14</v>
      </c>
      <c r="C44" s="3" t="s">
        <v>15</v>
      </c>
      <c r="D44" s="3">
        <v>4180</v>
      </c>
      <c r="E44" s="3">
        <v>3</v>
      </c>
      <c r="G44" s="3" t="s">
        <v>16</v>
      </c>
      <c r="H44" s="3" t="s">
        <v>8</v>
      </c>
      <c r="I44" s="3" t="s">
        <v>7</v>
      </c>
      <c r="J44" s="3">
        <v>4257</v>
      </c>
      <c r="K44" s="3">
        <v>2</v>
      </c>
    </row>
    <row r="45" spans="1:11" x14ac:dyDescent="0.25">
      <c r="A45" s="3" t="s">
        <v>16</v>
      </c>
      <c r="B45" s="3" t="s">
        <v>14</v>
      </c>
      <c r="C45" s="3" t="s">
        <v>13</v>
      </c>
      <c r="D45" s="3">
        <v>4194</v>
      </c>
      <c r="E45" s="3">
        <v>5</v>
      </c>
      <c r="G45" s="3" t="s">
        <v>16</v>
      </c>
      <c r="H45" s="3" t="s">
        <v>8</v>
      </c>
      <c r="I45" s="3" t="s">
        <v>15</v>
      </c>
      <c r="J45" s="3">
        <v>4820</v>
      </c>
      <c r="K45" s="3">
        <v>5</v>
      </c>
    </row>
    <row r="46" spans="1:11" x14ac:dyDescent="0.25">
      <c r="A46" s="3" t="s">
        <v>16</v>
      </c>
      <c r="B46" s="3" t="s">
        <v>14</v>
      </c>
      <c r="C46" s="3" t="s">
        <v>7</v>
      </c>
      <c r="D46" s="3">
        <v>5402</v>
      </c>
      <c r="E46" s="3">
        <v>2</v>
      </c>
      <c r="G46" s="3" t="s">
        <v>5</v>
      </c>
      <c r="H46" s="3" t="s">
        <v>8</v>
      </c>
      <c r="I46" s="3" t="s">
        <v>7</v>
      </c>
      <c r="J46" s="3">
        <v>5200</v>
      </c>
      <c r="K46" s="3">
        <v>3</v>
      </c>
    </row>
    <row r="47" spans="1:11" x14ac:dyDescent="0.25">
      <c r="A47" s="3" t="s">
        <v>11</v>
      </c>
      <c r="B47" s="3" t="s">
        <v>14</v>
      </c>
      <c r="C47" s="3" t="s">
        <v>7</v>
      </c>
      <c r="D47" s="3">
        <v>4429</v>
      </c>
      <c r="E47" s="3">
        <v>1</v>
      </c>
      <c r="G47" s="3" t="s">
        <v>16</v>
      </c>
      <c r="H47" s="3" t="s">
        <v>8</v>
      </c>
      <c r="I47" s="3" t="s">
        <v>13</v>
      </c>
      <c r="J47" s="3">
        <v>4080</v>
      </c>
      <c r="K47" s="3">
        <v>4</v>
      </c>
    </row>
    <row r="48" spans="1:11" x14ac:dyDescent="0.25">
      <c r="G48" s="3" t="s">
        <v>16</v>
      </c>
      <c r="H48" s="3" t="s">
        <v>8</v>
      </c>
      <c r="I48" s="3" t="s">
        <v>13</v>
      </c>
      <c r="J48" s="3">
        <v>5371</v>
      </c>
      <c r="K48" s="3">
        <v>1</v>
      </c>
    </row>
    <row r="49" spans="7:11" x14ac:dyDescent="0.25">
      <c r="G49" s="3" t="s">
        <v>17</v>
      </c>
      <c r="H49" s="3" t="s">
        <v>8</v>
      </c>
      <c r="I49" s="3" t="s">
        <v>15</v>
      </c>
      <c r="J49" s="3">
        <v>4491</v>
      </c>
      <c r="K49" s="3">
        <v>2</v>
      </c>
    </row>
    <row r="50" spans="7:11" x14ac:dyDescent="0.25">
      <c r="G50" s="3" t="s">
        <v>5</v>
      </c>
      <c r="H50" s="3" t="s">
        <v>8</v>
      </c>
      <c r="I50" s="3" t="s">
        <v>9</v>
      </c>
      <c r="J50" s="3">
        <v>4110</v>
      </c>
      <c r="K50" s="3">
        <v>5</v>
      </c>
    </row>
    <row r="51" spans="7:11" x14ac:dyDescent="0.25">
      <c r="G51" s="3" t="s">
        <v>11</v>
      </c>
      <c r="H51" s="3" t="s">
        <v>8</v>
      </c>
      <c r="I51" s="3" t="s">
        <v>7</v>
      </c>
      <c r="J51" s="3">
        <v>4802</v>
      </c>
      <c r="K51" s="3">
        <v>1</v>
      </c>
    </row>
    <row r="52" spans="7:11" x14ac:dyDescent="0.25">
      <c r="G52" s="3" t="s">
        <v>17</v>
      </c>
      <c r="H52" s="3" t="s">
        <v>8</v>
      </c>
      <c r="I52" s="3" t="s">
        <v>15</v>
      </c>
      <c r="J52" s="3">
        <v>5327</v>
      </c>
      <c r="K52" s="3">
        <v>5</v>
      </c>
    </row>
    <row r="53" spans="7:11" x14ac:dyDescent="0.25">
      <c r="G53" s="3" t="s">
        <v>11</v>
      </c>
      <c r="H53" s="3" t="s">
        <v>8</v>
      </c>
      <c r="I53" s="3" t="s">
        <v>7</v>
      </c>
      <c r="J53" s="3">
        <v>4387</v>
      </c>
      <c r="K53" s="3">
        <v>4</v>
      </c>
    </row>
    <row r="54" spans="7:11" x14ac:dyDescent="0.25">
      <c r="G54" s="3" t="s">
        <v>16</v>
      </c>
      <c r="H54" s="3" t="s">
        <v>8</v>
      </c>
      <c r="I54" s="3" t="s">
        <v>15</v>
      </c>
      <c r="J54" s="3">
        <v>4993</v>
      </c>
      <c r="K54" s="3">
        <v>1</v>
      </c>
    </row>
    <row r="55" spans="7:11" x14ac:dyDescent="0.25">
      <c r="G55" s="3" t="s">
        <v>5</v>
      </c>
      <c r="H55" s="3" t="s">
        <v>8</v>
      </c>
      <c r="I55" s="3" t="s">
        <v>9</v>
      </c>
      <c r="J55" s="3">
        <v>4158</v>
      </c>
      <c r="K55" s="3">
        <v>5</v>
      </c>
    </row>
    <row r="56" spans="7:11" x14ac:dyDescent="0.25">
      <c r="G56" s="3" t="s">
        <v>5</v>
      </c>
      <c r="H56" s="3" t="s">
        <v>8</v>
      </c>
      <c r="I56" s="3" t="s">
        <v>7</v>
      </c>
      <c r="J56" s="3">
        <v>4459</v>
      </c>
      <c r="K56" s="3">
        <v>3</v>
      </c>
    </row>
    <row r="57" spans="7:11" x14ac:dyDescent="0.25">
      <c r="G57" s="3" t="s">
        <v>5</v>
      </c>
      <c r="H57" s="3" t="s">
        <v>8</v>
      </c>
      <c r="I57" s="3" t="s">
        <v>9</v>
      </c>
      <c r="J57" s="3">
        <v>4083</v>
      </c>
      <c r="K57" s="3">
        <v>5</v>
      </c>
    </row>
    <row r="58" spans="7:11" x14ac:dyDescent="0.25">
      <c r="G58" s="3" t="s">
        <v>16</v>
      </c>
      <c r="H58" s="3" t="s">
        <v>8</v>
      </c>
      <c r="I58" s="3" t="s">
        <v>7</v>
      </c>
      <c r="J58" s="3">
        <v>4636</v>
      </c>
      <c r="K58" s="3">
        <v>2</v>
      </c>
    </row>
  </sheetData>
  <mergeCells count="2">
    <mergeCell ref="N7:N8"/>
    <mergeCell ref="N16:N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64EF-09E1-404A-8A16-98558EE626F7}">
  <dimension ref="A1:I201"/>
  <sheetViews>
    <sheetView tabSelected="1" workbookViewId="0">
      <pane ySplit="1" topLeftCell="A11" activePane="bottomLeft" state="frozen"/>
      <selection pane="bottomLeft" activeCell="G25" sqref="G25"/>
    </sheetView>
  </sheetViews>
  <sheetFormatPr defaultRowHeight="15" x14ac:dyDescent="0.25"/>
  <cols>
    <col min="3" max="3" width="13.28515625" customWidth="1"/>
    <col min="5" max="5" width="12.42578125" customWidth="1"/>
    <col min="7" max="7" width="16" customWidth="1"/>
    <col min="8" max="8" width="13.85546875" customWidth="1"/>
  </cols>
  <sheetData>
    <row r="1" spans="1:8" ht="29.2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</row>
    <row r="2" spans="1:8" x14ac:dyDescent="0.25">
      <c r="A2" s="5" t="s">
        <v>5</v>
      </c>
      <c r="B2" s="5" t="s">
        <v>6</v>
      </c>
      <c r="C2" s="5" t="s">
        <v>7</v>
      </c>
      <c r="D2" s="5">
        <v>4004</v>
      </c>
      <c r="E2" s="5">
        <v>2</v>
      </c>
    </row>
    <row r="3" spans="1:8" x14ac:dyDescent="0.25">
      <c r="A3" s="3" t="s">
        <v>5</v>
      </c>
      <c r="B3" s="3" t="s">
        <v>8</v>
      </c>
      <c r="C3" s="3" t="s">
        <v>9</v>
      </c>
      <c r="D3" s="3">
        <v>4138</v>
      </c>
      <c r="E3" s="3">
        <v>2</v>
      </c>
    </row>
    <row r="4" spans="1:8" x14ac:dyDescent="0.25">
      <c r="A4" s="3" t="s">
        <v>10</v>
      </c>
      <c r="B4" s="3" t="s">
        <v>8</v>
      </c>
      <c r="C4" s="3" t="s">
        <v>7</v>
      </c>
      <c r="D4" s="3">
        <v>4840</v>
      </c>
      <c r="E4" s="3">
        <v>1</v>
      </c>
    </row>
    <row r="5" spans="1:8" x14ac:dyDescent="0.25">
      <c r="A5" s="3" t="s">
        <v>10</v>
      </c>
      <c r="B5" s="3" t="s">
        <v>8</v>
      </c>
      <c r="C5" s="3" t="s">
        <v>9</v>
      </c>
      <c r="D5" s="3">
        <v>4398</v>
      </c>
      <c r="E5" s="3">
        <v>4</v>
      </c>
    </row>
    <row r="6" spans="1:8" x14ac:dyDescent="0.25">
      <c r="A6" s="3" t="s">
        <v>11</v>
      </c>
      <c r="B6" s="3" t="s">
        <v>12</v>
      </c>
      <c r="C6" s="3" t="s">
        <v>13</v>
      </c>
      <c r="D6" s="3">
        <v>5208</v>
      </c>
      <c r="E6" s="3">
        <v>2</v>
      </c>
    </row>
    <row r="7" spans="1:8" x14ac:dyDescent="0.25">
      <c r="A7" s="3" t="s">
        <v>10</v>
      </c>
      <c r="B7" s="3" t="s">
        <v>14</v>
      </c>
      <c r="C7" s="3" t="s">
        <v>15</v>
      </c>
      <c r="D7" s="3">
        <v>4786</v>
      </c>
      <c r="E7" s="3">
        <v>4</v>
      </c>
    </row>
    <row r="8" spans="1:8" x14ac:dyDescent="0.25">
      <c r="A8" s="3" t="s">
        <v>5</v>
      </c>
      <c r="B8" s="3" t="s">
        <v>6</v>
      </c>
      <c r="C8" s="3" t="s">
        <v>15</v>
      </c>
      <c r="D8" s="3">
        <v>4441</v>
      </c>
      <c r="E8" s="3">
        <v>2</v>
      </c>
    </row>
    <row r="9" spans="1:8" x14ac:dyDescent="0.25">
      <c r="A9" s="3" t="s">
        <v>16</v>
      </c>
      <c r="B9" s="3" t="s">
        <v>14</v>
      </c>
      <c r="C9" s="3" t="s">
        <v>13</v>
      </c>
      <c r="D9" s="3">
        <v>5182</v>
      </c>
      <c r="E9" s="3">
        <v>4</v>
      </c>
    </row>
    <row r="10" spans="1:8" x14ac:dyDescent="0.25">
      <c r="A10" s="3" t="s">
        <v>10</v>
      </c>
      <c r="B10" s="3" t="s">
        <v>6</v>
      </c>
      <c r="C10" s="3" t="s">
        <v>9</v>
      </c>
      <c r="D10" s="3">
        <v>4702</v>
      </c>
      <c r="E10" s="3">
        <v>1</v>
      </c>
    </row>
    <row r="11" spans="1:8" x14ac:dyDescent="0.25">
      <c r="A11" s="3" t="s">
        <v>16</v>
      </c>
      <c r="B11" s="3" t="s">
        <v>12</v>
      </c>
      <c r="C11" s="3" t="s">
        <v>15</v>
      </c>
      <c r="D11" s="3">
        <v>4983</v>
      </c>
      <c r="E11" s="3">
        <v>4</v>
      </c>
    </row>
    <row r="12" spans="1:8" ht="15.75" x14ac:dyDescent="0.25">
      <c r="A12" s="3" t="s">
        <v>10</v>
      </c>
      <c r="B12" s="3" t="s">
        <v>6</v>
      </c>
      <c r="C12" s="3" t="s">
        <v>9</v>
      </c>
      <c r="D12" s="3">
        <v>4000</v>
      </c>
      <c r="E12" s="3">
        <v>2</v>
      </c>
      <c r="G12" s="12" t="s">
        <v>38</v>
      </c>
      <c r="H12" s="12">
        <f>AVERAGE(D2:D201)</f>
        <v>4698.3850000000002</v>
      </c>
    </row>
    <row r="13" spans="1:8" ht="15.75" x14ac:dyDescent="0.25">
      <c r="A13" s="3" t="s">
        <v>5</v>
      </c>
      <c r="B13" s="3" t="s">
        <v>12</v>
      </c>
      <c r="C13" s="3" t="s">
        <v>7</v>
      </c>
      <c r="D13" s="3">
        <v>5146</v>
      </c>
      <c r="E13" s="3">
        <v>4</v>
      </c>
      <c r="G13" s="12" t="s">
        <v>39</v>
      </c>
      <c r="H13" s="12">
        <f>_xlfn.STDEV.S(D2:D201)</f>
        <v>442.31421648589094</v>
      </c>
    </row>
    <row r="14" spans="1:8" ht="15.75" x14ac:dyDescent="0.25">
      <c r="A14" s="3" t="s">
        <v>16</v>
      </c>
      <c r="B14" s="3" t="s">
        <v>8</v>
      </c>
      <c r="C14" s="3" t="s">
        <v>15</v>
      </c>
      <c r="D14" s="3">
        <v>4617</v>
      </c>
      <c r="E14" s="3">
        <v>5</v>
      </c>
      <c r="G14" s="12" t="s">
        <v>40</v>
      </c>
      <c r="H14" s="12">
        <f>COUNT(D2:D201)</f>
        <v>200</v>
      </c>
    </row>
    <row r="15" spans="1:8" ht="15.75" x14ac:dyDescent="0.25">
      <c r="A15" s="3" t="s">
        <v>10</v>
      </c>
      <c r="B15" s="3" t="s">
        <v>14</v>
      </c>
      <c r="C15" s="3" t="s">
        <v>13</v>
      </c>
      <c r="D15" s="3">
        <v>4599</v>
      </c>
      <c r="E15" s="3">
        <v>2</v>
      </c>
      <c r="G15" s="12" t="s">
        <v>41</v>
      </c>
      <c r="H15" s="12" t="s">
        <v>42</v>
      </c>
    </row>
    <row r="16" spans="1:8" ht="15.75" x14ac:dyDescent="0.25">
      <c r="A16" s="3" t="s">
        <v>5</v>
      </c>
      <c r="B16" s="3" t="s">
        <v>12</v>
      </c>
      <c r="C16" s="3" t="s">
        <v>9</v>
      </c>
      <c r="D16" s="3">
        <v>4505</v>
      </c>
      <c r="E16" s="3">
        <v>3</v>
      </c>
      <c r="G16" s="12" t="s">
        <v>43</v>
      </c>
      <c r="H16">
        <f>H13/SQRT(H14)</f>
        <v>31.276338189238807</v>
      </c>
    </row>
    <row r="17" spans="1:9" ht="15.75" x14ac:dyDescent="0.25">
      <c r="A17" s="3" t="s">
        <v>5</v>
      </c>
      <c r="B17" s="3" t="s">
        <v>6</v>
      </c>
      <c r="C17" s="3" t="s">
        <v>13</v>
      </c>
      <c r="D17" s="3">
        <v>5338</v>
      </c>
      <c r="E17" s="3">
        <v>5</v>
      </c>
      <c r="G17" s="12" t="s">
        <v>44</v>
      </c>
      <c r="H17">
        <f>1.96*H16</f>
        <v>61.301622850908061</v>
      </c>
    </row>
    <row r="18" spans="1:9" x14ac:dyDescent="0.25">
      <c r="A18" s="3" t="s">
        <v>17</v>
      </c>
      <c r="B18" s="3" t="s">
        <v>12</v>
      </c>
      <c r="C18" s="3" t="s">
        <v>13</v>
      </c>
      <c r="D18" s="3">
        <v>5031</v>
      </c>
      <c r="E18" s="3">
        <v>2</v>
      </c>
    </row>
    <row r="19" spans="1:9" ht="15.75" x14ac:dyDescent="0.25">
      <c r="A19" s="3" t="s">
        <v>11</v>
      </c>
      <c r="B19" s="3" t="s">
        <v>12</v>
      </c>
      <c r="C19" s="3" t="s">
        <v>7</v>
      </c>
      <c r="D19" s="3">
        <v>5378</v>
      </c>
      <c r="E19" s="3">
        <v>5</v>
      </c>
      <c r="G19" s="12" t="s">
        <v>45</v>
      </c>
    </row>
    <row r="20" spans="1:9" ht="15.75" x14ac:dyDescent="0.25">
      <c r="A20" s="3" t="s">
        <v>17</v>
      </c>
      <c r="B20" s="3" t="s">
        <v>12</v>
      </c>
      <c r="C20" s="3" t="s">
        <v>9</v>
      </c>
      <c r="D20" s="3">
        <v>5453</v>
      </c>
      <c r="E20" s="3">
        <v>3</v>
      </c>
      <c r="H20" t="s">
        <v>46</v>
      </c>
      <c r="I20" s="12">
        <f>H12-H17</f>
        <v>4637.0833771490925</v>
      </c>
    </row>
    <row r="21" spans="1:9" ht="15.75" x14ac:dyDescent="0.25">
      <c r="A21" s="3" t="s">
        <v>5</v>
      </c>
      <c r="B21" s="3" t="s">
        <v>12</v>
      </c>
      <c r="C21" s="3" t="s">
        <v>15</v>
      </c>
      <c r="D21" s="3">
        <v>4234</v>
      </c>
      <c r="E21" s="3">
        <v>5</v>
      </c>
      <c r="H21" t="s">
        <v>47</v>
      </c>
      <c r="I21" s="12">
        <f>H12+H17</f>
        <v>4759.686622850908</v>
      </c>
    </row>
    <row r="22" spans="1:9" ht="18.75" x14ac:dyDescent="0.3">
      <c r="A22" s="3" t="s">
        <v>10</v>
      </c>
      <c r="B22" s="3" t="s">
        <v>12</v>
      </c>
      <c r="C22" s="3" t="s">
        <v>13</v>
      </c>
      <c r="D22" s="3">
        <v>4087</v>
      </c>
      <c r="E22" s="3">
        <v>2</v>
      </c>
      <c r="G22" s="8" t="s">
        <v>48</v>
      </c>
    </row>
    <row r="23" spans="1:9" x14ac:dyDescent="0.25">
      <c r="A23" s="3" t="s">
        <v>16</v>
      </c>
      <c r="B23" s="3" t="s">
        <v>12</v>
      </c>
      <c r="C23" s="3" t="s">
        <v>9</v>
      </c>
      <c r="D23" s="3">
        <v>5044</v>
      </c>
      <c r="E23" s="3">
        <v>3</v>
      </c>
    </row>
    <row r="24" spans="1:9" x14ac:dyDescent="0.25">
      <c r="A24" s="3" t="s">
        <v>16</v>
      </c>
      <c r="B24" s="3" t="s">
        <v>6</v>
      </c>
      <c r="C24" s="3" t="s">
        <v>7</v>
      </c>
      <c r="D24" s="3">
        <v>5466</v>
      </c>
      <c r="E24" s="3">
        <v>4</v>
      </c>
    </row>
    <row r="25" spans="1:9" x14ac:dyDescent="0.25">
      <c r="A25" s="3" t="s">
        <v>10</v>
      </c>
      <c r="B25" s="3" t="s">
        <v>14</v>
      </c>
      <c r="C25" s="3" t="s">
        <v>13</v>
      </c>
      <c r="D25" s="3">
        <v>5147</v>
      </c>
      <c r="E25" s="3">
        <v>5</v>
      </c>
    </row>
    <row r="26" spans="1:9" x14ac:dyDescent="0.25">
      <c r="A26" s="3" t="s">
        <v>10</v>
      </c>
      <c r="B26" s="3" t="s">
        <v>12</v>
      </c>
      <c r="C26" s="3" t="s">
        <v>7</v>
      </c>
      <c r="D26" s="3">
        <v>5362</v>
      </c>
      <c r="E26" s="3">
        <v>5</v>
      </c>
    </row>
    <row r="27" spans="1:9" x14ac:dyDescent="0.25">
      <c r="A27" s="3" t="s">
        <v>11</v>
      </c>
      <c r="B27" s="3" t="s">
        <v>14</v>
      </c>
      <c r="C27" s="3" t="s">
        <v>15</v>
      </c>
      <c r="D27" s="3">
        <v>4040</v>
      </c>
      <c r="E27" s="3">
        <v>3</v>
      </c>
    </row>
    <row r="28" spans="1:9" x14ac:dyDescent="0.25">
      <c r="A28" s="3" t="s">
        <v>16</v>
      </c>
      <c r="B28" s="3" t="s">
        <v>12</v>
      </c>
      <c r="C28" s="3" t="s">
        <v>7</v>
      </c>
      <c r="D28" s="3">
        <v>4808</v>
      </c>
      <c r="E28" s="3">
        <v>2</v>
      </c>
    </row>
    <row r="29" spans="1:9" x14ac:dyDescent="0.25">
      <c r="A29" s="3" t="s">
        <v>17</v>
      </c>
      <c r="B29" s="3" t="s">
        <v>14</v>
      </c>
      <c r="C29" s="3" t="s">
        <v>7</v>
      </c>
      <c r="D29" s="3">
        <v>4267</v>
      </c>
      <c r="E29" s="3">
        <v>1</v>
      </c>
    </row>
    <row r="30" spans="1:9" x14ac:dyDescent="0.25">
      <c r="A30" s="3" t="s">
        <v>11</v>
      </c>
      <c r="B30" s="3" t="s">
        <v>6</v>
      </c>
      <c r="C30" s="3" t="s">
        <v>15</v>
      </c>
      <c r="D30" s="3">
        <v>5275</v>
      </c>
      <c r="E30" s="3">
        <v>4</v>
      </c>
    </row>
    <row r="31" spans="1:9" x14ac:dyDescent="0.25">
      <c r="A31" s="3" t="s">
        <v>11</v>
      </c>
      <c r="B31" s="3" t="s">
        <v>8</v>
      </c>
      <c r="C31" s="3" t="s">
        <v>15</v>
      </c>
      <c r="D31" s="3">
        <v>5072</v>
      </c>
      <c r="E31" s="3">
        <v>3</v>
      </c>
    </row>
    <row r="32" spans="1:9" x14ac:dyDescent="0.25">
      <c r="A32" s="3" t="s">
        <v>5</v>
      </c>
      <c r="B32" s="3" t="s">
        <v>8</v>
      </c>
      <c r="C32" s="3" t="s">
        <v>15</v>
      </c>
      <c r="D32" s="3">
        <v>5065</v>
      </c>
      <c r="E32" s="3">
        <v>3</v>
      </c>
    </row>
    <row r="33" spans="1:5" x14ac:dyDescent="0.25">
      <c r="A33" s="3" t="s">
        <v>17</v>
      </c>
      <c r="B33" s="3" t="s">
        <v>6</v>
      </c>
      <c r="C33" s="3" t="s">
        <v>15</v>
      </c>
      <c r="D33" s="3">
        <v>5061</v>
      </c>
      <c r="E33" s="3">
        <v>2</v>
      </c>
    </row>
    <row r="34" spans="1:5" x14ac:dyDescent="0.25">
      <c r="A34" s="3" t="s">
        <v>17</v>
      </c>
      <c r="B34" s="3" t="s">
        <v>12</v>
      </c>
      <c r="C34" s="3" t="s">
        <v>15</v>
      </c>
      <c r="D34" s="3">
        <v>4538</v>
      </c>
      <c r="E34" s="3">
        <v>2</v>
      </c>
    </row>
    <row r="35" spans="1:5" x14ac:dyDescent="0.25">
      <c r="A35" s="3" t="s">
        <v>5</v>
      </c>
      <c r="B35" s="3" t="s">
        <v>6</v>
      </c>
      <c r="C35" s="3" t="s">
        <v>15</v>
      </c>
      <c r="D35" s="3">
        <v>4610</v>
      </c>
      <c r="E35" s="3">
        <v>2</v>
      </c>
    </row>
    <row r="36" spans="1:5" x14ac:dyDescent="0.25">
      <c r="A36" s="3" t="s">
        <v>5</v>
      </c>
      <c r="B36" s="3" t="s">
        <v>6</v>
      </c>
      <c r="C36" s="3" t="s">
        <v>9</v>
      </c>
      <c r="D36" s="3">
        <v>4319</v>
      </c>
      <c r="E36" s="3">
        <v>4</v>
      </c>
    </row>
    <row r="37" spans="1:5" x14ac:dyDescent="0.25">
      <c r="A37" s="3" t="s">
        <v>16</v>
      </c>
      <c r="B37" s="3" t="s">
        <v>12</v>
      </c>
      <c r="C37" s="3" t="s">
        <v>9</v>
      </c>
      <c r="D37" s="3">
        <v>5263</v>
      </c>
      <c r="E37" s="3">
        <v>3</v>
      </c>
    </row>
    <row r="38" spans="1:5" x14ac:dyDescent="0.25">
      <c r="A38" s="3" t="s">
        <v>17</v>
      </c>
      <c r="B38" s="3" t="s">
        <v>12</v>
      </c>
      <c r="C38" s="3" t="s">
        <v>9</v>
      </c>
      <c r="D38" s="3">
        <v>4962</v>
      </c>
      <c r="E38" s="3">
        <v>2</v>
      </c>
    </row>
    <row r="39" spans="1:5" x14ac:dyDescent="0.25">
      <c r="A39" s="3" t="s">
        <v>17</v>
      </c>
      <c r="B39" s="3" t="s">
        <v>8</v>
      </c>
      <c r="C39" s="3" t="s">
        <v>13</v>
      </c>
      <c r="D39" s="3">
        <v>5473</v>
      </c>
      <c r="E39" s="3">
        <v>1</v>
      </c>
    </row>
    <row r="40" spans="1:5" x14ac:dyDescent="0.25">
      <c r="A40" s="3" t="s">
        <v>11</v>
      </c>
      <c r="B40" s="3" t="s">
        <v>8</v>
      </c>
      <c r="C40" s="3" t="s">
        <v>15</v>
      </c>
      <c r="D40" s="3">
        <v>4708</v>
      </c>
      <c r="E40" s="3">
        <v>5</v>
      </c>
    </row>
    <row r="41" spans="1:5" x14ac:dyDescent="0.25">
      <c r="A41" s="3" t="s">
        <v>17</v>
      </c>
      <c r="B41" s="3" t="s">
        <v>6</v>
      </c>
      <c r="C41" s="3" t="s">
        <v>7</v>
      </c>
      <c r="D41" s="3">
        <v>5006</v>
      </c>
      <c r="E41" s="3">
        <v>5</v>
      </c>
    </row>
    <row r="42" spans="1:5" x14ac:dyDescent="0.25">
      <c r="A42" s="3" t="s">
        <v>10</v>
      </c>
      <c r="B42" s="3" t="s">
        <v>6</v>
      </c>
      <c r="C42" s="3" t="s">
        <v>7</v>
      </c>
      <c r="D42" s="3">
        <v>4056</v>
      </c>
      <c r="E42" s="3">
        <v>5</v>
      </c>
    </row>
    <row r="43" spans="1:5" x14ac:dyDescent="0.25">
      <c r="A43" s="3" t="s">
        <v>5</v>
      </c>
      <c r="B43" s="3" t="s">
        <v>8</v>
      </c>
      <c r="C43" s="3" t="s">
        <v>9</v>
      </c>
      <c r="D43" s="3">
        <v>5022</v>
      </c>
      <c r="E43" s="3">
        <v>1</v>
      </c>
    </row>
    <row r="44" spans="1:5" x14ac:dyDescent="0.25">
      <c r="A44" s="3" t="s">
        <v>5</v>
      </c>
      <c r="B44" s="3" t="s">
        <v>14</v>
      </c>
      <c r="C44" s="3" t="s">
        <v>15</v>
      </c>
      <c r="D44" s="3">
        <v>4107</v>
      </c>
      <c r="E44" s="3">
        <v>3</v>
      </c>
    </row>
    <row r="45" spans="1:5" x14ac:dyDescent="0.25">
      <c r="A45" s="3" t="s">
        <v>5</v>
      </c>
      <c r="B45" s="3" t="s">
        <v>12</v>
      </c>
      <c r="C45" s="3" t="s">
        <v>13</v>
      </c>
      <c r="D45" s="3">
        <v>4845</v>
      </c>
      <c r="E45" s="3">
        <v>4</v>
      </c>
    </row>
    <row r="46" spans="1:5" x14ac:dyDescent="0.25">
      <c r="A46" s="3" t="s">
        <v>17</v>
      </c>
      <c r="B46" s="3" t="s">
        <v>12</v>
      </c>
      <c r="C46" s="3" t="s">
        <v>9</v>
      </c>
      <c r="D46" s="3">
        <v>5106</v>
      </c>
      <c r="E46" s="3">
        <v>4</v>
      </c>
    </row>
    <row r="47" spans="1:5" x14ac:dyDescent="0.25">
      <c r="A47" s="3" t="s">
        <v>5</v>
      </c>
      <c r="B47" s="3" t="s">
        <v>12</v>
      </c>
      <c r="C47" s="3" t="s">
        <v>9</v>
      </c>
      <c r="D47" s="3">
        <v>4286</v>
      </c>
      <c r="E47" s="3">
        <v>3</v>
      </c>
    </row>
    <row r="48" spans="1:5" x14ac:dyDescent="0.25">
      <c r="A48" s="3" t="s">
        <v>11</v>
      </c>
      <c r="B48" s="3" t="s">
        <v>8</v>
      </c>
      <c r="C48" s="3" t="s">
        <v>9</v>
      </c>
      <c r="D48" s="3">
        <v>5430</v>
      </c>
      <c r="E48" s="3">
        <v>5</v>
      </c>
    </row>
    <row r="49" spans="1:5" x14ac:dyDescent="0.25">
      <c r="A49" s="3" t="s">
        <v>10</v>
      </c>
      <c r="B49" s="3" t="s">
        <v>14</v>
      </c>
      <c r="C49" s="3" t="s">
        <v>15</v>
      </c>
      <c r="D49" s="3">
        <v>4903</v>
      </c>
      <c r="E49" s="3">
        <v>3</v>
      </c>
    </row>
    <row r="50" spans="1:5" x14ac:dyDescent="0.25">
      <c r="A50" s="3" t="s">
        <v>17</v>
      </c>
      <c r="B50" s="3" t="s">
        <v>6</v>
      </c>
      <c r="C50" s="3" t="s">
        <v>15</v>
      </c>
      <c r="D50" s="3">
        <v>4823</v>
      </c>
      <c r="E50" s="3">
        <v>4</v>
      </c>
    </row>
    <row r="51" spans="1:5" x14ac:dyDescent="0.25">
      <c r="A51" s="3" t="s">
        <v>17</v>
      </c>
      <c r="B51" s="3" t="s">
        <v>12</v>
      </c>
      <c r="C51" s="3" t="s">
        <v>9</v>
      </c>
      <c r="D51" s="3">
        <v>4253</v>
      </c>
      <c r="E51" s="3">
        <v>2</v>
      </c>
    </row>
    <row r="52" spans="1:5" x14ac:dyDescent="0.25">
      <c r="A52" s="3" t="s">
        <v>11</v>
      </c>
      <c r="B52" s="3" t="s">
        <v>12</v>
      </c>
      <c r="C52" s="3" t="s">
        <v>15</v>
      </c>
      <c r="D52" s="3">
        <v>4236</v>
      </c>
      <c r="E52" s="3">
        <v>3</v>
      </c>
    </row>
    <row r="53" spans="1:5" x14ac:dyDescent="0.25">
      <c r="A53" s="3" t="s">
        <v>17</v>
      </c>
      <c r="B53" s="3" t="s">
        <v>8</v>
      </c>
      <c r="C53" s="3" t="s">
        <v>15</v>
      </c>
      <c r="D53" s="3">
        <v>5341</v>
      </c>
      <c r="E53" s="3">
        <v>4</v>
      </c>
    </row>
    <row r="54" spans="1:5" x14ac:dyDescent="0.25">
      <c r="A54" s="3" t="s">
        <v>17</v>
      </c>
      <c r="B54" s="3" t="s">
        <v>14</v>
      </c>
      <c r="C54" s="3" t="s">
        <v>13</v>
      </c>
      <c r="D54" s="3">
        <v>4362</v>
      </c>
      <c r="E54" s="3">
        <v>3</v>
      </c>
    </row>
    <row r="55" spans="1:5" x14ac:dyDescent="0.25">
      <c r="A55" s="3" t="s">
        <v>16</v>
      </c>
      <c r="B55" s="3" t="s">
        <v>12</v>
      </c>
      <c r="C55" s="3" t="s">
        <v>7</v>
      </c>
      <c r="D55" s="3">
        <v>4189</v>
      </c>
      <c r="E55" s="3">
        <v>5</v>
      </c>
    </row>
    <row r="56" spans="1:5" x14ac:dyDescent="0.25">
      <c r="A56" s="3" t="s">
        <v>17</v>
      </c>
      <c r="B56" s="3" t="s">
        <v>12</v>
      </c>
      <c r="C56" s="3" t="s">
        <v>15</v>
      </c>
      <c r="D56" s="3">
        <v>4691</v>
      </c>
      <c r="E56" s="3">
        <v>3</v>
      </c>
    </row>
    <row r="57" spans="1:5" x14ac:dyDescent="0.25">
      <c r="A57" s="3" t="s">
        <v>17</v>
      </c>
      <c r="B57" s="3" t="s">
        <v>8</v>
      </c>
      <c r="C57" s="3" t="s">
        <v>13</v>
      </c>
      <c r="D57" s="3">
        <v>5398</v>
      </c>
      <c r="E57" s="3">
        <v>3</v>
      </c>
    </row>
    <row r="58" spans="1:5" x14ac:dyDescent="0.25">
      <c r="A58" s="3" t="s">
        <v>16</v>
      </c>
      <c r="B58" s="3" t="s">
        <v>14</v>
      </c>
      <c r="C58" s="3" t="s">
        <v>7</v>
      </c>
      <c r="D58" s="3">
        <v>4058</v>
      </c>
      <c r="E58" s="3">
        <v>4</v>
      </c>
    </row>
    <row r="59" spans="1:5" x14ac:dyDescent="0.25">
      <c r="A59" s="3" t="s">
        <v>5</v>
      </c>
      <c r="B59" s="3" t="s">
        <v>8</v>
      </c>
      <c r="C59" s="3" t="s">
        <v>13</v>
      </c>
      <c r="D59" s="3">
        <v>4790</v>
      </c>
      <c r="E59" s="3">
        <v>2</v>
      </c>
    </row>
    <row r="60" spans="1:5" x14ac:dyDescent="0.25">
      <c r="A60" s="3" t="s">
        <v>16</v>
      </c>
      <c r="B60" s="3" t="s">
        <v>8</v>
      </c>
      <c r="C60" s="3" t="s">
        <v>13</v>
      </c>
      <c r="D60" s="3">
        <v>4652</v>
      </c>
      <c r="E60" s="3">
        <v>4</v>
      </c>
    </row>
    <row r="61" spans="1:5" x14ac:dyDescent="0.25">
      <c r="A61" s="3" t="s">
        <v>11</v>
      </c>
      <c r="B61" s="3" t="s">
        <v>12</v>
      </c>
      <c r="C61" s="3" t="s">
        <v>13</v>
      </c>
      <c r="D61" s="3">
        <v>4011</v>
      </c>
      <c r="E61" s="3">
        <v>5</v>
      </c>
    </row>
    <row r="62" spans="1:5" x14ac:dyDescent="0.25">
      <c r="A62" s="3" t="s">
        <v>16</v>
      </c>
      <c r="B62" s="3" t="s">
        <v>14</v>
      </c>
      <c r="C62" s="3" t="s">
        <v>13</v>
      </c>
      <c r="D62" s="3">
        <v>4795</v>
      </c>
      <c r="E62" s="3">
        <v>1</v>
      </c>
    </row>
    <row r="63" spans="1:5" x14ac:dyDescent="0.25">
      <c r="A63" s="3" t="s">
        <v>11</v>
      </c>
      <c r="B63" s="3" t="s">
        <v>6</v>
      </c>
      <c r="C63" s="3" t="s">
        <v>7</v>
      </c>
      <c r="D63" s="3">
        <v>4321</v>
      </c>
      <c r="E63" s="3">
        <v>2</v>
      </c>
    </row>
    <row r="64" spans="1:5" x14ac:dyDescent="0.25">
      <c r="A64" s="3" t="s">
        <v>16</v>
      </c>
      <c r="B64" s="3" t="s">
        <v>8</v>
      </c>
      <c r="C64" s="3" t="s">
        <v>13</v>
      </c>
      <c r="D64" s="3">
        <v>4040</v>
      </c>
      <c r="E64" s="3">
        <v>3</v>
      </c>
    </row>
    <row r="65" spans="1:5" x14ac:dyDescent="0.25">
      <c r="A65" s="3" t="s">
        <v>16</v>
      </c>
      <c r="B65" s="3" t="s">
        <v>12</v>
      </c>
      <c r="C65" s="3" t="s">
        <v>9</v>
      </c>
      <c r="D65" s="3">
        <v>5191</v>
      </c>
      <c r="E65" s="3">
        <v>5</v>
      </c>
    </row>
    <row r="66" spans="1:5" x14ac:dyDescent="0.25">
      <c r="A66" s="3" t="s">
        <v>5</v>
      </c>
      <c r="B66" s="3" t="s">
        <v>12</v>
      </c>
      <c r="C66" s="3" t="s">
        <v>13</v>
      </c>
      <c r="D66" s="3">
        <v>4252</v>
      </c>
      <c r="E66" s="3">
        <v>1</v>
      </c>
    </row>
    <row r="67" spans="1:5" x14ac:dyDescent="0.25">
      <c r="A67" s="3" t="s">
        <v>17</v>
      </c>
      <c r="B67" s="3" t="s">
        <v>8</v>
      </c>
      <c r="C67" s="3" t="s">
        <v>7</v>
      </c>
      <c r="D67" s="3">
        <v>4204</v>
      </c>
      <c r="E67" s="3">
        <v>2</v>
      </c>
    </row>
    <row r="68" spans="1:5" x14ac:dyDescent="0.25">
      <c r="A68" s="3" t="s">
        <v>17</v>
      </c>
      <c r="B68" s="3" t="s">
        <v>8</v>
      </c>
      <c r="C68" s="3" t="s">
        <v>9</v>
      </c>
      <c r="D68" s="3">
        <v>4277</v>
      </c>
      <c r="E68" s="3">
        <v>2</v>
      </c>
    </row>
    <row r="69" spans="1:5" x14ac:dyDescent="0.25">
      <c r="A69" s="3" t="s">
        <v>11</v>
      </c>
      <c r="B69" s="3" t="s">
        <v>8</v>
      </c>
      <c r="C69" s="3" t="s">
        <v>15</v>
      </c>
      <c r="D69" s="3">
        <v>4636</v>
      </c>
      <c r="E69" s="3">
        <v>1</v>
      </c>
    </row>
    <row r="70" spans="1:5" x14ac:dyDescent="0.25">
      <c r="A70" s="3" t="s">
        <v>10</v>
      </c>
      <c r="B70" s="3" t="s">
        <v>12</v>
      </c>
      <c r="C70" s="3" t="s">
        <v>7</v>
      </c>
      <c r="D70" s="3">
        <v>4813</v>
      </c>
      <c r="E70" s="3">
        <v>1</v>
      </c>
    </row>
    <row r="71" spans="1:5" x14ac:dyDescent="0.25">
      <c r="A71" s="3" t="s">
        <v>16</v>
      </c>
      <c r="B71" s="3" t="s">
        <v>8</v>
      </c>
      <c r="C71" s="3" t="s">
        <v>9</v>
      </c>
      <c r="D71" s="3">
        <v>4099</v>
      </c>
      <c r="E71" s="3">
        <v>5</v>
      </c>
    </row>
    <row r="72" spans="1:5" x14ac:dyDescent="0.25">
      <c r="A72" s="3" t="s">
        <v>11</v>
      </c>
      <c r="B72" s="3" t="s">
        <v>8</v>
      </c>
      <c r="C72" s="3" t="s">
        <v>7</v>
      </c>
      <c r="D72" s="3">
        <v>4626</v>
      </c>
      <c r="E72" s="3">
        <v>3</v>
      </c>
    </row>
    <row r="73" spans="1:5" x14ac:dyDescent="0.25">
      <c r="A73" s="3" t="s">
        <v>5</v>
      </c>
      <c r="B73" s="3" t="s">
        <v>12</v>
      </c>
      <c r="C73" s="3" t="s">
        <v>15</v>
      </c>
      <c r="D73" s="3">
        <v>4580</v>
      </c>
      <c r="E73" s="3">
        <v>4</v>
      </c>
    </row>
    <row r="74" spans="1:5" x14ac:dyDescent="0.25">
      <c r="A74" s="3" t="s">
        <v>5</v>
      </c>
      <c r="B74" s="3" t="s">
        <v>8</v>
      </c>
      <c r="C74" s="3" t="s">
        <v>13</v>
      </c>
      <c r="D74" s="3">
        <v>4723</v>
      </c>
      <c r="E74" s="3">
        <v>5</v>
      </c>
    </row>
    <row r="75" spans="1:5" x14ac:dyDescent="0.25">
      <c r="A75" s="3" t="s">
        <v>11</v>
      </c>
      <c r="B75" s="3" t="s">
        <v>12</v>
      </c>
      <c r="C75" s="3" t="s">
        <v>13</v>
      </c>
      <c r="D75" s="3">
        <v>4645</v>
      </c>
      <c r="E75" s="3">
        <v>4</v>
      </c>
    </row>
    <row r="76" spans="1:5" x14ac:dyDescent="0.25">
      <c r="A76" s="3" t="s">
        <v>5</v>
      </c>
      <c r="B76" s="3" t="s">
        <v>6</v>
      </c>
      <c r="C76" s="3" t="s">
        <v>13</v>
      </c>
      <c r="D76" s="3">
        <v>4978</v>
      </c>
      <c r="E76" s="3">
        <v>4</v>
      </c>
    </row>
    <row r="77" spans="1:5" x14ac:dyDescent="0.25">
      <c r="A77" s="3" t="s">
        <v>11</v>
      </c>
      <c r="B77" s="3" t="s">
        <v>12</v>
      </c>
      <c r="C77" s="3" t="s">
        <v>7</v>
      </c>
      <c r="D77" s="3">
        <v>4025</v>
      </c>
      <c r="E77" s="3">
        <v>2</v>
      </c>
    </row>
    <row r="78" spans="1:5" x14ac:dyDescent="0.25">
      <c r="A78" s="3" t="s">
        <v>11</v>
      </c>
      <c r="B78" s="3" t="s">
        <v>12</v>
      </c>
      <c r="C78" s="3" t="s">
        <v>13</v>
      </c>
      <c r="D78" s="3">
        <v>4066</v>
      </c>
      <c r="E78" s="3">
        <v>5</v>
      </c>
    </row>
    <row r="79" spans="1:5" x14ac:dyDescent="0.25">
      <c r="A79" s="3" t="s">
        <v>17</v>
      </c>
      <c r="B79" s="3" t="s">
        <v>12</v>
      </c>
      <c r="C79" s="3" t="s">
        <v>9</v>
      </c>
      <c r="D79" s="3">
        <v>4581</v>
      </c>
      <c r="E79" s="3">
        <v>1</v>
      </c>
    </row>
    <row r="80" spans="1:5" x14ac:dyDescent="0.25">
      <c r="A80" s="3" t="s">
        <v>17</v>
      </c>
      <c r="B80" s="3" t="s">
        <v>12</v>
      </c>
      <c r="C80" s="3" t="s">
        <v>9</v>
      </c>
      <c r="D80" s="3">
        <v>4537</v>
      </c>
      <c r="E80" s="3">
        <v>1</v>
      </c>
    </row>
    <row r="81" spans="1:5" x14ac:dyDescent="0.25">
      <c r="A81" s="3" t="s">
        <v>16</v>
      </c>
      <c r="B81" s="3" t="s">
        <v>14</v>
      </c>
      <c r="C81" s="3" t="s">
        <v>9</v>
      </c>
      <c r="D81" s="3">
        <v>4662</v>
      </c>
      <c r="E81" s="3">
        <v>4</v>
      </c>
    </row>
    <row r="82" spans="1:5" x14ac:dyDescent="0.25">
      <c r="A82" s="3" t="s">
        <v>5</v>
      </c>
      <c r="B82" s="3" t="s">
        <v>12</v>
      </c>
      <c r="C82" s="3" t="s">
        <v>7</v>
      </c>
      <c r="D82" s="3">
        <v>4101</v>
      </c>
      <c r="E82" s="3">
        <v>1</v>
      </c>
    </row>
    <row r="83" spans="1:5" x14ac:dyDescent="0.25">
      <c r="A83" s="3" t="s">
        <v>17</v>
      </c>
      <c r="B83" s="3" t="s">
        <v>14</v>
      </c>
      <c r="C83" s="3" t="s">
        <v>13</v>
      </c>
      <c r="D83" s="3">
        <v>4731</v>
      </c>
      <c r="E83" s="3">
        <v>3</v>
      </c>
    </row>
    <row r="84" spans="1:5" x14ac:dyDescent="0.25">
      <c r="A84" s="3" t="s">
        <v>5</v>
      </c>
      <c r="B84" s="3" t="s">
        <v>12</v>
      </c>
      <c r="C84" s="3" t="s">
        <v>13</v>
      </c>
      <c r="D84" s="3">
        <v>4880</v>
      </c>
      <c r="E84" s="3">
        <v>4</v>
      </c>
    </row>
    <row r="85" spans="1:5" x14ac:dyDescent="0.25">
      <c r="A85" s="3" t="s">
        <v>5</v>
      </c>
      <c r="B85" s="3" t="s">
        <v>12</v>
      </c>
      <c r="C85" s="3" t="s">
        <v>7</v>
      </c>
      <c r="D85" s="3">
        <v>4229</v>
      </c>
      <c r="E85" s="3">
        <v>1</v>
      </c>
    </row>
    <row r="86" spans="1:5" x14ac:dyDescent="0.25">
      <c r="A86" s="3" t="s">
        <v>11</v>
      </c>
      <c r="B86" s="3" t="s">
        <v>14</v>
      </c>
      <c r="C86" s="3" t="s">
        <v>9</v>
      </c>
      <c r="D86" s="3">
        <v>4769</v>
      </c>
      <c r="E86" s="3">
        <v>2</v>
      </c>
    </row>
    <row r="87" spans="1:5" x14ac:dyDescent="0.25">
      <c r="A87" s="3" t="s">
        <v>11</v>
      </c>
      <c r="B87" s="3" t="s">
        <v>14</v>
      </c>
      <c r="C87" s="3" t="s">
        <v>13</v>
      </c>
      <c r="D87" s="3">
        <v>5239</v>
      </c>
      <c r="E87" s="3">
        <v>2</v>
      </c>
    </row>
    <row r="88" spans="1:5" x14ac:dyDescent="0.25">
      <c r="A88" s="3" t="s">
        <v>10</v>
      </c>
      <c r="B88" s="3" t="s">
        <v>8</v>
      </c>
      <c r="C88" s="3" t="s">
        <v>9</v>
      </c>
      <c r="D88" s="3">
        <v>5162</v>
      </c>
      <c r="E88" s="3">
        <v>5</v>
      </c>
    </row>
    <row r="89" spans="1:5" x14ac:dyDescent="0.25">
      <c r="A89" s="3" t="s">
        <v>10</v>
      </c>
      <c r="B89" s="3" t="s">
        <v>14</v>
      </c>
      <c r="C89" s="3" t="s">
        <v>7</v>
      </c>
      <c r="D89" s="3">
        <v>5296</v>
      </c>
      <c r="E89" s="3">
        <v>1</v>
      </c>
    </row>
    <row r="90" spans="1:5" x14ac:dyDescent="0.25">
      <c r="A90" s="3" t="s">
        <v>16</v>
      </c>
      <c r="B90" s="3" t="s">
        <v>8</v>
      </c>
      <c r="C90" s="3" t="s">
        <v>13</v>
      </c>
      <c r="D90" s="3">
        <v>4462</v>
      </c>
      <c r="E90" s="3">
        <v>5</v>
      </c>
    </row>
    <row r="91" spans="1:5" x14ac:dyDescent="0.25">
      <c r="A91" s="3" t="s">
        <v>11</v>
      </c>
      <c r="B91" s="3" t="s">
        <v>6</v>
      </c>
      <c r="C91" s="3" t="s">
        <v>9</v>
      </c>
      <c r="D91" s="3">
        <v>4533</v>
      </c>
      <c r="E91" s="3">
        <v>3</v>
      </c>
    </row>
    <row r="92" spans="1:5" x14ac:dyDescent="0.25">
      <c r="A92" s="3" t="s">
        <v>10</v>
      </c>
      <c r="B92" s="3" t="s">
        <v>8</v>
      </c>
      <c r="C92" s="3" t="s">
        <v>13</v>
      </c>
      <c r="D92" s="3">
        <v>5148</v>
      </c>
      <c r="E92" s="3">
        <v>5</v>
      </c>
    </row>
    <row r="93" spans="1:5" x14ac:dyDescent="0.25">
      <c r="A93" s="3" t="s">
        <v>17</v>
      </c>
      <c r="B93" s="3" t="s">
        <v>12</v>
      </c>
      <c r="C93" s="3" t="s">
        <v>9</v>
      </c>
      <c r="D93" s="3">
        <v>4423</v>
      </c>
      <c r="E93" s="3">
        <v>4</v>
      </c>
    </row>
    <row r="94" spans="1:5" x14ac:dyDescent="0.25">
      <c r="A94" s="3" t="s">
        <v>17</v>
      </c>
      <c r="B94" s="3" t="s">
        <v>12</v>
      </c>
      <c r="C94" s="3" t="s">
        <v>9</v>
      </c>
      <c r="D94" s="3">
        <v>5241</v>
      </c>
      <c r="E94" s="3">
        <v>4</v>
      </c>
    </row>
    <row r="95" spans="1:5" x14ac:dyDescent="0.25">
      <c r="A95" s="3" t="s">
        <v>17</v>
      </c>
      <c r="B95" s="3" t="s">
        <v>6</v>
      </c>
      <c r="C95" s="3" t="s">
        <v>15</v>
      </c>
      <c r="D95" s="3">
        <v>4493</v>
      </c>
      <c r="E95" s="3">
        <v>2</v>
      </c>
    </row>
    <row r="96" spans="1:5" x14ac:dyDescent="0.25">
      <c r="A96" s="3" t="s">
        <v>16</v>
      </c>
      <c r="B96" s="3" t="s">
        <v>12</v>
      </c>
      <c r="C96" s="3" t="s">
        <v>15</v>
      </c>
      <c r="D96" s="3">
        <v>4283</v>
      </c>
      <c r="E96" s="3">
        <v>2</v>
      </c>
    </row>
    <row r="97" spans="1:5" x14ac:dyDescent="0.25">
      <c r="A97" s="3" t="s">
        <v>10</v>
      </c>
      <c r="B97" s="3" t="s">
        <v>14</v>
      </c>
      <c r="C97" s="3" t="s">
        <v>9</v>
      </c>
      <c r="D97" s="3">
        <v>5102</v>
      </c>
      <c r="E97" s="3">
        <v>3</v>
      </c>
    </row>
    <row r="98" spans="1:5" x14ac:dyDescent="0.25">
      <c r="A98" s="3" t="s">
        <v>11</v>
      </c>
      <c r="B98" s="3" t="s">
        <v>12</v>
      </c>
      <c r="C98" s="3" t="s">
        <v>7</v>
      </c>
      <c r="D98" s="3">
        <v>5359</v>
      </c>
      <c r="E98" s="3">
        <v>4</v>
      </c>
    </row>
    <row r="99" spans="1:5" x14ac:dyDescent="0.25">
      <c r="A99" s="3" t="s">
        <v>16</v>
      </c>
      <c r="B99" s="3" t="s">
        <v>6</v>
      </c>
      <c r="C99" s="3" t="s">
        <v>7</v>
      </c>
      <c r="D99" s="3">
        <v>4554</v>
      </c>
      <c r="E99" s="3">
        <v>2</v>
      </c>
    </row>
    <row r="100" spans="1:5" x14ac:dyDescent="0.25">
      <c r="A100" s="3" t="s">
        <v>17</v>
      </c>
      <c r="B100" s="3" t="s">
        <v>12</v>
      </c>
      <c r="C100" s="3" t="s">
        <v>7</v>
      </c>
      <c r="D100" s="3">
        <v>5126</v>
      </c>
      <c r="E100" s="3">
        <v>1</v>
      </c>
    </row>
    <row r="101" spans="1:5" x14ac:dyDescent="0.25">
      <c r="A101" s="3" t="s">
        <v>11</v>
      </c>
      <c r="B101" s="3" t="s">
        <v>12</v>
      </c>
      <c r="C101" s="3" t="s">
        <v>7</v>
      </c>
      <c r="D101" s="3">
        <v>4087</v>
      </c>
      <c r="E101" s="3">
        <v>5</v>
      </c>
    </row>
    <row r="102" spans="1:5" x14ac:dyDescent="0.25">
      <c r="A102" s="3" t="s">
        <v>10</v>
      </c>
      <c r="B102" s="3" t="s">
        <v>12</v>
      </c>
      <c r="C102" s="3" t="s">
        <v>15</v>
      </c>
      <c r="D102" s="3">
        <v>5009</v>
      </c>
      <c r="E102" s="3">
        <v>3</v>
      </c>
    </row>
    <row r="103" spans="1:5" x14ac:dyDescent="0.25">
      <c r="A103" s="3" t="s">
        <v>10</v>
      </c>
      <c r="B103" s="3" t="s">
        <v>6</v>
      </c>
      <c r="C103" s="3" t="s">
        <v>15</v>
      </c>
      <c r="D103" s="3">
        <v>4014</v>
      </c>
      <c r="E103" s="3">
        <v>1</v>
      </c>
    </row>
    <row r="104" spans="1:5" x14ac:dyDescent="0.25">
      <c r="A104" s="3" t="s">
        <v>5</v>
      </c>
      <c r="B104" s="3" t="s">
        <v>8</v>
      </c>
      <c r="C104" s="3" t="s">
        <v>13</v>
      </c>
      <c r="D104" s="3">
        <v>4198</v>
      </c>
      <c r="E104" s="3">
        <v>2</v>
      </c>
    </row>
    <row r="105" spans="1:5" x14ac:dyDescent="0.25">
      <c r="A105" s="3" t="s">
        <v>11</v>
      </c>
      <c r="B105" s="3" t="s">
        <v>6</v>
      </c>
      <c r="C105" s="3" t="s">
        <v>7</v>
      </c>
      <c r="D105" s="3">
        <v>4072</v>
      </c>
      <c r="E105" s="3">
        <v>1</v>
      </c>
    </row>
    <row r="106" spans="1:5" x14ac:dyDescent="0.25">
      <c r="A106" s="3" t="s">
        <v>10</v>
      </c>
      <c r="B106" s="3" t="s">
        <v>8</v>
      </c>
      <c r="C106" s="3" t="s">
        <v>13</v>
      </c>
      <c r="D106" s="3">
        <v>4350</v>
      </c>
      <c r="E106" s="3">
        <v>3</v>
      </c>
    </row>
    <row r="107" spans="1:5" x14ac:dyDescent="0.25">
      <c r="A107" s="3" t="s">
        <v>10</v>
      </c>
      <c r="B107" s="3" t="s">
        <v>8</v>
      </c>
      <c r="C107" s="3" t="s">
        <v>13</v>
      </c>
      <c r="D107" s="3">
        <v>4466</v>
      </c>
      <c r="E107" s="3">
        <v>5</v>
      </c>
    </row>
    <row r="108" spans="1:5" x14ac:dyDescent="0.25">
      <c r="A108" s="3" t="s">
        <v>5</v>
      </c>
      <c r="B108" s="3" t="s">
        <v>14</v>
      </c>
      <c r="C108" s="3" t="s">
        <v>15</v>
      </c>
      <c r="D108" s="3">
        <v>5024</v>
      </c>
      <c r="E108" s="3">
        <v>2</v>
      </c>
    </row>
    <row r="109" spans="1:5" x14ac:dyDescent="0.25">
      <c r="A109" s="3" t="s">
        <v>11</v>
      </c>
      <c r="B109" s="3" t="s">
        <v>8</v>
      </c>
      <c r="C109" s="3" t="s">
        <v>15</v>
      </c>
      <c r="D109" s="3">
        <v>5114</v>
      </c>
      <c r="E109" s="3">
        <v>2</v>
      </c>
    </row>
    <row r="110" spans="1:5" x14ac:dyDescent="0.25">
      <c r="A110" s="3" t="s">
        <v>10</v>
      </c>
      <c r="B110" s="3" t="s">
        <v>14</v>
      </c>
      <c r="C110" s="3" t="s">
        <v>9</v>
      </c>
      <c r="D110" s="3">
        <v>4142</v>
      </c>
      <c r="E110" s="3">
        <v>2</v>
      </c>
    </row>
    <row r="111" spans="1:5" x14ac:dyDescent="0.25">
      <c r="A111" s="3" t="s">
        <v>10</v>
      </c>
      <c r="B111" s="3" t="s">
        <v>8</v>
      </c>
      <c r="C111" s="3" t="s">
        <v>9</v>
      </c>
      <c r="D111" s="3">
        <v>5367</v>
      </c>
      <c r="E111" s="3">
        <v>2</v>
      </c>
    </row>
    <row r="112" spans="1:5" x14ac:dyDescent="0.25">
      <c r="A112" s="3" t="s">
        <v>17</v>
      </c>
      <c r="B112" s="3" t="s">
        <v>6</v>
      </c>
      <c r="C112" s="3" t="s">
        <v>15</v>
      </c>
      <c r="D112" s="3">
        <v>4153</v>
      </c>
      <c r="E112" s="3">
        <v>1</v>
      </c>
    </row>
    <row r="113" spans="1:5" x14ac:dyDescent="0.25">
      <c r="A113" s="3" t="s">
        <v>17</v>
      </c>
      <c r="B113" s="3" t="s">
        <v>8</v>
      </c>
      <c r="C113" s="3" t="s">
        <v>7</v>
      </c>
      <c r="D113" s="3">
        <v>4315</v>
      </c>
      <c r="E113" s="3">
        <v>4</v>
      </c>
    </row>
    <row r="114" spans="1:5" x14ac:dyDescent="0.25">
      <c r="A114" s="3" t="s">
        <v>16</v>
      </c>
      <c r="B114" s="3" t="s">
        <v>14</v>
      </c>
      <c r="C114" s="3" t="s">
        <v>9</v>
      </c>
      <c r="D114" s="3">
        <v>5229</v>
      </c>
      <c r="E114" s="3">
        <v>4</v>
      </c>
    </row>
    <row r="115" spans="1:5" x14ac:dyDescent="0.25">
      <c r="A115" s="3" t="s">
        <v>5</v>
      </c>
      <c r="B115" s="3" t="s">
        <v>6</v>
      </c>
      <c r="C115" s="3" t="s">
        <v>9</v>
      </c>
      <c r="D115" s="3">
        <v>4943</v>
      </c>
      <c r="E115" s="3">
        <v>3</v>
      </c>
    </row>
    <row r="116" spans="1:5" x14ac:dyDescent="0.25">
      <c r="A116" s="3" t="s">
        <v>16</v>
      </c>
      <c r="B116" s="3" t="s">
        <v>12</v>
      </c>
      <c r="C116" s="3" t="s">
        <v>13</v>
      </c>
      <c r="D116" s="3">
        <v>4352</v>
      </c>
      <c r="E116" s="3">
        <v>4</v>
      </c>
    </row>
    <row r="117" spans="1:5" x14ac:dyDescent="0.25">
      <c r="A117" s="3" t="s">
        <v>10</v>
      </c>
      <c r="B117" s="3" t="s">
        <v>8</v>
      </c>
      <c r="C117" s="3" t="s">
        <v>13</v>
      </c>
      <c r="D117" s="3">
        <v>4641</v>
      </c>
      <c r="E117" s="3">
        <v>5</v>
      </c>
    </row>
    <row r="118" spans="1:5" x14ac:dyDescent="0.25">
      <c r="A118" s="3" t="s">
        <v>17</v>
      </c>
      <c r="B118" s="3" t="s">
        <v>14</v>
      </c>
      <c r="C118" s="3" t="s">
        <v>15</v>
      </c>
      <c r="D118" s="3">
        <v>4357</v>
      </c>
      <c r="E118" s="3">
        <v>3</v>
      </c>
    </row>
    <row r="119" spans="1:5" x14ac:dyDescent="0.25">
      <c r="A119" s="3" t="s">
        <v>16</v>
      </c>
      <c r="B119" s="3" t="s">
        <v>14</v>
      </c>
      <c r="C119" s="3" t="s">
        <v>9</v>
      </c>
      <c r="D119" s="3">
        <v>4306</v>
      </c>
      <c r="E119" s="3">
        <v>4</v>
      </c>
    </row>
    <row r="120" spans="1:5" x14ac:dyDescent="0.25">
      <c r="A120" s="3" t="s">
        <v>5</v>
      </c>
      <c r="B120" s="3" t="s">
        <v>8</v>
      </c>
      <c r="C120" s="3" t="s">
        <v>7</v>
      </c>
      <c r="D120" s="3">
        <v>4001</v>
      </c>
      <c r="E120" s="3">
        <v>1</v>
      </c>
    </row>
    <row r="121" spans="1:5" x14ac:dyDescent="0.25">
      <c r="A121" s="3" t="s">
        <v>16</v>
      </c>
      <c r="B121" s="3" t="s">
        <v>12</v>
      </c>
      <c r="C121" s="3" t="s">
        <v>9</v>
      </c>
      <c r="D121" s="3">
        <v>5162</v>
      </c>
      <c r="E121" s="3">
        <v>5</v>
      </c>
    </row>
    <row r="122" spans="1:5" x14ac:dyDescent="0.25">
      <c r="A122" s="3" t="s">
        <v>17</v>
      </c>
      <c r="B122" s="3" t="s">
        <v>14</v>
      </c>
      <c r="C122" s="3" t="s">
        <v>7</v>
      </c>
      <c r="D122" s="3">
        <v>4770</v>
      </c>
      <c r="E122" s="3">
        <v>1</v>
      </c>
    </row>
    <row r="123" spans="1:5" x14ac:dyDescent="0.25">
      <c r="A123" s="3" t="s">
        <v>10</v>
      </c>
      <c r="B123" s="3" t="s">
        <v>12</v>
      </c>
      <c r="C123" s="3" t="s">
        <v>15</v>
      </c>
      <c r="D123" s="3">
        <v>4660</v>
      </c>
      <c r="E123" s="3">
        <v>2</v>
      </c>
    </row>
    <row r="124" spans="1:5" x14ac:dyDescent="0.25">
      <c r="A124" s="3" t="s">
        <v>17</v>
      </c>
      <c r="B124" s="3" t="s">
        <v>12</v>
      </c>
      <c r="C124" s="3" t="s">
        <v>9</v>
      </c>
      <c r="D124" s="3">
        <v>5414</v>
      </c>
      <c r="E124" s="3">
        <v>1</v>
      </c>
    </row>
    <row r="125" spans="1:5" x14ac:dyDescent="0.25">
      <c r="A125" s="3" t="s">
        <v>11</v>
      </c>
      <c r="B125" s="3" t="s">
        <v>14</v>
      </c>
      <c r="C125" s="3" t="s">
        <v>7</v>
      </c>
      <c r="D125" s="3">
        <v>4582</v>
      </c>
      <c r="E125" s="3">
        <v>5</v>
      </c>
    </row>
    <row r="126" spans="1:5" x14ac:dyDescent="0.25">
      <c r="A126" s="3" t="s">
        <v>10</v>
      </c>
      <c r="B126" s="3" t="s">
        <v>6</v>
      </c>
      <c r="C126" s="3" t="s">
        <v>13</v>
      </c>
      <c r="D126" s="3">
        <v>4311</v>
      </c>
      <c r="E126" s="3">
        <v>5</v>
      </c>
    </row>
    <row r="127" spans="1:5" x14ac:dyDescent="0.25">
      <c r="A127" s="3" t="s">
        <v>16</v>
      </c>
      <c r="B127" s="3" t="s">
        <v>6</v>
      </c>
      <c r="C127" s="3" t="s">
        <v>9</v>
      </c>
      <c r="D127" s="3">
        <v>5309</v>
      </c>
      <c r="E127" s="3">
        <v>2</v>
      </c>
    </row>
    <row r="128" spans="1:5" x14ac:dyDescent="0.25">
      <c r="A128" s="3" t="s">
        <v>11</v>
      </c>
      <c r="B128" s="3" t="s">
        <v>8</v>
      </c>
      <c r="C128" s="3" t="s">
        <v>9</v>
      </c>
      <c r="D128" s="3">
        <v>4799</v>
      </c>
      <c r="E128" s="3">
        <v>3</v>
      </c>
    </row>
    <row r="129" spans="1:5" x14ac:dyDescent="0.25">
      <c r="A129" s="3" t="s">
        <v>11</v>
      </c>
      <c r="B129" s="3" t="s">
        <v>8</v>
      </c>
      <c r="C129" s="3" t="s">
        <v>9</v>
      </c>
      <c r="D129" s="3">
        <v>4242</v>
      </c>
      <c r="E129" s="3">
        <v>1</v>
      </c>
    </row>
    <row r="130" spans="1:5" x14ac:dyDescent="0.25">
      <c r="A130" s="3" t="s">
        <v>10</v>
      </c>
      <c r="B130" s="3" t="s">
        <v>8</v>
      </c>
      <c r="C130" s="3" t="s">
        <v>7</v>
      </c>
      <c r="D130" s="3">
        <v>4810</v>
      </c>
      <c r="E130" s="3">
        <v>2</v>
      </c>
    </row>
    <row r="131" spans="1:5" x14ac:dyDescent="0.25">
      <c r="A131" s="3" t="s">
        <v>17</v>
      </c>
      <c r="B131" s="3" t="s">
        <v>6</v>
      </c>
      <c r="C131" s="3" t="s">
        <v>13</v>
      </c>
      <c r="D131" s="3">
        <v>4432</v>
      </c>
      <c r="E131" s="3">
        <v>5</v>
      </c>
    </row>
    <row r="132" spans="1:5" x14ac:dyDescent="0.25">
      <c r="A132" s="3" t="s">
        <v>11</v>
      </c>
      <c r="B132" s="3" t="s">
        <v>6</v>
      </c>
      <c r="C132" s="3" t="s">
        <v>13</v>
      </c>
      <c r="D132" s="3">
        <v>4295</v>
      </c>
      <c r="E132" s="3">
        <v>2</v>
      </c>
    </row>
    <row r="133" spans="1:5" x14ac:dyDescent="0.25">
      <c r="A133" s="3" t="s">
        <v>17</v>
      </c>
      <c r="B133" s="3" t="s">
        <v>12</v>
      </c>
      <c r="C133" s="3" t="s">
        <v>9</v>
      </c>
      <c r="D133" s="3">
        <v>4703</v>
      </c>
      <c r="E133" s="3">
        <v>4</v>
      </c>
    </row>
    <row r="134" spans="1:5" x14ac:dyDescent="0.25">
      <c r="A134" s="3" t="s">
        <v>16</v>
      </c>
      <c r="B134" s="3" t="s">
        <v>8</v>
      </c>
      <c r="C134" s="3" t="s">
        <v>15</v>
      </c>
      <c r="D134" s="3">
        <v>4192</v>
      </c>
      <c r="E134" s="3">
        <v>3</v>
      </c>
    </row>
    <row r="135" spans="1:5" x14ac:dyDescent="0.25">
      <c r="A135" s="3" t="s">
        <v>17</v>
      </c>
      <c r="B135" s="3" t="s">
        <v>12</v>
      </c>
      <c r="C135" s="3" t="s">
        <v>13</v>
      </c>
      <c r="D135" s="3">
        <v>5006</v>
      </c>
      <c r="E135" s="3">
        <v>5</v>
      </c>
    </row>
    <row r="136" spans="1:5" x14ac:dyDescent="0.25">
      <c r="A136" s="3" t="s">
        <v>5</v>
      </c>
      <c r="B136" s="3" t="s">
        <v>6</v>
      </c>
      <c r="C136" s="3" t="s">
        <v>9</v>
      </c>
      <c r="D136" s="3">
        <v>5018</v>
      </c>
      <c r="E136" s="3">
        <v>2</v>
      </c>
    </row>
    <row r="137" spans="1:5" x14ac:dyDescent="0.25">
      <c r="A137" s="3" t="s">
        <v>17</v>
      </c>
      <c r="B137" s="3" t="s">
        <v>14</v>
      </c>
      <c r="C137" s="3" t="s">
        <v>15</v>
      </c>
      <c r="D137" s="3">
        <v>4020</v>
      </c>
      <c r="E137" s="3">
        <v>4</v>
      </c>
    </row>
    <row r="138" spans="1:5" x14ac:dyDescent="0.25">
      <c r="A138" s="3" t="s">
        <v>16</v>
      </c>
      <c r="B138" s="3" t="s">
        <v>14</v>
      </c>
      <c r="C138" s="3" t="s">
        <v>9</v>
      </c>
      <c r="D138" s="3">
        <v>5431</v>
      </c>
      <c r="E138" s="3">
        <v>1</v>
      </c>
    </row>
    <row r="139" spans="1:5" x14ac:dyDescent="0.25">
      <c r="A139" s="3" t="s">
        <v>17</v>
      </c>
      <c r="B139" s="3" t="s">
        <v>12</v>
      </c>
      <c r="C139" s="3" t="s">
        <v>9</v>
      </c>
      <c r="D139" s="3">
        <v>5111</v>
      </c>
      <c r="E139" s="3">
        <v>5</v>
      </c>
    </row>
    <row r="140" spans="1:5" x14ac:dyDescent="0.25">
      <c r="A140" s="3" t="s">
        <v>16</v>
      </c>
      <c r="B140" s="3" t="s">
        <v>8</v>
      </c>
      <c r="C140" s="3" t="s">
        <v>13</v>
      </c>
      <c r="D140" s="3">
        <v>5142</v>
      </c>
      <c r="E140" s="3">
        <v>5</v>
      </c>
    </row>
    <row r="141" spans="1:5" x14ac:dyDescent="0.25">
      <c r="A141" s="3" t="s">
        <v>16</v>
      </c>
      <c r="B141" s="3" t="s">
        <v>14</v>
      </c>
      <c r="C141" s="3" t="s">
        <v>15</v>
      </c>
      <c r="D141" s="3">
        <v>4753</v>
      </c>
      <c r="E141" s="3">
        <v>3</v>
      </c>
    </row>
    <row r="142" spans="1:5" x14ac:dyDescent="0.25">
      <c r="A142" s="3" t="s">
        <v>11</v>
      </c>
      <c r="B142" s="3" t="s">
        <v>12</v>
      </c>
      <c r="C142" s="3" t="s">
        <v>15</v>
      </c>
      <c r="D142" s="3">
        <v>5228</v>
      </c>
      <c r="E142" s="3">
        <v>1</v>
      </c>
    </row>
    <row r="143" spans="1:5" x14ac:dyDescent="0.25">
      <c r="A143" s="3" t="s">
        <v>11</v>
      </c>
      <c r="B143" s="3" t="s">
        <v>6</v>
      </c>
      <c r="C143" s="3" t="s">
        <v>15</v>
      </c>
      <c r="D143" s="3">
        <v>4748</v>
      </c>
      <c r="E143" s="3">
        <v>5</v>
      </c>
    </row>
    <row r="144" spans="1:5" x14ac:dyDescent="0.25">
      <c r="A144" s="3" t="s">
        <v>5</v>
      </c>
      <c r="B144" s="3" t="s">
        <v>6</v>
      </c>
      <c r="C144" s="3" t="s">
        <v>7</v>
      </c>
      <c r="D144" s="3">
        <v>4430</v>
      </c>
      <c r="E144" s="3">
        <v>4</v>
      </c>
    </row>
    <row r="145" spans="1:5" x14ac:dyDescent="0.25">
      <c r="A145" s="3" t="s">
        <v>17</v>
      </c>
      <c r="B145" s="3" t="s">
        <v>12</v>
      </c>
      <c r="C145" s="3" t="s">
        <v>9</v>
      </c>
      <c r="D145" s="3">
        <v>4836</v>
      </c>
      <c r="E145" s="3">
        <v>2</v>
      </c>
    </row>
    <row r="146" spans="1:5" x14ac:dyDescent="0.25">
      <c r="A146" s="3" t="s">
        <v>10</v>
      </c>
      <c r="B146" s="3" t="s">
        <v>8</v>
      </c>
      <c r="C146" s="3" t="s">
        <v>15</v>
      </c>
      <c r="D146" s="3">
        <v>4813</v>
      </c>
      <c r="E146" s="3">
        <v>4</v>
      </c>
    </row>
    <row r="147" spans="1:5" x14ac:dyDescent="0.25">
      <c r="A147" s="3" t="s">
        <v>11</v>
      </c>
      <c r="B147" s="3" t="s">
        <v>14</v>
      </c>
      <c r="C147" s="3" t="s">
        <v>7</v>
      </c>
      <c r="D147" s="3">
        <v>5360</v>
      </c>
      <c r="E147" s="3">
        <v>3</v>
      </c>
    </row>
    <row r="148" spans="1:5" x14ac:dyDescent="0.25">
      <c r="A148" s="3" t="s">
        <v>16</v>
      </c>
      <c r="B148" s="3" t="s">
        <v>8</v>
      </c>
      <c r="C148" s="3" t="s">
        <v>7</v>
      </c>
      <c r="D148" s="3">
        <v>4257</v>
      </c>
      <c r="E148" s="3">
        <v>2</v>
      </c>
    </row>
    <row r="149" spans="1:5" x14ac:dyDescent="0.25">
      <c r="A149" s="3" t="s">
        <v>16</v>
      </c>
      <c r="B149" s="3" t="s">
        <v>14</v>
      </c>
      <c r="C149" s="3" t="s">
        <v>13</v>
      </c>
      <c r="D149" s="3">
        <v>5240</v>
      </c>
      <c r="E149" s="3">
        <v>3</v>
      </c>
    </row>
    <row r="150" spans="1:5" x14ac:dyDescent="0.25">
      <c r="A150" s="3" t="s">
        <v>16</v>
      </c>
      <c r="B150" s="3" t="s">
        <v>8</v>
      </c>
      <c r="C150" s="3" t="s">
        <v>15</v>
      </c>
      <c r="D150" s="3">
        <v>4820</v>
      </c>
      <c r="E150" s="3">
        <v>5</v>
      </c>
    </row>
    <row r="151" spans="1:5" x14ac:dyDescent="0.25">
      <c r="A151" s="3" t="s">
        <v>16</v>
      </c>
      <c r="B151" s="3" t="s">
        <v>14</v>
      </c>
      <c r="C151" s="3" t="s">
        <v>13</v>
      </c>
      <c r="D151" s="3">
        <v>4135</v>
      </c>
      <c r="E151" s="3">
        <v>4</v>
      </c>
    </row>
    <row r="152" spans="1:5" x14ac:dyDescent="0.25">
      <c r="A152" s="3" t="s">
        <v>11</v>
      </c>
      <c r="B152" s="3" t="s">
        <v>6</v>
      </c>
      <c r="C152" s="3" t="s">
        <v>7</v>
      </c>
      <c r="D152" s="3">
        <v>4389</v>
      </c>
      <c r="E152" s="3">
        <v>4</v>
      </c>
    </row>
    <row r="153" spans="1:5" x14ac:dyDescent="0.25">
      <c r="A153" s="3" t="s">
        <v>11</v>
      </c>
      <c r="B153" s="3" t="s">
        <v>12</v>
      </c>
      <c r="C153" s="3" t="s">
        <v>13</v>
      </c>
      <c r="D153" s="3">
        <v>5138</v>
      </c>
      <c r="E153" s="3">
        <v>2</v>
      </c>
    </row>
    <row r="154" spans="1:5" x14ac:dyDescent="0.25">
      <c r="A154" s="3" t="s">
        <v>16</v>
      </c>
      <c r="B154" s="3" t="s">
        <v>6</v>
      </c>
      <c r="C154" s="3" t="s">
        <v>7</v>
      </c>
      <c r="D154" s="3">
        <v>4834</v>
      </c>
      <c r="E154" s="3">
        <v>2</v>
      </c>
    </row>
    <row r="155" spans="1:5" x14ac:dyDescent="0.25">
      <c r="A155" s="3" t="s">
        <v>17</v>
      </c>
      <c r="B155" s="3" t="s">
        <v>6</v>
      </c>
      <c r="C155" s="3" t="s">
        <v>7</v>
      </c>
      <c r="D155" s="3">
        <v>4399</v>
      </c>
      <c r="E155" s="3">
        <v>5</v>
      </c>
    </row>
    <row r="156" spans="1:5" x14ac:dyDescent="0.25">
      <c r="A156" s="3" t="s">
        <v>5</v>
      </c>
      <c r="B156" s="3" t="s">
        <v>8</v>
      </c>
      <c r="C156" s="3" t="s">
        <v>7</v>
      </c>
      <c r="D156" s="3">
        <v>5200</v>
      </c>
      <c r="E156" s="3">
        <v>3</v>
      </c>
    </row>
    <row r="157" spans="1:5" x14ac:dyDescent="0.25">
      <c r="A157" s="3" t="s">
        <v>10</v>
      </c>
      <c r="B157" s="3" t="s">
        <v>14</v>
      </c>
      <c r="C157" s="3" t="s">
        <v>7</v>
      </c>
      <c r="D157" s="3">
        <v>5279</v>
      </c>
      <c r="E157" s="3">
        <v>1</v>
      </c>
    </row>
    <row r="158" spans="1:5" x14ac:dyDescent="0.25">
      <c r="A158" s="3" t="s">
        <v>16</v>
      </c>
      <c r="B158" s="3" t="s">
        <v>8</v>
      </c>
      <c r="C158" s="3" t="s">
        <v>13</v>
      </c>
      <c r="D158" s="3">
        <v>4080</v>
      </c>
      <c r="E158" s="3">
        <v>4</v>
      </c>
    </row>
    <row r="159" spans="1:5" x14ac:dyDescent="0.25">
      <c r="A159" s="3" t="s">
        <v>10</v>
      </c>
      <c r="B159" s="3" t="s">
        <v>6</v>
      </c>
      <c r="C159" s="3" t="s">
        <v>13</v>
      </c>
      <c r="D159" s="3">
        <v>4723</v>
      </c>
      <c r="E159" s="3">
        <v>1</v>
      </c>
    </row>
    <row r="160" spans="1:5" x14ac:dyDescent="0.25">
      <c r="A160" s="3" t="s">
        <v>16</v>
      </c>
      <c r="B160" s="3" t="s">
        <v>14</v>
      </c>
      <c r="C160" s="3" t="s">
        <v>9</v>
      </c>
      <c r="D160" s="3">
        <v>5428</v>
      </c>
      <c r="E160" s="3">
        <v>3</v>
      </c>
    </row>
    <row r="161" spans="1:5" x14ac:dyDescent="0.25">
      <c r="A161" s="3" t="s">
        <v>16</v>
      </c>
      <c r="B161" s="3" t="s">
        <v>12</v>
      </c>
      <c r="C161" s="3" t="s">
        <v>9</v>
      </c>
      <c r="D161" s="3">
        <v>4831</v>
      </c>
      <c r="E161" s="3">
        <v>1</v>
      </c>
    </row>
    <row r="162" spans="1:5" x14ac:dyDescent="0.25">
      <c r="A162" s="3" t="s">
        <v>16</v>
      </c>
      <c r="B162" s="3" t="s">
        <v>8</v>
      </c>
      <c r="C162" s="3" t="s">
        <v>13</v>
      </c>
      <c r="D162" s="3">
        <v>5371</v>
      </c>
      <c r="E162" s="3">
        <v>1</v>
      </c>
    </row>
    <row r="163" spans="1:5" x14ac:dyDescent="0.25">
      <c r="A163" s="3" t="s">
        <v>11</v>
      </c>
      <c r="B163" s="3" t="s">
        <v>12</v>
      </c>
      <c r="C163" s="3" t="s">
        <v>9</v>
      </c>
      <c r="D163" s="3">
        <v>5371</v>
      </c>
      <c r="E163" s="3">
        <v>5</v>
      </c>
    </row>
    <row r="164" spans="1:5" x14ac:dyDescent="0.25">
      <c r="A164" s="3" t="s">
        <v>11</v>
      </c>
      <c r="B164" s="3" t="s">
        <v>12</v>
      </c>
      <c r="C164" s="3" t="s">
        <v>15</v>
      </c>
      <c r="D164" s="3">
        <v>4706</v>
      </c>
      <c r="E164" s="3">
        <v>4</v>
      </c>
    </row>
    <row r="165" spans="1:5" x14ac:dyDescent="0.25">
      <c r="A165" s="3" t="s">
        <v>17</v>
      </c>
      <c r="B165" s="3" t="s">
        <v>8</v>
      </c>
      <c r="C165" s="3" t="s">
        <v>15</v>
      </c>
      <c r="D165" s="3">
        <v>4491</v>
      </c>
      <c r="E165" s="3">
        <v>2</v>
      </c>
    </row>
    <row r="166" spans="1:5" x14ac:dyDescent="0.25">
      <c r="A166" s="3" t="s">
        <v>5</v>
      </c>
      <c r="B166" s="3" t="s">
        <v>8</v>
      </c>
      <c r="C166" s="3" t="s">
        <v>9</v>
      </c>
      <c r="D166" s="3">
        <v>4110</v>
      </c>
      <c r="E166" s="3">
        <v>5</v>
      </c>
    </row>
    <row r="167" spans="1:5" x14ac:dyDescent="0.25">
      <c r="A167" s="3" t="s">
        <v>17</v>
      </c>
      <c r="B167" s="3" t="s">
        <v>12</v>
      </c>
      <c r="C167" s="3" t="s">
        <v>7</v>
      </c>
      <c r="D167" s="3">
        <v>4648</v>
      </c>
      <c r="E167" s="3">
        <v>5</v>
      </c>
    </row>
    <row r="168" spans="1:5" x14ac:dyDescent="0.25">
      <c r="A168" s="3" t="s">
        <v>11</v>
      </c>
      <c r="B168" s="3" t="s">
        <v>6</v>
      </c>
      <c r="C168" s="3" t="s">
        <v>13</v>
      </c>
      <c r="D168" s="3">
        <v>5349</v>
      </c>
      <c r="E168" s="3">
        <v>3</v>
      </c>
    </row>
    <row r="169" spans="1:5" x14ac:dyDescent="0.25">
      <c r="A169" s="3" t="s">
        <v>11</v>
      </c>
      <c r="B169" s="3" t="s">
        <v>8</v>
      </c>
      <c r="C169" s="3" t="s">
        <v>7</v>
      </c>
      <c r="D169" s="3">
        <v>4802</v>
      </c>
      <c r="E169" s="3">
        <v>1</v>
      </c>
    </row>
    <row r="170" spans="1:5" x14ac:dyDescent="0.25">
      <c r="A170" s="3" t="s">
        <v>17</v>
      </c>
      <c r="B170" s="3" t="s">
        <v>6</v>
      </c>
      <c r="C170" s="3" t="s">
        <v>13</v>
      </c>
      <c r="D170" s="3">
        <v>5274</v>
      </c>
      <c r="E170" s="3">
        <v>1</v>
      </c>
    </row>
    <row r="171" spans="1:5" x14ac:dyDescent="0.25">
      <c r="A171" s="3" t="s">
        <v>17</v>
      </c>
      <c r="B171" s="3" t="s">
        <v>6</v>
      </c>
      <c r="C171" s="3" t="s">
        <v>9</v>
      </c>
      <c r="D171" s="3">
        <v>5248</v>
      </c>
      <c r="E171" s="3">
        <v>4</v>
      </c>
    </row>
    <row r="172" spans="1:5" x14ac:dyDescent="0.25">
      <c r="A172" s="3" t="s">
        <v>17</v>
      </c>
      <c r="B172" s="3" t="s">
        <v>6</v>
      </c>
      <c r="C172" s="3" t="s">
        <v>15</v>
      </c>
      <c r="D172" s="3">
        <v>4176</v>
      </c>
      <c r="E172" s="3">
        <v>2</v>
      </c>
    </row>
    <row r="173" spans="1:5" x14ac:dyDescent="0.25">
      <c r="A173" s="3" t="s">
        <v>17</v>
      </c>
      <c r="B173" s="3" t="s">
        <v>6</v>
      </c>
      <c r="C173" s="3" t="s">
        <v>9</v>
      </c>
      <c r="D173" s="3">
        <v>4639</v>
      </c>
      <c r="E173" s="3">
        <v>1</v>
      </c>
    </row>
    <row r="174" spans="1:5" x14ac:dyDescent="0.25">
      <c r="A174" s="3" t="s">
        <v>17</v>
      </c>
      <c r="B174" s="3" t="s">
        <v>14</v>
      </c>
      <c r="C174" s="3" t="s">
        <v>7</v>
      </c>
      <c r="D174" s="3">
        <v>4261</v>
      </c>
      <c r="E174" s="3">
        <v>2</v>
      </c>
    </row>
    <row r="175" spans="1:5" x14ac:dyDescent="0.25">
      <c r="A175" s="3" t="s">
        <v>17</v>
      </c>
      <c r="B175" s="3" t="s">
        <v>8</v>
      </c>
      <c r="C175" s="3" t="s">
        <v>15</v>
      </c>
      <c r="D175" s="3">
        <v>5327</v>
      </c>
      <c r="E175" s="3">
        <v>5</v>
      </c>
    </row>
    <row r="176" spans="1:5" x14ac:dyDescent="0.25">
      <c r="A176" s="3" t="s">
        <v>11</v>
      </c>
      <c r="B176" s="3" t="s">
        <v>8</v>
      </c>
      <c r="C176" s="3" t="s">
        <v>7</v>
      </c>
      <c r="D176" s="3">
        <v>4387</v>
      </c>
      <c r="E176" s="3">
        <v>4</v>
      </c>
    </row>
    <row r="177" spans="1:5" x14ac:dyDescent="0.25">
      <c r="A177" s="3" t="s">
        <v>16</v>
      </c>
      <c r="B177" s="3" t="s">
        <v>8</v>
      </c>
      <c r="C177" s="3" t="s">
        <v>15</v>
      </c>
      <c r="D177" s="3">
        <v>4993</v>
      </c>
      <c r="E177" s="3">
        <v>1</v>
      </c>
    </row>
    <row r="178" spans="1:5" x14ac:dyDescent="0.25">
      <c r="A178" s="3" t="s">
        <v>5</v>
      </c>
      <c r="B178" s="3" t="s">
        <v>6</v>
      </c>
      <c r="C178" s="3" t="s">
        <v>13</v>
      </c>
      <c r="D178" s="3">
        <v>4831</v>
      </c>
      <c r="E178" s="3">
        <v>5</v>
      </c>
    </row>
    <row r="179" spans="1:5" x14ac:dyDescent="0.25">
      <c r="A179" s="3" t="s">
        <v>5</v>
      </c>
      <c r="B179" s="3" t="s">
        <v>8</v>
      </c>
      <c r="C179" s="3" t="s">
        <v>9</v>
      </c>
      <c r="D179" s="3">
        <v>4158</v>
      </c>
      <c r="E179" s="3">
        <v>5</v>
      </c>
    </row>
    <row r="180" spans="1:5" x14ac:dyDescent="0.25">
      <c r="A180" s="3" t="s">
        <v>5</v>
      </c>
      <c r="B180" s="3" t="s">
        <v>14</v>
      </c>
      <c r="C180" s="3" t="s">
        <v>15</v>
      </c>
      <c r="D180" s="3">
        <v>4414</v>
      </c>
      <c r="E180" s="3">
        <v>1</v>
      </c>
    </row>
    <row r="181" spans="1:5" x14ac:dyDescent="0.25">
      <c r="A181" s="3" t="s">
        <v>16</v>
      </c>
      <c r="B181" s="3" t="s">
        <v>14</v>
      </c>
      <c r="C181" s="3" t="s">
        <v>7</v>
      </c>
      <c r="D181" s="3">
        <v>4009</v>
      </c>
      <c r="E181" s="3">
        <v>1</v>
      </c>
    </row>
    <row r="182" spans="1:5" x14ac:dyDescent="0.25">
      <c r="A182" s="3" t="s">
        <v>17</v>
      </c>
      <c r="B182" s="3" t="s">
        <v>6</v>
      </c>
      <c r="C182" s="3" t="s">
        <v>9</v>
      </c>
      <c r="D182" s="3">
        <v>4596</v>
      </c>
      <c r="E182" s="3">
        <v>1</v>
      </c>
    </row>
    <row r="183" spans="1:5" x14ac:dyDescent="0.25">
      <c r="A183" s="3" t="s">
        <v>17</v>
      </c>
      <c r="B183" s="3" t="s">
        <v>14</v>
      </c>
      <c r="C183" s="3" t="s">
        <v>15</v>
      </c>
      <c r="D183" s="3">
        <v>5085</v>
      </c>
      <c r="E183" s="3">
        <v>3</v>
      </c>
    </row>
    <row r="184" spans="1:5" x14ac:dyDescent="0.25">
      <c r="A184" s="3" t="s">
        <v>5</v>
      </c>
      <c r="B184" s="3" t="s">
        <v>14</v>
      </c>
      <c r="C184" s="3" t="s">
        <v>13</v>
      </c>
      <c r="D184" s="3">
        <v>4021</v>
      </c>
      <c r="E184" s="3">
        <v>2</v>
      </c>
    </row>
    <row r="185" spans="1:5" x14ac:dyDescent="0.25">
      <c r="A185" s="3" t="s">
        <v>17</v>
      </c>
      <c r="B185" s="3" t="s">
        <v>6</v>
      </c>
      <c r="C185" s="3" t="s">
        <v>13</v>
      </c>
      <c r="D185" s="3">
        <v>4891</v>
      </c>
      <c r="E185" s="3">
        <v>1</v>
      </c>
    </row>
    <row r="186" spans="1:5" x14ac:dyDescent="0.25">
      <c r="A186" s="3" t="s">
        <v>5</v>
      </c>
      <c r="B186" s="3" t="s">
        <v>14</v>
      </c>
      <c r="C186" s="3" t="s">
        <v>13</v>
      </c>
      <c r="D186" s="3">
        <v>4984</v>
      </c>
      <c r="E186" s="3">
        <v>5</v>
      </c>
    </row>
    <row r="187" spans="1:5" x14ac:dyDescent="0.25">
      <c r="A187" s="3" t="s">
        <v>11</v>
      </c>
      <c r="B187" s="3" t="s">
        <v>12</v>
      </c>
      <c r="C187" s="3" t="s">
        <v>15</v>
      </c>
      <c r="D187" s="3">
        <v>4200</v>
      </c>
      <c r="E187" s="3">
        <v>2</v>
      </c>
    </row>
    <row r="188" spans="1:5" x14ac:dyDescent="0.25">
      <c r="A188" s="3" t="s">
        <v>5</v>
      </c>
      <c r="B188" s="3" t="s">
        <v>8</v>
      </c>
      <c r="C188" s="3" t="s">
        <v>7</v>
      </c>
      <c r="D188" s="3">
        <v>4459</v>
      </c>
      <c r="E188" s="3">
        <v>3</v>
      </c>
    </row>
    <row r="189" spans="1:5" x14ac:dyDescent="0.25">
      <c r="A189" s="3" t="s">
        <v>17</v>
      </c>
      <c r="B189" s="3" t="s">
        <v>14</v>
      </c>
      <c r="C189" s="3" t="s">
        <v>15</v>
      </c>
      <c r="D189" s="3">
        <v>4180</v>
      </c>
      <c r="E189" s="3">
        <v>3</v>
      </c>
    </row>
    <row r="190" spans="1:5" x14ac:dyDescent="0.25">
      <c r="A190" s="3" t="s">
        <v>17</v>
      </c>
      <c r="B190" s="3" t="s">
        <v>6</v>
      </c>
      <c r="C190" s="3" t="s">
        <v>15</v>
      </c>
      <c r="D190" s="3">
        <v>4387</v>
      </c>
      <c r="E190" s="3">
        <v>1</v>
      </c>
    </row>
    <row r="191" spans="1:5" x14ac:dyDescent="0.25">
      <c r="A191" s="3" t="s">
        <v>5</v>
      </c>
      <c r="B191" s="3" t="s">
        <v>8</v>
      </c>
      <c r="C191" s="3" t="s">
        <v>9</v>
      </c>
      <c r="D191" s="3">
        <v>4083</v>
      </c>
      <c r="E191" s="3">
        <v>5</v>
      </c>
    </row>
    <row r="192" spans="1:5" x14ac:dyDescent="0.25">
      <c r="A192" s="3" t="s">
        <v>11</v>
      </c>
      <c r="B192" s="3" t="s">
        <v>12</v>
      </c>
      <c r="C192" s="3" t="s">
        <v>7</v>
      </c>
      <c r="D192" s="3">
        <v>5371</v>
      </c>
      <c r="E192" s="3">
        <v>1</v>
      </c>
    </row>
    <row r="193" spans="1:5" x14ac:dyDescent="0.25">
      <c r="A193" s="3" t="s">
        <v>16</v>
      </c>
      <c r="B193" s="3" t="s">
        <v>8</v>
      </c>
      <c r="C193" s="3" t="s">
        <v>7</v>
      </c>
      <c r="D193" s="3">
        <v>4636</v>
      </c>
      <c r="E193" s="3">
        <v>2</v>
      </c>
    </row>
    <row r="194" spans="1:5" x14ac:dyDescent="0.25">
      <c r="A194" s="3" t="s">
        <v>5</v>
      </c>
      <c r="B194" s="3" t="s">
        <v>6</v>
      </c>
      <c r="C194" s="3" t="s">
        <v>13</v>
      </c>
      <c r="D194" s="3">
        <v>5082</v>
      </c>
      <c r="E194" s="3">
        <v>2</v>
      </c>
    </row>
    <row r="195" spans="1:5" x14ac:dyDescent="0.25">
      <c r="A195" s="3" t="s">
        <v>5</v>
      </c>
      <c r="B195" s="3" t="s">
        <v>6</v>
      </c>
      <c r="C195" s="3" t="s">
        <v>7</v>
      </c>
      <c r="D195" s="3">
        <v>4277</v>
      </c>
      <c r="E195" s="3">
        <v>1</v>
      </c>
    </row>
    <row r="196" spans="1:5" x14ac:dyDescent="0.25">
      <c r="A196" s="3" t="s">
        <v>16</v>
      </c>
      <c r="B196" s="3" t="s">
        <v>14</v>
      </c>
      <c r="C196" s="3" t="s">
        <v>13</v>
      </c>
      <c r="D196" s="3">
        <v>4194</v>
      </c>
      <c r="E196" s="3">
        <v>5</v>
      </c>
    </row>
    <row r="197" spans="1:5" x14ac:dyDescent="0.25">
      <c r="A197" s="3" t="s">
        <v>10</v>
      </c>
      <c r="B197" s="3" t="s">
        <v>6</v>
      </c>
      <c r="C197" s="3" t="s">
        <v>13</v>
      </c>
      <c r="D197" s="3">
        <v>4072</v>
      </c>
      <c r="E197" s="3">
        <v>3</v>
      </c>
    </row>
    <row r="198" spans="1:5" x14ac:dyDescent="0.25">
      <c r="A198" s="3" t="s">
        <v>16</v>
      </c>
      <c r="B198" s="3" t="s">
        <v>12</v>
      </c>
      <c r="C198" s="3" t="s">
        <v>9</v>
      </c>
      <c r="D198" s="3">
        <v>5402</v>
      </c>
      <c r="E198" s="3">
        <v>4</v>
      </c>
    </row>
    <row r="199" spans="1:5" x14ac:dyDescent="0.25">
      <c r="A199" s="3" t="s">
        <v>17</v>
      </c>
      <c r="B199" s="3" t="s">
        <v>6</v>
      </c>
      <c r="C199" s="3" t="s">
        <v>9</v>
      </c>
      <c r="D199" s="3">
        <v>4594</v>
      </c>
      <c r="E199" s="3">
        <v>4</v>
      </c>
    </row>
    <row r="200" spans="1:5" x14ac:dyDescent="0.25">
      <c r="A200" s="3" t="s">
        <v>16</v>
      </c>
      <c r="B200" s="3" t="s">
        <v>14</v>
      </c>
      <c r="C200" s="3" t="s">
        <v>7</v>
      </c>
      <c r="D200" s="3">
        <v>5402</v>
      </c>
      <c r="E200" s="3">
        <v>2</v>
      </c>
    </row>
    <row r="201" spans="1:5" x14ac:dyDescent="0.25">
      <c r="A201" s="3" t="s">
        <v>11</v>
      </c>
      <c r="B201" s="3" t="s">
        <v>14</v>
      </c>
      <c r="C201" s="3" t="s">
        <v>7</v>
      </c>
      <c r="D201" s="3">
        <v>4429</v>
      </c>
      <c r="E201" s="3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Qn.1,3,4</vt:lpstr>
      <vt:lpstr>Qn.2</vt:lpstr>
      <vt:lpstr>Qn.5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Heena Prajapati</cp:lastModifiedBy>
  <dcterms:created xsi:type="dcterms:W3CDTF">2015-06-05T18:17:20Z</dcterms:created>
  <dcterms:modified xsi:type="dcterms:W3CDTF">2025-06-14T18:55:05Z</dcterms:modified>
</cp:coreProperties>
</file>