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2AFDF7F0-B828-497E-8C5E-862D08B07FAA}" xr6:coauthVersionLast="47" xr6:coauthVersionMax="47" xr10:uidLastSave="{00000000-0000-0000-0000-000000000000}"/>
  <bookViews>
    <workbookView xWindow="-108" yWindow="-108" windowWidth="23256" windowHeight="12576" tabRatio="820" activeTab="2" xr2:uid="{00000000-000D-0000-FFFF-FFFF00000000}"/>
  </bookViews>
  <sheets>
    <sheet name="coa_pro" sheetId="13" r:id="rId1"/>
    <sheet name="teamdata" sheetId="14" r:id="rId2"/>
    <sheet name="basemapping" sheetId="15" r:id="rId3"/>
    <sheet name="basequestion" sheetId="5" r:id="rId4"/>
    <sheet name="anwserstructure" sheetId="6" r:id="rId5"/>
    <sheet name="anwserlist" sheetId="11" r:id="rId6"/>
    <sheet name="inventoryflow" sheetId="12" r:id="rId7"/>
    <sheet name="inputslist" sheetId="8" r:id="rId8"/>
    <sheet name="processdata" sheetId="1" r:id="rId9"/>
    <sheet name="parentnodedata" sheetId="2" r:id="rId10"/>
    <sheet name="processoption" sheetId="3" r:id="rId11"/>
    <sheet name="superpro_subpro" sheetId="4" r:id="rId12"/>
    <sheet name="Sheet1" sheetId="9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B10" i="4"/>
  <c r="B11" i="4"/>
  <c r="C9" i="4"/>
  <c r="C10" i="4"/>
  <c r="C11" i="4"/>
  <c r="B6" i="4"/>
  <c r="B7" i="4"/>
  <c r="B8" i="4"/>
  <c r="C6" i="4"/>
  <c r="C7" i="4"/>
  <c r="C8" i="4"/>
  <c r="B2" i="4"/>
  <c r="B3" i="4"/>
  <c r="B4" i="4"/>
  <c r="B5" i="4"/>
  <c r="C2" i="4"/>
  <c r="C3" i="4"/>
  <c r="C4" i="4"/>
  <c r="C5" i="4"/>
  <c r="AW6" i="1"/>
  <c r="B14" i="3"/>
  <c r="B13" i="3"/>
  <c r="B12" i="3"/>
  <c r="B11" i="3"/>
  <c r="B10" i="3"/>
  <c r="B9" i="3"/>
  <c r="B8" i="3"/>
  <c r="B7" i="3"/>
  <c r="S6" i="3"/>
  <c r="B6" i="3"/>
  <c r="S5" i="3"/>
  <c r="B5" i="3"/>
  <c r="B4" i="3"/>
  <c r="S3" i="3"/>
  <c r="B3" i="3"/>
  <c r="G9" i="2"/>
  <c r="E9" i="2"/>
  <c r="G8" i="2"/>
  <c r="E8" i="2"/>
  <c r="C9" i="2"/>
  <c r="C8" i="2"/>
  <c r="G7" i="2"/>
  <c r="E7" i="2"/>
  <c r="G6" i="2"/>
  <c r="E6" i="2"/>
  <c r="G5" i="2"/>
  <c r="E5" i="2"/>
  <c r="C5" i="2"/>
  <c r="C6" i="2"/>
  <c r="C7" i="2"/>
  <c r="C4" i="2"/>
  <c r="G4" i="2"/>
  <c r="E4" i="2"/>
  <c r="G2" i="2"/>
  <c r="G3" i="2"/>
  <c r="E2" i="2"/>
  <c r="E3" i="2"/>
  <c r="C2" i="2"/>
  <c r="C3" i="2"/>
  <c r="AW21" i="1"/>
  <c r="AW19" i="1"/>
  <c r="AW18" i="1"/>
  <c r="AW17" i="1"/>
  <c r="AW13" i="1"/>
  <c r="AW12" i="1"/>
  <c r="AW11" i="1"/>
  <c r="AW7" i="1"/>
  <c r="AW5" i="1"/>
</calcChain>
</file>

<file path=xl/sharedStrings.xml><?xml version="1.0" encoding="utf-8"?>
<sst xmlns="http://schemas.openxmlformats.org/spreadsheetml/2006/main" count="724" uniqueCount="473">
  <si>
    <t>id</t>
  </si>
  <si>
    <t>businesscode</t>
  </si>
  <si>
    <t>companyname</t>
  </si>
  <si>
    <t>controlcode</t>
  </si>
  <si>
    <t>controlcode1</t>
  </si>
  <si>
    <t>controlcode2</t>
  </si>
  <si>
    <t>controlcode3</t>
  </si>
  <si>
    <t>controlexplain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</si>
  <si>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</si>
  <si>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</si>
  <si>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</si>
  <si>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</si>
  <si>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</si>
  <si>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</si>
  <si>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</si>
  <si>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</si>
  <si>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</si>
  <si>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</si>
  <si>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</si>
  <si>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</si>
  <si>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</si>
  <si>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</si>
  <si>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processexplain1</t>
  </si>
  <si>
    <t>processexplain1_after</t>
  </si>
  <si>
    <t>processexplain2</t>
  </si>
  <si>
    <t>processexplain2_after</t>
  </si>
  <si>
    <t>processexplain3</t>
  </si>
  <si>
    <t>processexplain3_after</t>
  </si>
  <si>
    <t>processexplain4</t>
  </si>
  <si>
    <t>processexplain4_after</t>
  </si>
  <si>
    <t>processname</t>
  </si>
  <si>
    <t>processname1</t>
  </si>
  <si>
    <t>processname1_after</t>
  </si>
  <si>
    <t>processname2</t>
  </si>
  <si>
    <t>processname2_after</t>
  </si>
  <si>
    <t>processname3</t>
  </si>
  <si>
    <t>processname3_after</t>
  </si>
  <si>
    <t>processname4</t>
  </si>
  <si>
    <t>processname4_after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</si>
  <si>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</si>
  <si>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</si>
  <si>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</si>
  <si>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</si>
  <si>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</si>
  <si>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</si>
  <si>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</si>
  <si>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</si>
  <si>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ControlOwner</t>
  </si>
  <si>
    <t>FR</t>
  </si>
  <si>
    <t>재무팀 팀장은 매월 그룹웨어로 전달받은 결산일정이 사전에 정해진 것과 동일하고, 이번 결산에 무리 없이 진행 될 수 있는지 검토하고 승인한다.</t>
  </si>
  <si>
    <t>결산일정 승인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</si>
  <si>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</si>
  <si>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반려</t>
  </si>
  <si>
    <t>결산일정 작성</t>
  </si>
  <si>
    <t>재무팀 결산담당자는 사전에 결정되어 있는 결산일정(+몇일)을 그룹웨어를 통해 작성하여 재무팀 팀장에 전달한다.</t>
  </si>
  <si>
    <t>재무팀 팀장은 승인된 결산일정을 메일을 통해 결산과 관련된 각 부서에 공지한다.</t>
  </si>
  <si>
    <t>재무보고</t>
  </si>
  <si>
    <t>결산일정 공지</t>
  </si>
  <si>
    <t>결산일정</t>
  </si>
  <si>
    <t>결산 및 보고 절차의 수립</t>
  </si>
  <si>
    <t>FR-S01</t>
  </si>
  <si>
    <t>재무팀</t>
  </si>
  <si>
    <t>재무팀장</t>
  </si>
  <si>
    <t>재무팀 팀장은 그룹웨어로 전달받은 계정과목등록 품의가 거래내용과 기업회계기준 및 회사 회계정책에 적합한지 검증하고 승인한다.</t>
  </si>
  <si>
    <t>계정과목등록 품의 승인</t>
  </si>
  <si>
    <t>재무팀 팀장은 그룹웨어를 통해 전달받은 계정과목등록 품의상 거래내용이 기업회계기준 및 회사 회계정책에 적합하지 않을 경우 반려한다.</t>
  </si>
  <si>
    <t>계정과목등록 품의 반려</t>
  </si>
  <si>
    <t>계정과목 문의</t>
  </si>
  <si>
    <t>각 부서 회계처리담당자는 신규거래가 발생했을때 메일로 신규계정과목이 필요한지 재무팀 담당자에 문의한다.</t>
  </si>
  <si>
    <t>재무팀 결산담당자는 승인된 계정과목등록 품의 내용에 따라 ERP에 등록한다.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</si>
  <si>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</si>
  <si>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계정과목등록</t>
  </si>
  <si>
    <t>계정과목등록 품의 작성</t>
  </si>
  <si>
    <t>계정과목등록 품의</t>
  </si>
  <si>
    <t xml:space="preserve">계정과목관리 </t>
  </si>
  <si>
    <t>FR-S02</t>
  </si>
  <si>
    <t>재무팀 팀장은 그룹웨어로 전달받은 코스트센터 등록 및 변경 품의상 해당 부서의 코스트 센터가 기업회계기준에 적합한지 검증하고 승인한다.</t>
  </si>
  <si>
    <t>코스트센터 등록 및 변경 품의 승인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</si>
  <si>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</si>
  <si>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반려</t>
  </si>
  <si>
    <t>코스트센터 논의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</si>
  <si>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</si>
  <si>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재무팀 코스트센터담당자는 승인된 코스트센터 등록 및 변경 품의 내용에 따라 등록한다.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</si>
  <si>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</si>
  <si>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코스트센터 등록</t>
  </si>
  <si>
    <t>코스트센터 등록 및 변경 품의 작성</t>
  </si>
  <si>
    <t>코스트센터 등록 및 변경 품의</t>
  </si>
  <si>
    <t>채용 및 인사관리</t>
  </si>
  <si>
    <t>근태관리</t>
  </si>
  <si>
    <t>급여관리</t>
  </si>
  <si>
    <t>퇴직관리</t>
  </si>
  <si>
    <t>복리후생관리</t>
  </si>
  <si>
    <t>00001</t>
  </si>
  <si>
    <t>00002</t>
  </si>
  <si>
    <t>00003</t>
  </si>
  <si>
    <t>00004</t>
  </si>
  <si>
    <t>00005</t>
  </si>
  <si>
    <t>인사계획서 작성</t>
  </si>
  <si>
    <t>지원자 모집</t>
  </si>
  <si>
    <t>채용품의서 작성</t>
  </si>
  <si>
    <t>인사정보 입력</t>
  </si>
  <si>
    <t>근태사항 승인 신청</t>
  </si>
  <si>
    <t>인사정보 변동내역 작성</t>
  </si>
  <si>
    <t>급여관련 가감 사항 취합 및 총급여금액 산출</t>
  </si>
  <si>
    <t>급여파일 제공</t>
  </si>
  <si>
    <t>급여지급기안서 작성</t>
  </si>
  <si>
    <t>연차수당 계산</t>
  </si>
  <si>
    <t>부서별 성과분석</t>
  </si>
  <si>
    <t>사직서 작성</t>
  </si>
  <si>
    <t>퇴직금 계산</t>
  </si>
  <si>
    <t>퇴직급여충당금액내역 작성</t>
  </si>
  <si>
    <t>지출결의서 작성</t>
  </si>
  <si>
    <t>추정 퇴직금 계산</t>
  </si>
  <si>
    <t>사외적립자산 불입 기안서 작성</t>
  </si>
  <si>
    <t>복리후생항목 품의서 작성</t>
  </si>
  <si>
    <t>정기채용의 경우 각 부서장들은 매년 말 필요인원을 집계한 뒤 그룹웨어를 통하여 인사계획서를 작성하여 인사팀에 전달한다. 수시채용의 경우 각 사업부 담당자가 필요 인원을 집계한 뒤 그룹웨어를 통하여 인사계획서를 작성하여 인사팀에 전달한다.</t>
  </si>
  <si>
    <t>인사팀 인사담당자는 채용공고를 내거나 헤드헌터를 통해 지원자를 모집한다.</t>
  </si>
  <si>
    <t>인사팀 인사담당자는 최종 합격자와 근로조건을 합의하여 그룹웨어 혹은 문서작성 프로그램 등으로 채용품의서를 작성한다.</t>
  </si>
  <si>
    <t>인사팀 인사담당자는 입사 당일 신규입사자에 대해 근로계약서를 작성하고 인사기록카드를 작성하며, 작성된 인사기록카드를 바탕으로 하여 회사의 인사정보시스템 DB에 신규입사자의 인사 정보를 입력한다.</t>
  </si>
  <si>
    <t>해당 인원은 급여에 영향을 주는 근태변동사항 (조기출근, 연장, 휴일근무 및 병가 등)이 발생하면 관련된 그룹웨어 혹은 MS Office를 통하여 품의서를 작성한다.</t>
  </si>
  <si>
    <t>인사팀 급여담당자는 매월 급여의 정확한 계산을 위해 MS office로 전월 인원현황과 신규입사자 및 퇴직자 목록을 바탕으로 인사정보변동내역을 작성한다.</t>
  </si>
  <si>
    <t>인사팀 급여담당자는 매월 급여관련 가감 사항을 각 현업팀/인사시스템을 통하여 모두 취합하여 총급여금액을 산출한다.</t>
  </si>
  <si>
    <t>인사팀 급여담당자는 아웃소싱업체에 급여파일을 업로드/제공한다.</t>
  </si>
  <si>
    <t>인사팀 급여담당자는 급여대장의 내역에 따라 시스템을 통하여 임시전표를 생성하고 급여지급기안서를 작성한다.</t>
  </si>
  <si>
    <t>매월/분기/년 말 인사팀 급여담당자는 회사의 인사시스템에서 연차정보를 다운로드하여 엑셀을 이용해 개인별 연차수당을 계산한다.</t>
  </si>
  <si>
    <t>기획팀은 연말 사업성과 분석 시 각 부서별로 영업이익 분석 자료를 검토하고, 검토한 내역을 인사팀에 전달한다.</t>
  </si>
  <si>
    <t>해당 인원은 퇴직사유 발생 시 그룹웨어/MS Office 등을 이용하여 사직서를 작성하여 인사팀에 제출한다.</t>
  </si>
  <si>
    <t>인사팀 퇴직금담당자는 퇴사자 발생 시 HR시스템 혹은 MS Office를 이용하여 퇴직금을 계산한 후, 해당 파일을 아웃소싱업체에 전달한다.</t>
  </si>
  <si>
    <t>인사팀 퇴직금담당자는 매월 회사의 전 직원에 대해 개인별로 MS Office를 통하여 퇴직급여 충당금액을 작성/관리한다.</t>
  </si>
  <si>
    <t>인사팀 퇴직금담당자는 퇴직금 지급명세서, 퇴직급여 계산내역, 근로소득원천징수부 등을 첨부하여 그룹웨어/MS Office를 통하여 지출결의서를 작성한다.</t>
  </si>
  <si>
    <t>인사팀 퇴직연금담당자는 매년 말 즈음 인사급여 Data에 기초하여 평균임금을 산정한 후 퇴직금지급율(일수)를 곱하여 퇴직금 추계액을 계산하여 해당 Data를 계리평가기관에 전달한다.</t>
  </si>
  <si>
    <t>DB형 제도 운영 시, 인사팀 퇴직연금담당자는 연말에 대표이사와 상의한 내용을 바탕으로 사외적립자산 불입 기안서를 작성한다.</t>
  </si>
  <si>
    <t>임직원자금대출 (의료비, 학자금, 주택자금 등등) 혹은 기타 복리후생항목 관련 전결권자의 승인이 필요한 항목의 경우, 현업에서 신청자가 필요서류를 첨부하여 그룹웨어/MS Office 등을 통해 품의서를 작성한다.</t>
  </si>
  <si>
    <t/>
  </si>
  <si>
    <t>최종 합격자 선발</t>
  </si>
  <si>
    <t>급여지급내역 작성</t>
  </si>
  <si>
    <t>성과급 책정</t>
  </si>
  <si>
    <t>퇴직발령품의서 작성</t>
  </si>
  <si>
    <t>원천징수액 계산</t>
  </si>
  <si>
    <t>계리평가보고서 작성 및 전달</t>
  </si>
  <si>
    <t>현업 부서장들 및 인사팀 담당자는 채용공고 및 헤드헌터를 통하여 집계된 이력서들을 심사 및 면접대상자를 선정 후 면접을 진행하여 최종 합격자를 선발한다.</t>
  </si>
  <si>
    <t>인사팀 담당자는 매월 작성된 총급여내역에 인사변동사항을 반영하여 급여지급내역을 작성한다.</t>
  </si>
  <si>
    <t>인사팀장은 기획팀으로부터 받은 각 사업부별 영업이익 실적집계내역을 바탕으로, 회사의 성과급 규정에 따라 직원들의 성과급을 계산하여 성과급 지급기안서를 작성한다.</t>
  </si>
  <si>
    <t>인사팀장은 퇴직예정자의 퇴직관련서류를 검토한 후 그룹웨어/MS Office 등을 이용하여 퇴직발령 품의서를 작성한다.</t>
  </si>
  <si>
    <t>아웃소싱 업체는 퇴직금계산, 퇴직소득세/퇴직지방소득세, 4대보험 등 원청징수액을 산정하여 해당 계산파일을 인사팀 퇴직금 담당자에게 전달한며, 인사팀 퇴직금담당자는 인사시스템에 입력된 인사정보를 기초로하여 평균임금을 산정하고 퇴직금지급율을 곱하여 MS Office로 퇴직금을 계산한다.</t>
  </si>
  <si>
    <t>퇴직연금 담당기관 계리사는 회사로부터 받은 퇴직금 추계액 자료를 검토/ 확인 후 계리평가보고서를 회사 퇴직연금 담당자에게 전달한다.</t>
  </si>
  <si>
    <t>채용계획의 검증</t>
  </si>
  <si>
    <t>채용계획의 승인</t>
  </si>
  <si>
    <t>입사서류 검증</t>
  </si>
  <si>
    <t>채용품의서 승인</t>
  </si>
  <si>
    <t>인사정보변경 접근제한</t>
  </si>
  <si>
    <t>근태변동사항 검증</t>
  </si>
  <si>
    <t>인원현황 검증</t>
  </si>
  <si>
    <t>급여지급내역 검증</t>
  </si>
  <si>
    <t>아웃소싱업체 급여작업 검증</t>
  </si>
  <si>
    <t>급여지급기안서 검증</t>
  </si>
  <si>
    <t>연차수당 계산 검증</t>
  </si>
  <si>
    <t>성과급 지급기안서 승인</t>
  </si>
  <si>
    <t>퇴직발령 승인</t>
  </si>
  <si>
    <t>퇴직금 검증</t>
  </si>
  <si>
    <t>퇴직금 원천징수액 검증</t>
  </si>
  <si>
    <t>지출결의서 검토 및 승인</t>
  </si>
  <si>
    <t>계리평가 기초정보 검증</t>
  </si>
  <si>
    <t>사외적립자산 불입 기안서 승인</t>
  </si>
  <si>
    <t>복리후생 관련 품의서 승인</t>
  </si>
  <si>
    <t>대표이사는 인사정책의 계획에 따라 수급된 인력수급계획을 전결규정에 따라 승인한다.</t>
  </si>
  <si>
    <t>인사팀 인사담당자는 지원자가 이력서에 기재한 사항들에 대해 자격증사본 / 경력증명서 / 국민연금가입증명원 등의 증빙과 대사하여 하여 허위여부를 검증한다.</t>
  </si>
  <si>
    <t>해당 현업 부서장 및 대표이사는 신규입사자에 대하여 작성된 채용품의서가 인사규정에 부합하는지를 검증 및 승인한다.</t>
  </si>
  <si>
    <t>인사관리 DB에 대한 입력/변경/조회 권한은 인사팀 내에 한정된 인원만에게만 부여되어 있으며, 인사정보의 변경시에는 인사담당자가 변경된 인사정보가 시스템에 정확히 반영되었는지 검토한다.</t>
  </si>
  <si>
    <t>해당 현업 부서장은 조기출근, 연장, 휴일근무 및 병가 등 근태변동사항에 대한 적정성을 검증하고 승인한다.</t>
  </si>
  <si>
    <t>인사팀장은 매월 작성된 인사정보변동내역을 수령하여 인원현황의 완전성 및 정확성을 검증한다.</t>
  </si>
  <si>
    <t>인사팀장은 매월 작성된 급여지급내역의 완전성 및 정확성을 검증한다.</t>
  </si>
  <si>
    <t>인사팀장은 매월 아웃소싱업체의 급여작업내역을 다운받아 4대보험등 급여 공제관련 원천징수사항들이 적정한지 정확성을 검증한다.</t>
  </si>
  <si>
    <t>전결권자(대표이사/인사팀장)는 급여대장과 대사하여 급여지급기안서의 완전성과 회계처리의 정확성을 검증하고 승인한다.</t>
  </si>
  <si>
    <t>인사팀장은 매월/분기/년 계산된 연차수당의 정확성을 검증한다.</t>
  </si>
  <si>
    <t>전결권자(대표이사 등)는 전결규정에 따라 해당 성과급 지급기안서가 기획팀에서 작성된 연간실적집계내역을 바탕으로 성과급 규정에 따라 작성되었는지 검증하고 승인한다.</t>
  </si>
  <si>
    <t>전결권자(대표이사 등)는 전결규정에 따라 퇴직발령품의서를 검토 및 승인한다.</t>
  </si>
  <si>
    <t>인사팀장은 인사팀 퇴직금담당자가 계산한 내역이 정확하고 완전한지 검증한다.</t>
  </si>
  <si>
    <t xml:space="preserve">인사팀 퇴직금담당자는 아웃소싱업체에서 계산되는 퇴직금 원천징수내역의 정확성 및 완전성을 퇴직급여충당금액내역과 비교대사하여 검증한다. </t>
  </si>
  <si>
    <t>인사팀장을 작성된 지출결의서 및 첨부된 증빙서류들을 대사 및 승인한다.</t>
  </si>
  <si>
    <t>인사팀 퇴직연금담당자 및 인사팀장은 계리평가보고서상의 정보가 확정급여부채 산출에 적용된 기초정보와 일치하는지 대사하고, 게리평가보고서상의 재무정보(확정급여부채 및 사외적립자산)가 재무제표에 반영된 정보와 일치하는지 대사하여 검증한다.</t>
  </si>
  <si>
    <t>인사팀장은 퇴직연금담당자가 작성한 사외적립자산 불입 기안서를 검토 및 승인한다.</t>
  </si>
  <si>
    <t>인사팀장은 복리후생 관련하여 신청내용이 회사의 복리후생 규정에 부합하는지 검증 후 승인하며, 전결권자(대표이사 등)의 승인이 필요한 경우 인사팀장이 그룹웨어/MS Office로 품의서를 작성하여 대표이사가 해당 내용이 규정에 부합하는지 검증 후 승인한다.</t>
  </si>
  <si>
    <t>인사팀</t>
  </si>
  <si>
    <t>각 현업팀</t>
  </si>
  <si>
    <t>대표이사</t>
  </si>
  <si>
    <t>인사팀장</t>
  </si>
  <si>
    <t>인사팀장, 대표이사</t>
  </si>
  <si>
    <t>각 현업팀장</t>
  </si>
  <si>
    <t>인사계획서</t>
  </si>
  <si>
    <t>신규입사자 입사제출서류</t>
  </si>
  <si>
    <t>채용품의서</t>
  </si>
  <si>
    <t>인사정보DB 접근권한 list</t>
  </si>
  <si>
    <t>근태변동사항 품의서/신청서</t>
  </si>
  <si>
    <t>인사정보변동내역</t>
  </si>
  <si>
    <t>급여지급내역</t>
  </si>
  <si>
    <t>(아웃소싱업체의) 급여작업내역</t>
  </si>
  <si>
    <t>급여지급기안서</t>
  </si>
  <si>
    <t>연차수당 계산파일</t>
  </si>
  <si>
    <t>성과급 지급기안서</t>
  </si>
  <si>
    <t>퇴직발령품의서</t>
  </si>
  <si>
    <t>퇴직금 계산내역</t>
  </si>
  <si>
    <t>퇴직금 원천징수액 검증파일</t>
  </si>
  <si>
    <t>지출결의서</t>
  </si>
  <si>
    <t>계리평가보고서 검증 checklist(MRC)</t>
  </si>
  <si>
    <t>사외적립자산 불입 기안서</t>
  </si>
  <si>
    <t>복리후생 관련 품의서</t>
  </si>
  <si>
    <t xml:space="preserve">부적절한 신규 인원 수요 산정 </t>
  </si>
  <si>
    <t>인사정책에 부합하지 않는 인력수급계획</t>
  </si>
  <si>
    <t>확인불가한 이력서 내용</t>
  </si>
  <si>
    <t>인사규정에 부합하지 않는 채용품의서</t>
  </si>
  <si>
    <t>부적정한 인사정보변경권한 부여</t>
  </si>
  <si>
    <t>부적정한 근태변동사유</t>
  </si>
  <si>
    <t>부정확/불완전한 인사정보변동내역</t>
  </si>
  <si>
    <t>부정확/불완전한 급여지급내역</t>
  </si>
  <si>
    <t>부정확/불완전한 급여작업내역</t>
  </si>
  <si>
    <t>부정확/불완전한 급여지급기안서</t>
  </si>
  <si>
    <t>부정확/불완전한 연차수당 계산파일</t>
  </si>
  <si>
    <t>규정에 부합하지 않는 성과급 지급기안서</t>
  </si>
  <si>
    <t>증빙서류등이 누락된 퇴직발령품의서</t>
  </si>
  <si>
    <t>부정확/불완전한 퇴직금 계산내역</t>
  </si>
  <si>
    <t>부정확한 퇴직금 원천징수내역</t>
  </si>
  <si>
    <t>부정확한 지출결의서</t>
  </si>
  <si>
    <t>기초정보가 불일치하는 계리평가보고서</t>
  </si>
  <si>
    <t>부정확한 사외적립자산 불입 기안서</t>
  </si>
  <si>
    <t>규정에 부합하지 않는 복리후생 신청서/품의서</t>
  </si>
  <si>
    <t>대표이사는 인력 수급계획이 인사정책에 따라 작성되지 않았을 경우 인사팀장에게 사유를 질의한다.</t>
  </si>
  <si>
    <t>인사팀 인사담당자는 지원자가 이력서에 기재한 사항들에 대해 증빙과 다르거나 진위여부가 확인되지 않을 경우, 지원자에게 사유를 질의한다.</t>
  </si>
  <si>
    <t>해당 현업 부서장 및 대표이사는 신규입사자에 대하여 작성된 채용품의서가 인사규정에 부합하지 않을 경우 인사팀장에게 사유를 질의한다.</t>
  </si>
  <si>
    <t>인사관리 DB에 대한 입력/변경/조회 권한이 적정하지 않은 인원(인사담당자가 아니거나 인사팀 이외의 인원 등)에게 부여되어 있을 경우, 인사팀장은 인사관리 DB 권한 담당자에게 사유를 질의한다.</t>
  </si>
  <si>
    <t>해당 현업 부서장은 근태변동사항 품의서/신청서 상 기재된 근태변동사유 및 시간이 적정하지 않을 경우 해당 인원에게 사유를 질의한다.</t>
  </si>
  <si>
    <t>인사팀장은 인사정보변동내역 상 기재된 인원이 부정확/불완전할 경우 인사팀 담당자에게 사유를 질의한다.</t>
  </si>
  <si>
    <t>인사팀장은 급여지급내역 상 기재된 금액이 부정확/불완전할 경우 인사팀 담당자에게 사유를 질의한다.</t>
  </si>
  <si>
    <t>인사팀장은 급여작업내역 상 기재된 금액이 부정확/불완전할 경우 인사팀 담당자에게 사유를 질의한다.</t>
  </si>
  <si>
    <t>인사팀장/대표이사는 급여지급기안서 상 기재된 금액이 부정확/불완전할 경우 인사팀 담당자에게 사유를 질의한다.</t>
  </si>
  <si>
    <t>인사팀장은 연차수당 계산파일 상 기재된 금액이 부정확/불완전할 경우 인사팀 담당자에게 사유를 질의한다.</t>
  </si>
  <si>
    <t>대표이사는 성과급 지급기안서가 회사의 성과급 책정 규정에 부합하지 않을 경우 기획팀과 인사팀장에게 사유를 질의한다.</t>
  </si>
  <si>
    <t>인사팀장/대표이사는 퇴직발령품의서 상 필요한 서류/내용 등이 누락되었을 경우 인사팀 담당자/퇴사자에게 질의한다.</t>
  </si>
  <si>
    <t>인사팀장은 퇴직금 계산내역이 부정확/불완전할 경우 인사팀 퇴직금담당자에게 사유를 질의한다.</t>
  </si>
  <si>
    <t>인사팀 퇴직금담당자는 퇴직금 원천징수내역과 퇴직급여충당금액이 다를 시 아웃소싱업체에 사유를 질의한다.</t>
  </si>
  <si>
    <t>인사팀장은 지출결의서의 내용과 증빙서류 간 차이가 있을 경우 인사팀 퇴직금담당자에게 사유를 질의한다.</t>
  </si>
  <si>
    <t>인사팀장은 계리평가보고서 상 기초정보와 재무제표 상 기초정보 간 차이가 있을 경우 인사팀 퇴직연금담당자 및 담당계리사에게 사유를 질의한다.</t>
  </si>
  <si>
    <t>인사팀장은 사외적립자산 불입 기안서 상 내용이 부정확 할 경우 퇴직연금담당자에게 사유를 질의한다.</t>
  </si>
  <si>
    <t>인사팀장/대표이사는 복리후생 신청서/품의서 상 신청내용이 규정에 부합하지 않을 경우 신청자/인사팀장에 사유를 질의한다.</t>
  </si>
  <si>
    <t>superpro_id</t>
  </si>
  <si>
    <t>HR</t>
    <phoneticPr fontId="18" type="noConversion"/>
  </si>
  <si>
    <t>Sub-process 끝</t>
  </si>
  <si>
    <t>FR/TR 프로세스</t>
  </si>
  <si>
    <t>FR 프로세스</t>
  </si>
  <si>
    <t>val</t>
  </si>
  <si>
    <t>processdata_id</t>
  </si>
  <si>
    <t>start</t>
  </si>
  <si>
    <t>*이 그림이 맞는지 확인</t>
    <phoneticPr fontId="18" type="noConversion"/>
  </si>
  <si>
    <t>same_fc</t>
    <phoneticPr fontId="18" type="noConversion"/>
  </si>
  <si>
    <t>AW열까지가 DB고 여기부터는 참고용임</t>
    <phoneticPr fontId="18" type="noConversion"/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</si>
  <si>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</si>
  <si>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</si>
  <si>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</si>
  <si>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</si>
  <si>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</si>
  <si>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</si>
  <si>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</si>
  <si>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</si>
  <si>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</si>
  <si>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</si>
  <si>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</si>
  <si>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</si>
  <si>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</si>
  <si>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</si>
  <si>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</si>
  <si>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</si>
  <si>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</si>
  <si>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</si>
  <si>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</si>
  <si>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</si>
  <si>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</si>
  <si>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</si>
  <si>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</si>
  <si>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</si>
  <si>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</si>
  <si>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분기별</t>
    <phoneticPr fontId="18" type="noConversion"/>
  </si>
  <si>
    <t>반기별</t>
    <phoneticPr fontId="18" type="noConversion"/>
  </si>
  <si>
    <t>연별</t>
    <phoneticPr fontId="18" type="noConversion"/>
  </si>
  <si>
    <t>select</t>
  </si>
  <si>
    <t>전송매체</t>
    <phoneticPr fontId="18" type="noConversion"/>
  </si>
  <si>
    <t>메일</t>
    <phoneticPr fontId="18" type="noConversion"/>
  </si>
  <si>
    <t>인트라넷</t>
    <phoneticPr fontId="18" type="noConversion"/>
  </si>
  <si>
    <t>SAP</t>
    <phoneticPr fontId="18" type="noConversion"/>
  </si>
  <si>
    <t>질문3</t>
    <phoneticPr fontId="18" type="noConversion"/>
  </si>
  <si>
    <t>승인권자</t>
    <phoneticPr fontId="18" type="noConversion"/>
  </si>
  <si>
    <t>전결권자</t>
    <phoneticPr fontId="18" type="noConversion"/>
  </si>
  <si>
    <t>이사회</t>
    <phoneticPr fontId="18" type="noConversion"/>
  </si>
  <si>
    <t>운영위원회</t>
    <phoneticPr fontId="18" type="noConversion"/>
  </si>
  <si>
    <t>질문2</t>
    <phoneticPr fontId="18" type="noConversion"/>
  </si>
  <si>
    <t>몇일</t>
    <phoneticPr fontId="18" type="noConversion"/>
  </si>
  <si>
    <t>text</t>
    <phoneticPr fontId="18" type="noConversion"/>
  </si>
  <si>
    <t>숫자비교</t>
    <phoneticPr fontId="18" type="noConversion"/>
  </si>
  <si>
    <t>인사팀장</t>
    <phoneticPr fontId="18" type="noConversion"/>
  </si>
  <si>
    <t>인원운용계획</t>
    <phoneticPr fontId="18" type="noConversion"/>
  </si>
  <si>
    <t>인원운용계획</t>
  </si>
  <si>
    <t>사업운용계획</t>
    <phoneticPr fontId="18" type="noConversion"/>
  </si>
  <si>
    <t>인사계획에 관한 문서</t>
    <phoneticPr fontId="18" type="noConversion"/>
  </si>
  <si>
    <t>selectplus</t>
    <phoneticPr fontId="18" type="noConversion"/>
  </si>
  <si>
    <t>담당자2</t>
    <phoneticPr fontId="18" type="noConversion"/>
  </si>
  <si>
    <t>통제</t>
  </si>
  <si>
    <t>검증</t>
  </si>
  <si>
    <t>대사</t>
    <phoneticPr fontId="18" type="noConversion"/>
  </si>
  <si>
    <t>승인</t>
  </si>
  <si>
    <t>담당자</t>
    <phoneticPr fontId="18" type="noConversion"/>
  </si>
  <si>
    <t>^{담당자}^은 ^{인원운용계획}^에 따른 신규충원인원의 수를 바탕으로 신규 인원의 수요를 검토하여 금번 신규 모집 인원이 적정하게 산정되었는가를 검증한다.</t>
    <phoneticPr fontId="18" type="noConversion"/>
  </si>
  <si>
    <t>인사계획서</t>
    <phoneticPr fontId="18" type="noConversion"/>
  </si>
  <si>
    <t>인사팀</t>
    <phoneticPr fontId="18" type="noConversion"/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</si>
  <si>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</si>
  <si>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>각 부서장들</t>
    <phoneticPr fontId="18" type="noConversion"/>
  </si>
  <si>
    <t>각 임원들</t>
    <phoneticPr fontId="18" type="noConversion"/>
  </si>
  <si>
    <t>각 부서원들</t>
    <phoneticPr fontId="18" type="noConversion"/>
  </si>
  <si>
    <t xml:space="preserve">^{채용종류}^의 경우 ^{담당자2}^은 매년 말 필요인원을 집계한 뒤 그룹웨어를 통하여 ^{인사계획서}^를 작성하여 ^{팀}^에 전달한다. </t>
    <phoneticPr fontId="18" type="noConversion"/>
  </si>
  <si>
    <t>@{팀}@</t>
    <phoneticPr fontId="18" type="noConversion"/>
  </si>
  <si>
    <t>@{담당자}@</t>
    <phoneticPr fontId="18" type="noConversion"/>
  </si>
  <si>
    <t>채용종류</t>
    <phoneticPr fontId="18" type="noConversion"/>
  </si>
  <si>
    <t>정규채용</t>
    <phoneticPr fontId="18" type="noConversion"/>
  </si>
  <si>
    <t>수시채용</t>
    <phoneticPr fontId="18" type="noConversion"/>
  </si>
  <si>
    <t>sentenceplus</t>
    <phoneticPr fontId="18" type="noConversion"/>
  </si>
  <si>
    <t>subpro_id</t>
  </si>
  <si>
    <t>subpro_id</t>
    <phoneticPr fontId="18" type="noConversion"/>
  </si>
  <si>
    <t>mainprocess</t>
    <phoneticPr fontId="18" type="noConversion"/>
  </si>
  <si>
    <t>재고자산</t>
  </si>
  <si>
    <t>재고자산</t>
    <phoneticPr fontId="18" type="noConversion"/>
  </si>
  <si>
    <t>question</t>
    <phoneticPr fontId="18" type="noConversion"/>
  </si>
  <si>
    <t>회사의 재고자산 생산은 크게 몇가지 종류로 이루어져 있나요? 포도, 오렌지, 딸기, 바나나 음료를 제조하는 업체를 예를들자면, 제품이 4개라도, 포도, 오렌지의 제조공정이 유사하고, 딸기, 바나나가 유사하다면 두 개로 구분짓고, 아래의 그림처럼 입력을 하시면 됩니다.</t>
    <phoneticPr fontId="18" type="noConversion"/>
  </si>
  <si>
    <t>confirm_button</t>
    <phoneticPr fontId="18" type="noConversion"/>
  </si>
  <si>
    <t>그렇다면 생산 종류별로 아래를 작성 부탁 드립니다.</t>
    <phoneticPr fontId="18" type="noConversion"/>
  </si>
  <si>
    <t>textplus</t>
    <phoneticPr fontId="18" type="noConversion"/>
  </si>
  <si>
    <t>answer</t>
    <phoneticPr fontId="18" type="noConversion"/>
  </si>
  <si>
    <t>구매</t>
  </si>
  <si>
    <t>구매</t>
    <phoneticPr fontId="18" type="noConversion"/>
  </si>
  <si>
    <t>재고자산에 대한 프로세스가 확정되었습니다. 상세질문서를 작성 부탁 드립니다.</t>
    <phoneticPr fontId="18" type="noConversion"/>
  </si>
  <si>
    <t>회사의 구매방식은 크게 몇가지 종류로 이루어져 있나요? 포도, 오렌지, 딸기, 바나나를 구매하는 업체로 예를들자면, 물품이 4개더라도, 포도, 오렌지의 구매방식이 유사하고, 딸기, 바나나가 유사하다면 두 개로 구분짓고, 아래의 그림처럼 입력을 하시면 됩니다.</t>
    <phoneticPr fontId="18" type="noConversion"/>
  </si>
  <si>
    <t>그렇다면 구매 유형별로 아래를 작성 부탁 드립니다.</t>
    <phoneticPr fontId="18" type="noConversion"/>
  </si>
  <si>
    <t>subprocess</t>
    <phoneticPr fontId="18" type="noConversion"/>
  </si>
  <si>
    <t>team</t>
    <phoneticPr fontId="18" type="noConversion"/>
  </si>
  <si>
    <t>혹시 재고자산 생산과정에서 어떤 의사결정을 위해서든 의사결정을 위한 의사결정기구 같은게 있나요?(이사회, 운영위원회 등)</t>
    <phoneticPr fontId="18" type="noConversion"/>
  </si>
  <si>
    <t xml:space="preserve">혹시 재고자산 생산과정에서, 사용하고 있는 시스템이 있나요? 회사 인트라넷, SAP, 메일 등을 의미하며, 여러 개를 사용하는 경우 여러 개를 추가해주시면 됩니다. </t>
    <phoneticPr fontId="18" type="noConversion"/>
  </si>
  <si>
    <t>system</t>
    <phoneticPr fontId="18" type="noConversion"/>
  </si>
  <si>
    <t>다음질문 작성 부탁 드립니다.</t>
    <phoneticPr fontId="18" type="noConversion"/>
  </si>
  <si>
    <t>혹시 구매과정에서 어떤 의사결정을 위해서든 의사결정을 위한 의사결정기구 같은게 있나요?(이사회, 운영위원회 등)</t>
    <phoneticPr fontId="18" type="noConversion"/>
  </si>
  <si>
    <t xml:space="preserve">혹시 구매과정에서, 사용하고 있는 시스템이 있나요? 회사 인트라넷, SAP, 메일 등을 의미하며, 여러 개를 사용하는 경우 여러 개를 추가해주시면 됩니다. </t>
    <phoneticPr fontId="18" type="noConversion"/>
  </si>
  <si>
    <t xml:space="preserve">해당 구매 프로세스는 어떤 팀에서 담당을 하고 있나요? </t>
    <phoneticPr fontId="18" type="noConversion"/>
  </si>
  <si>
    <t>바코드</t>
  </si>
  <si>
    <t>바코드</t>
    <phoneticPr fontId="18" type="noConversion"/>
  </si>
  <si>
    <t>수기기록</t>
  </si>
  <si>
    <t>수기기록</t>
    <phoneticPr fontId="18" type="noConversion"/>
  </si>
  <si>
    <t>시스템검증</t>
    <phoneticPr fontId="18" type="noConversion"/>
  </si>
  <si>
    <t>엑셀검증</t>
    <phoneticPr fontId="18" type="noConversion"/>
  </si>
  <si>
    <t>있음</t>
    <phoneticPr fontId="18" type="noConversion"/>
  </si>
  <si>
    <t>없음</t>
    <phoneticPr fontId="18" type="noConversion"/>
  </si>
  <si>
    <t>selectitem</t>
    <phoneticPr fontId="18" type="noConversion"/>
  </si>
  <si>
    <t>select</t>
    <phoneticPr fontId="18" type="noConversion"/>
  </si>
  <si>
    <t>decision</t>
    <phoneticPr fontId="18" type="noConversion"/>
  </si>
  <si>
    <t>example</t>
    <phoneticPr fontId="18" type="noConversion"/>
  </si>
  <si>
    <t>examplelink</t>
    <phoneticPr fontId="18" type="noConversion"/>
  </si>
  <si>
    <t>photo</t>
  </si>
  <si>
    <t>photo</t>
    <phoneticPr fontId="18" type="noConversion"/>
  </si>
  <si>
    <t>photolink</t>
  </si>
  <si>
    <t>photolink</t>
    <phoneticPr fontId="18" type="noConversion"/>
  </si>
  <si>
    <t>template</t>
    <phoneticPr fontId="18" type="noConversion"/>
  </si>
  <si>
    <t>html</t>
    <phoneticPr fontId="18" type="noConversion"/>
  </si>
  <si>
    <t>decision</t>
  </si>
  <si>
    <t>inputs</t>
  </si>
  <si>
    <t>inputslink</t>
  </si>
  <si>
    <t>해당 재고자산 생산 프로세스를 크게 몇가지 공정으로 나누어져 있나요? "공정 추가하기"를 활용하여 회사에 맞게 세팅하여 주세요</t>
    <phoneticPr fontId="18" type="noConversion"/>
  </si>
  <si>
    <t>전공정에서 재고가 넘어올때 어떠한 절차를 통하여 현재공정으로 넘어오나요</t>
  </si>
  <si>
    <t>전공정의 output 수량과 현재공정의 input 수량을 어떤식으로 확인하나요</t>
  </si>
  <si>
    <t>다음공정으로 넘길때 어떠한 절차를 통하여 다음공정으로 넘어가나요</t>
  </si>
  <si>
    <t>현재공정의 output 수량과 다음공정의 input 수량을 어떤식으로 확인하나요</t>
  </si>
  <si>
    <t>다음공정으로 넘길때 승인절차가 있나요</t>
  </si>
  <si>
    <t>html</t>
  </si>
  <si>
    <t>inputslist</t>
    <phoneticPr fontId="18" type="noConversion"/>
  </si>
  <si>
    <t>basequestion_id</t>
    <phoneticPr fontId="18" type="noConversion"/>
  </si>
  <si>
    <t>재고</t>
    <phoneticPr fontId="18" type="noConversion"/>
  </si>
  <si>
    <t>딸기</t>
    <phoneticPr fontId="18" type="noConversion"/>
  </si>
  <si>
    <t>포도</t>
    <phoneticPr fontId="18" type="noConversion"/>
  </si>
  <si>
    <t>공정1</t>
  </si>
  <si>
    <t>공정1</t>
    <phoneticPr fontId="18" type="noConversion"/>
  </si>
  <si>
    <t>공정2</t>
  </si>
  <si>
    <t>공정2</t>
    <phoneticPr fontId="18" type="noConversion"/>
  </si>
  <si>
    <t>질문2</t>
  </si>
  <si>
    <t>질문3</t>
  </si>
  <si>
    <t>pro</t>
    <phoneticPr fontId="18" type="noConversion"/>
  </si>
  <si>
    <t>sub1</t>
    <phoneticPr fontId="18" type="noConversion"/>
  </si>
  <si>
    <t>sub2</t>
    <phoneticPr fontId="18" type="noConversion"/>
  </si>
  <si>
    <t>realname</t>
    <phoneticPr fontId="18" type="noConversion"/>
  </si>
  <si>
    <t>submapping</t>
    <phoneticPr fontId="18" type="noConversion"/>
  </si>
  <si>
    <t>재고자산1</t>
  </si>
  <si>
    <t>재고자산2</t>
  </si>
  <si>
    <t>구매1</t>
  </si>
  <si>
    <t>재고자산3</t>
  </si>
  <si>
    <t>재고자산4</t>
  </si>
  <si>
    <t>재고자산5</t>
  </si>
  <si>
    <t>재고자산6</t>
  </si>
  <si>
    <t>재고자산7</t>
  </si>
  <si>
    <t>재고자산8</t>
  </si>
  <si>
    <t>재고자산9</t>
  </si>
  <si>
    <t>val</t>
    <phoneticPr fontId="18" type="noConversion"/>
  </si>
  <si>
    <t>subprocess1</t>
    <phoneticPr fontId="18" type="noConversion"/>
  </si>
  <si>
    <t>subprocess2</t>
    <phoneticPr fontId="18" type="noConversion"/>
  </si>
  <si>
    <t>구매2</t>
  </si>
  <si>
    <t>구매3</t>
  </si>
  <si>
    <t>구매4</t>
  </si>
  <si>
    <t>공장1</t>
  </si>
  <si>
    <t>공장1</t>
    <phoneticPr fontId="18" type="noConversion"/>
  </si>
  <si>
    <t>공장2</t>
  </si>
  <si>
    <t>공장2</t>
    <phoneticPr fontId="18" type="noConversion"/>
  </si>
  <si>
    <t>입고</t>
  </si>
  <si>
    <t>입고</t>
    <phoneticPr fontId="18" type="noConversion"/>
  </si>
  <si>
    <t>생산1</t>
    <phoneticPr fontId="18" type="noConversion"/>
  </si>
  <si>
    <t>생산2</t>
    <phoneticPr fontId="18" type="noConversion"/>
  </si>
  <si>
    <t>출고</t>
  </si>
  <si>
    <t>출고</t>
    <phoneticPr fontId="18" type="noConversion"/>
  </si>
  <si>
    <t>subprocess3</t>
  </si>
  <si>
    <t>subprocess3</t>
    <phoneticPr fontId="18" type="noConversion"/>
  </si>
  <si>
    <t>출고</t>
    <phoneticPr fontId="18" type="noConversion"/>
  </si>
  <si>
    <t>mainprocess</t>
  </si>
  <si>
    <t>mainprocess</t>
    <phoneticPr fontId="18" type="noConversion"/>
  </si>
  <si>
    <t>구매</t>
    <phoneticPr fontId="18" type="noConversion"/>
  </si>
  <si>
    <t>재고</t>
    <phoneticPr fontId="18" type="noConversion"/>
  </si>
  <si>
    <t>step</t>
  </si>
  <si>
    <t>step</t>
    <phoneticPr fontId="18" type="noConversion"/>
  </si>
  <si>
    <t>subprocess1</t>
  </si>
  <si>
    <t>subprocess2</t>
  </si>
  <si>
    <t>anwserstructure_id</t>
    <phoneticPr fontId="18" type="noConversion"/>
  </si>
  <si>
    <t>이사회</t>
    <phoneticPr fontId="18" type="noConversion"/>
  </si>
  <si>
    <t>운영위원회</t>
    <phoneticPr fontId="18" type="noConversion"/>
  </si>
  <si>
    <t>SAP</t>
    <phoneticPr fontId="18" type="noConversion"/>
  </si>
  <si>
    <t>process</t>
    <phoneticPr fontId="18" type="noConversion"/>
  </si>
  <si>
    <t>자본조정</t>
  </si>
  <si>
    <t>지급수수료</t>
  </si>
  <si>
    <t>미지급금</t>
  </si>
  <si>
    <t>미수금</t>
  </si>
  <si>
    <t>기타유동자산</t>
  </si>
  <si>
    <t>통신비</t>
  </si>
  <si>
    <t>현금및현금성자산</t>
  </si>
  <si>
    <t>기타영업외손익</t>
  </si>
  <si>
    <t>접대비</t>
  </si>
  <si>
    <t>기타영업외금융손익</t>
  </si>
  <si>
    <t>세금과공과</t>
  </si>
  <si>
    <t>제품매출</t>
  </si>
  <si>
    <t>보험료</t>
  </si>
  <si>
    <t>지급임차료</t>
  </si>
  <si>
    <t>감가상각비</t>
  </si>
  <si>
    <t>유형자산</t>
  </si>
  <si>
    <t>선급비용</t>
  </si>
  <si>
    <t>process_detail</t>
    <phoneticPr fontId="18" type="noConversion"/>
  </si>
  <si>
    <t>재무보고</t>
    <phoneticPr fontId="18" type="noConversion"/>
  </si>
  <si>
    <t>자금</t>
    <phoneticPr fontId="18" type="noConversion"/>
  </si>
  <si>
    <t>매출</t>
    <phoneticPr fontId="18" type="noConversion"/>
  </si>
  <si>
    <t>고정자산</t>
    <phoneticPr fontId="18" type="noConversion"/>
  </si>
  <si>
    <t>realcoa</t>
    <phoneticPr fontId="18" type="noConversion"/>
  </si>
  <si>
    <t>teamname</t>
    <phoneticPr fontId="18" type="noConversion"/>
  </si>
  <si>
    <t>team_company</t>
    <phoneticPr fontId="18" type="noConversion"/>
  </si>
  <si>
    <t>회계부서</t>
    <phoneticPr fontId="18" type="noConversion"/>
  </si>
  <si>
    <t>총무부서</t>
    <phoneticPr fontId="18" type="noConversion"/>
  </si>
  <si>
    <t>영업부서</t>
    <phoneticPr fontId="18" type="noConversion"/>
  </si>
  <si>
    <t>생산부서</t>
    <phoneticPr fontId="18" type="noConversion"/>
  </si>
  <si>
    <t>자금부서</t>
    <phoneticPr fontId="18" type="noConversion"/>
  </si>
  <si>
    <t>category</t>
  </si>
  <si>
    <t>realname</t>
  </si>
  <si>
    <t>question</t>
  </si>
  <si>
    <t>document</t>
    <phoneticPr fontId="18" type="noConversion"/>
  </si>
  <si>
    <t>인사부서의 역할을 하는 팀은 무엇인가요</t>
  </si>
  <si>
    <t>회사의 인사계획을 할 때 승인받는 문서의 실제 이름은 무엇인가요?</t>
  </si>
  <si>
    <t>SAP</t>
  </si>
  <si>
    <t>회계처리를 할 때 사용하는 시스템은 무엇인가요?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</si>
</sst>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19" fillId="34" borderId="17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vertical="center" wrapText="1"/>
    </xf>
    <xf numFmtId="0" fontId="0" fillId="35" borderId="18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BE25-BFB9-449B-8ED9-C56A5BF5959C}">
  <dimension ref="A1:G19"/>
  <sheetViews>
    <sheetView topLeftCell="A7" workbookViewId="0">
      <selection activeCell="F20" sqref="F20"/>
    </sheetView>
  </sheetViews>
  <sheetFormatPr defaultRowHeight="17.399999999999999" x14ac:dyDescent="0.4"/>
  <cols>
    <col min="1" max="1" width="19.796875" customWidth="1"/>
    <col min="2" max="2" width="10.8984375" customWidth="1"/>
    <col min="3" max="3" width="16.69921875" customWidth="1"/>
  </cols>
  <sheetData>
    <row r="1" spans="1:7" x14ac:dyDescent="0.4">
      <c r="A1" t="s">
        <v>457</v>
      </c>
      <c r="B1" t="s">
        <v>434</v>
      </c>
      <c r="C1" t="s">
        <v>452</v>
      </c>
    </row>
    <row r="2" spans="1:7" x14ac:dyDescent="0.4">
      <c r="A2" t="s">
        <v>435</v>
      </c>
      <c r="B2" t="s">
        <v>453</v>
      </c>
    </row>
    <row r="3" spans="1:7" x14ac:dyDescent="0.4">
      <c r="A3" t="s">
        <v>436</v>
      </c>
      <c r="B3" t="s">
        <v>335</v>
      </c>
    </row>
    <row r="4" spans="1:7" x14ac:dyDescent="0.4">
      <c r="A4" t="s">
        <v>437</v>
      </c>
      <c r="B4" t="s">
        <v>335</v>
      </c>
    </row>
    <row r="5" spans="1:7" x14ac:dyDescent="0.4">
      <c r="A5" t="s">
        <v>438</v>
      </c>
      <c r="B5" t="s">
        <v>454</v>
      </c>
    </row>
    <row r="6" spans="1:7" x14ac:dyDescent="0.4">
      <c r="A6" t="s">
        <v>439</v>
      </c>
      <c r="B6" t="s">
        <v>453</v>
      </c>
    </row>
    <row r="7" spans="1:7" x14ac:dyDescent="0.4">
      <c r="A7" t="s">
        <v>440</v>
      </c>
      <c r="B7" t="s">
        <v>335</v>
      </c>
      <c r="G7" s="14"/>
    </row>
    <row r="8" spans="1:7" x14ac:dyDescent="0.4">
      <c r="A8" t="s">
        <v>441</v>
      </c>
      <c r="B8" t="s">
        <v>454</v>
      </c>
    </row>
    <row r="9" spans="1:7" x14ac:dyDescent="0.4">
      <c r="A9" t="s">
        <v>442</v>
      </c>
      <c r="B9" t="s">
        <v>453</v>
      </c>
    </row>
    <row r="10" spans="1:7" x14ac:dyDescent="0.4">
      <c r="A10" t="s">
        <v>443</v>
      </c>
      <c r="B10" t="s">
        <v>335</v>
      </c>
    </row>
    <row r="11" spans="1:7" x14ac:dyDescent="0.4">
      <c r="A11" t="s">
        <v>326</v>
      </c>
      <c r="B11" t="s">
        <v>379</v>
      </c>
    </row>
    <row r="12" spans="1:7" x14ac:dyDescent="0.4">
      <c r="A12" t="s">
        <v>444</v>
      </c>
      <c r="B12" t="s">
        <v>453</v>
      </c>
    </row>
    <row r="13" spans="1:7" x14ac:dyDescent="0.4">
      <c r="A13" t="s">
        <v>445</v>
      </c>
      <c r="B13" t="s">
        <v>453</v>
      </c>
    </row>
    <row r="14" spans="1:7" x14ac:dyDescent="0.4">
      <c r="A14" t="s">
        <v>446</v>
      </c>
      <c r="B14" t="s">
        <v>455</v>
      </c>
    </row>
    <row r="15" spans="1:7" x14ac:dyDescent="0.4">
      <c r="A15" t="s">
        <v>447</v>
      </c>
      <c r="B15" t="s">
        <v>335</v>
      </c>
    </row>
    <row r="16" spans="1:7" x14ac:dyDescent="0.4">
      <c r="A16" t="s">
        <v>448</v>
      </c>
      <c r="B16" t="s">
        <v>453</v>
      </c>
    </row>
    <row r="17" spans="1:2" x14ac:dyDescent="0.4">
      <c r="A17" t="s">
        <v>449</v>
      </c>
      <c r="B17" t="s">
        <v>456</v>
      </c>
    </row>
    <row r="18" spans="1:2" x14ac:dyDescent="0.4">
      <c r="A18" t="s">
        <v>450</v>
      </c>
      <c r="B18" t="s">
        <v>456</v>
      </c>
    </row>
    <row r="19" spans="1:2" x14ac:dyDescent="0.4">
      <c r="A19" t="s">
        <v>451</v>
      </c>
      <c r="B19" t="s">
        <v>453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" sqref="F1"/>
    </sheetView>
  </sheetViews>
  <sheetFormatPr defaultRowHeight="17.399999999999999" x14ac:dyDescent="0.4"/>
  <cols>
    <col min="3" max="5" width="20" customWidth="1"/>
  </cols>
  <sheetData>
    <row r="1" spans="1:7" x14ac:dyDescent="0.4">
      <c r="A1" t="s">
        <v>0</v>
      </c>
      <c r="B1" t="s">
        <v>19</v>
      </c>
      <c r="C1" t="s">
        <v>43</v>
      </c>
      <c r="D1" t="s">
        <v>253</v>
      </c>
      <c r="E1" t="s">
        <v>31</v>
      </c>
      <c r="F1" t="s">
        <v>249</v>
      </c>
      <c r="G1" t="s">
        <v>250</v>
      </c>
    </row>
    <row r="2" spans="1:7" x14ac:dyDescent="0.4">
      <c r="A2">
        <v>1</v>
      </c>
      <c r="B2" t="s">
        <v>251</v>
      </c>
      <c r="C2" t="str">
        <f>processdata!B5</f>
        <v>채용 및 인사관리</v>
      </c>
      <c r="D2">
        <v>1</v>
      </c>
      <c r="E2" t="str">
        <f>processdata!AA5</f>
        <v>인사계획서 작성</v>
      </c>
      <c r="G2">
        <f>processdata!A5</f>
        <v>4</v>
      </c>
    </row>
    <row r="3" spans="1:7" x14ac:dyDescent="0.4">
      <c r="B3" t="s">
        <v>251</v>
      </c>
      <c r="C3" t="str">
        <f>processdata!B6</f>
        <v>채용 및 인사관리</v>
      </c>
      <c r="D3">
        <v>1</v>
      </c>
      <c r="E3" t="str">
        <f>processdata!AA6</f>
        <v>인사계획서 작성</v>
      </c>
      <c r="G3">
        <f>processdata!A6</f>
        <v>5</v>
      </c>
    </row>
    <row r="4" spans="1:7" x14ac:dyDescent="0.4">
      <c r="B4" t="s">
        <v>251</v>
      </c>
      <c r="C4" t="str">
        <f>processdata!B10</f>
        <v>근태관리</v>
      </c>
      <c r="D4">
        <v>1</v>
      </c>
      <c r="E4" t="str">
        <f>processdata!AA10</f>
        <v>근태사항 승인 신청</v>
      </c>
      <c r="G4">
        <f>processdata!A10</f>
        <v>9</v>
      </c>
    </row>
    <row r="5" spans="1:7" x14ac:dyDescent="0.4">
      <c r="B5" t="s">
        <v>251</v>
      </c>
      <c r="C5" t="str">
        <f>processdata!$B$11</f>
        <v>급여관리</v>
      </c>
      <c r="D5">
        <v>1</v>
      </c>
      <c r="E5" t="str">
        <f>processdata!AA11</f>
        <v>인사정보 변동내역 작성</v>
      </c>
      <c r="G5">
        <f>processdata!A11</f>
        <v>10</v>
      </c>
    </row>
    <row r="6" spans="1:7" x14ac:dyDescent="0.4">
      <c r="B6" t="s">
        <v>251</v>
      </c>
      <c r="C6" t="str">
        <f>processdata!B15</f>
        <v>급여관리</v>
      </c>
      <c r="D6">
        <v>2</v>
      </c>
      <c r="E6" t="str">
        <f>processdata!AA15</f>
        <v>연차수당 계산</v>
      </c>
      <c r="G6">
        <f>processdata!A15</f>
        <v>14</v>
      </c>
    </row>
    <row r="7" spans="1:7" x14ac:dyDescent="0.4">
      <c r="B7" t="s">
        <v>251</v>
      </c>
      <c r="C7" t="str">
        <f>processdata!B16</f>
        <v>급여관리</v>
      </c>
      <c r="D7">
        <v>3</v>
      </c>
      <c r="E7" t="str">
        <f>processdata!AA16</f>
        <v>부서별 성과분석</v>
      </c>
      <c r="G7">
        <f>processdata!A16</f>
        <v>15</v>
      </c>
    </row>
    <row r="8" spans="1:7" x14ac:dyDescent="0.4">
      <c r="B8" t="s">
        <v>251</v>
      </c>
      <c r="C8" t="str">
        <f>processdata!$B$17</f>
        <v>퇴직관리</v>
      </c>
      <c r="D8">
        <v>1</v>
      </c>
      <c r="E8" t="str">
        <f>processdata!AA17</f>
        <v>사직서 작성</v>
      </c>
      <c r="G8">
        <f>processdata!A17</f>
        <v>16</v>
      </c>
    </row>
    <row r="9" spans="1:7" x14ac:dyDescent="0.4">
      <c r="B9" t="s">
        <v>251</v>
      </c>
      <c r="C9" t="str">
        <f>processdata!$B$19</f>
        <v>퇴직관리</v>
      </c>
      <c r="D9">
        <v>1</v>
      </c>
      <c r="E9" t="str">
        <f>processdata!AA19</f>
        <v>퇴직급여충당금액내역 작성</v>
      </c>
      <c r="G9">
        <f>processdata!A19</f>
        <v>18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C1" sqref="C1"/>
    </sheetView>
  </sheetViews>
  <sheetFormatPr defaultRowHeight="17.399999999999999" x14ac:dyDescent="0.4"/>
  <cols>
    <col min="2" max="3" width="18.5" customWidth="1"/>
    <col min="6" max="7" width="10.6992187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255</v>
      </c>
    </row>
    <row r="2" spans="1:19" x14ac:dyDescent="0.4">
      <c r="A2" t="s">
        <v>256</v>
      </c>
      <c r="B2" s="7" t="s">
        <v>257</v>
      </c>
      <c r="C2" s="8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</row>
    <row r="3" spans="1:19" x14ac:dyDescent="0.4">
      <c r="A3">
        <v>1</v>
      </c>
      <c r="B3">
        <f>[1]세부질문서!$A$2</f>
        <v>1</v>
      </c>
      <c r="D3" t="s">
        <v>274</v>
      </c>
      <c r="K3" t="s">
        <v>275</v>
      </c>
      <c r="L3" t="s">
        <v>276</v>
      </c>
      <c r="M3" t="s">
        <v>277</v>
      </c>
      <c r="S3" t="str">
        <f>[1]포괄질문서!$D$12</f>
        <v xml:space="preserve">1. 어떤 팀에서 담당을 하고 있나요? </v>
      </c>
    </row>
    <row r="4" spans="1:19" x14ac:dyDescent="0.4">
      <c r="A4">
        <v>2</v>
      </c>
      <c r="B4">
        <f>[1]세부질문서!$A$2</f>
        <v>1</v>
      </c>
      <c r="D4" t="s">
        <v>278</v>
      </c>
      <c r="F4" t="s">
        <v>279</v>
      </c>
      <c r="G4" t="s">
        <v>280</v>
      </c>
      <c r="H4" t="s">
        <v>281</v>
      </c>
      <c r="I4" t="s">
        <v>282</v>
      </c>
      <c r="K4" t="s">
        <v>283</v>
      </c>
      <c r="M4" t="s">
        <v>277</v>
      </c>
      <c r="N4" t="s">
        <v>282</v>
      </c>
    </row>
    <row r="5" spans="1:19" x14ac:dyDescent="0.4">
      <c r="A5">
        <v>3</v>
      </c>
      <c r="B5">
        <f>[1]세부질문서!$A$2</f>
        <v>1</v>
      </c>
      <c r="D5" t="s">
        <v>284</v>
      </c>
      <c r="F5" t="s">
        <v>285</v>
      </c>
      <c r="G5" t="s">
        <v>286</v>
      </c>
      <c r="H5" t="s">
        <v>287</v>
      </c>
      <c r="K5" t="s">
        <v>283</v>
      </c>
      <c r="L5" t="s">
        <v>288</v>
      </c>
      <c r="M5" t="s">
        <v>277</v>
      </c>
      <c r="S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[1]세부질문서!$A$2</f>
        <v>1</v>
      </c>
      <c r="D6" t="s">
        <v>289</v>
      </c>
      <c r="F6" t="s">
        <v>290</v>
      </c>
      <c r="G6" t="s">
        <v>291</v>
      </c>
      <c r="H6" t="s">
        <v>292</v>
      </c>
      <c r="K6" t="s">
        <v>283</v>
      </c>
      <c r="L6" t="s">
        <v>293</v>
      </c>
      <c r="M6" t="s">
        <v>277</v>
      </c>
      <c r="S6" t="str">
        <f>[1]포괄질문서!$D$13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[1]세부질문서!$A$2</f>
        <v>1</v>
      </c>
      <c r="D7" t="s">
        <v>294</v>
      </c>
      <c r="K7" t="s">
        <v>295</v>
      </c>
      <c r="M7" t="s">
        <v>296</v>
      </c>
      <c r="Q7">
        <v>0</v>
      </c>
      <c r="R7">
        <v>20</v>
      </c>
    </row>
    <row r="8" spans="1:19" x14ac:dyDescent="0.4">
      <c r="A8">
        <v>6</v>
      </c>
      <c r="B8">
        <f>processdata!$A$5</f>
        <v>4</v>
      </c>
      <c r="D8" t="s">
        <v>308</v>
      </c>
      <c r="F8" t="s">
        <v>297</v>
      </c>
      <c r="K8" t="s">
        <v>275</v>
      </c>
    </row>
    <row r="9" spans="1:19" x14ac:dyDescent="0.4">
      <c r="A9">
        <v>7</v>
      </c>
      <c r="B9">
        <f>processdata!$A$5</f>
        <v>4</v>
      </c>
      <c r="D9" t="s">
        <v>298</v>
      </c>
      <c r="F9" t="s">
        <v>299</v>
      </c>
      <c r="G9" t="s">
        <v>300</v>
      </c>
      <c r="H9" t="s">
        <v>301</v>
      </c>
      <c r="K9" t="s">
        <v>302</v>
      </c>
    </row>
    <row r="10" spans="1:19" x14ac:dyDescent="0.4">
      <c r="A10">
        <v>8</v>
      </c>
      <c r="B10">
        <f>processdata!$A$5</f>
        <v>4</v>
      </c>
      <c r="D10" t="s">
        <v>303</v>
      </c>
      <c r="F10" t="s">
        <v>315</v>
      </c>
      <c r="G10" t="s">
        <v>313</v>
      </c>
      <c r="H10" t="s">
        <v>314</v>
      </c>
      <c r="K10" t="s">
        <v>275</v>
      </c>
    </row>
    <row r="11" spans="1:19" x14ac:dyDescent="0.4">
      <c r="A11">
        <v>9</v>
      </c>
      <c r="B11">
        <f>processdata!$A$5</f>
        <v>4</v>
      </c>
      <c r="D11" t="s">
        <v>304</v>
      </c>
      <c r="F11" t="s">
        <v>305</v>
      </c>
      <c r="G11" t="s">
        <v>306</v>
      </c>
      <c r="H11" t="s">
        <v>307</v>
      </c>
      <c r="K11" t="s">
        <v>302</v>
      </c>
    </row>
    <row r="12" spans="1:19" x14ac:dyDescent="0.4">
      <c r="A12">
        <v>10</v>
      </c>
      <c r="B12">
        <f>processdata!$A$5</f>
        <v>4</v>
      </c>
      <c r="D12" t="s">
        <v>310</v>
      </c>
      <c r="F12" t="s">
        <v>189</v>
      </c>
      <c r="K12" t="s">
        <v>283</v>
      </c>
    </row>
    <row r="13" spans="1:19" x14ac:dyDescent="0.4">
      <c r="A13">
        <v>11</v>
      </c>
      <c r="B13">
        <f>processdata!$A$5</f>
        <v>4</v>
      </c>
      <c r="D13" t="s">
        <v>274</v>
      </c>
      <c r="F13" t="s">
        <v>311</v>
      </c>
      <c r="K13" t="s">
        <v>283</v>
      </c>
    </row>
    <row r="14" spans="1:19" x14ac:dyDescent="0.4">
      <c r="A14">
        <v>12</v>
      </c>
      <c r="B14">
        <f>processdata!$A$5</f>
        <v>4</v>
      </c>
      <c r="D14" t="s">
        <v>319</v>
      </c>
      <c r="F14" t="s">
        <v>320</v>
      </c>
      <c r="G14" t="s">
        <v>321</v>
      </c>
      <c r="K14" t="s">
        <v>322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729-1DC5-45A3-9407-8B73DEF0436C}">
  <dimension ref="A1:C12"/>
  <sheetViews>
    <sheetView workbookViewId="0">
      <selection activeCell="C12" sqref="C12"/>
    </sheetView>
  </sheetViews>
  <sheetFormatPr defaultRowHeight="17.399999999999999" x14ac:dyDescent="0.4"/>
  <cols>
    <col min="2" max="2" width="11.3984375" customWidth="1"/>
    <col min="3" max="3" width="11.19921875" customWidth="1"/>
  </cols>
  <sheetData>
    <row r="1" spans="1:3" x14ac:dyDescent="0.4">
      <c r="A1" t="s">
        <v>256</v>
      </c>
      <c r="B1" t="s">
        <v>244</v>
      </c>
      <c r="C1" t="s">
        <v>323</v>
      </c>
    </row>
    <row r="2" spans="1:3" x14ac:dyDescent="0.4">
      <c r="A2">
        <v>1</v>
      </c>
      <c r="B2">
        <f>processdata!AW5</f>
        <v>6</v>
      </c>
      <c r="C2">
        <f>processdata!A5</f>
        <v>4</v>
      </c>
    </row>
    <row r="3" spans="1:3" x14ac:dyDescent="0.4">
      <c r="A3">
        <v>2</v>
      </c>
      <c r="B3">
        <f>processdata!AW6</f>
        <v>6</v>
      </c>
      <c r="C3">
        <f>processdata!A6</f>
        <v>5</v>
      </c>
    </row>
    <row r="4" spans="1:3" x14ac:dyDescent="0.4">
      <c r="A4">
        <v>3</v>
      </c>
      <c r="B4">
        <f>processdata!AW7</f>
        <v>7</v>
      </c>
      <c r="C4">
        <f>processdata!A7</f>
        <v>6</v>
      </c>
    </row>
    <row r="5" spans="1:3" x14ac:dyDescent="0.4">
      <c r="A5">
        <v>4</v>
      </c>
      <c r="B5">
        <f>processdata!AW8</f>
        <v>8</v>
      </c>
      <c r="C5">
        <f>processdata!A8</f>
        <v>7</v>
      </c>
    </row>
    <row r="6" spans="1:3" x14ac:dyDescent="0.4">
      <c r="A6">
        <v>5</v>
      </c>
      <c r="B6">
        <f>processdata!AW11</f>
        <v>11</v>
      </c>
      <c r="C6">
        <f>processdata!A11</f>
        <v>10</v>
      </c>
    </row>
    <row r="7" spans="1:3" x14ac:dyDescent="0.4">
      <c r="A7">
        <v>6</v>
      </c>
      <c r="B7">
        <f>processdata!AW12</f>
        <v>12</v>
      </c>
      <c r="C7">
        <f>processdata!A12</f>
        <v>11</v>
      </c>
    </row>
    <row r="8" spans="1:3" x14ac:dyDescent="0.4">
      <c r="A8">
        <v>7</v>
      </c>
      <c r="B8">
        <f>processdata!AW13</f>
        <v>13</v>
      </c>
      <c r="C8">
        <f>processdata!A13</f>
        <v>12</v>
      </c>
    </row>
    <row r="9" spans="1:3" x14ac:dyDescent="0.4">
      <c r="A9">
        <v>8</v>
      </c>
      <c r="B9">
        <f>processdata!AW17</f>
        <v>17</v>
      </c>
      <c r="C9">
        <f>processdata!A17</f>
        <v>16</v>
      </c>
    </row>
    <row r="10" spans="1:3" x14ac:dyDescent="0.4">
      <c r="A10">
        <v>9</v>
      </c>
      <c r="B10">
        <f>processdata!AW18</f>
        <v>19</v>
      </c>
      <c r="C10">
        <f>processdata!A18</f>
        <v>17</v>
      </c>
    </row>
    <row r="11" spans="1:3" x14ac:dyDescent="0.4">
      <c r="A11">
        <v>10</v>
      </c>
      <c r="B11">
        <f>processdata!AW19</f>
        <v>19</v>
      </c>
      <c r="C11">
        <f>processdata!A19</f>
        <v>18</v>
      </c>
    </row>
    <row r="12" spans="1:3" x14ac:dyDescent="0.4">
      <c r="A12">
        <v>11</v>
      </c>
      <c r="B12">
        <f>processdata!$AW$21</f>
        <v>21</v>
      </c>
      <c r="C12">
        <f>processdata!$A$21</f>
        <v>20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0D9B-ADA4-43EF-8009-539A634A383C}">
  <dimension ref="C4:G16"/>
  <sheetViews>
    <sheetView workbookViewId="0">
      <selection activeCell="C9" sqref="C9"/>
    </sheetView>
  </sheetViews>
  <sheetFormatPr defaultRowHeight="17.399999999999999" x14ac:dyDescent="0.4"/>
  <sheetData>
    <row r="4" spans="3:7" x14ac:dyDescent="0.4">
      <c r="C4" t="s">
        <v>276</v>
      </c>
      <c r="D4" t="s">
        <v>379</v>
      </c>
      <c r="E4" t="s">
        <v>380</v>
      </c>
      <c r="F4" t="s">
        <v>383</v>
      </c>
    </row>
    <row r="5" spans="3:7" x14ac:dyDescent="0.4">
      <c r="F5" t="s">
        <v>385</v>
      </c>
    </row>
    <row r="6" spans="3:7" x14ac:dyDescent="0.4">
      <c r="E6" t="s">
        <v>381</v>
      </c>
      <c r="F6" t="s">
        <v>382</v>
      </c>
    </row>
    <row r="7" spans="3:7" x14ac:dyDescent="0.4">
      <c r="F7" t="s">
        <v>384</v>
      </c>
    </row>
    <row r="9" spans="3:7" x14ac:dyDescent="0.4">
      <c r="C9" t="s">
        <v>386</v>
      </c>
    </row>
    <row r="10" spans="3:7" x14ac:dyDescent="0.4">
      <c r="C10" t="s">
        <v>387</v>
      </c>
    </row>
    <row r="15" spans="3:7" x14ac:dyDescent="0.4">
      <c r="D15" t="s">
        <v>388</v>
      </c>
      <c r="E15" t="s">
        <v>389</v>
      </c>
      <c r="F15" t="s">
        <v>390</v>
      </c>
      <c r="G15" t="s">
        <v>256</v>
      </c>
    </row>
    <row r="16" spans="3:7" x14ac:dyDescent="0.4">
      <c r="D16" t="s">
        <v>379</v>
      </c>
      <c r="E16" t="s">
        <v>380</v>
      </c>
      <c r="F16" t="s">
        <v>383</v>
      </c>
      <c r="G16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81EE-9D5F-4F60-84DE-6C39B64293F7}">
  <dimension ref="A1:B6"/>
  <sheetViews>
    <sheetView workbookViewId="0">
      <selection activeCell="I10" sqref="I10"/>
    </sheetView>
  </sheetViews>
  <sheetFormatPr defaultRowHeight="17.399999999999999" x14ac:dyDescent="0.4"/>
  <cols>
    <col min="1" max="1" width="10.8984375" customWidth="1"/>
    <col min="2" max="2" width="12.8984375" customWidth="1"/>
  </cols>
  <sheetData>
    <row r="1" spans="1:2" x14ac:dyDescent="0.4">
      <c r="A1" t="s">
        <v>458</v>
      </c>
      <c r="B1" t="s">
        <v>459</v>
      </c>
    </row>
    <row r="2" spans="1:2" x14ac:dyDescent="0.4">
      <c r="A2" t="s">
        <v>460</v>
      </c>
    </row>
    <row r="3" spans="1:2" x14ac:dyDescent="0.4">
      <c r="A3" t="s">
        <v>461</v>
      </c>
    </row>
    <row r="4" spans="1:2" x14ac:dyDescent="0.4">
      <c r="A4" t="s">
        <v>462</v>
      </c>
    </row>
    <row r="5" spans="1:2" x14ac:dyDescent="0.4">
      <c r="A5" t="s">
        <v>463</v>
      </c>
    </row>
    <row r="6" spans="1:2" x14ac:dyDescent="0.4">
      <c r="A6" t="s">
        <v>464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A051-54D0-4397-B1DC-EEAB93C61F2C}">
  <dimension ref="A1:D4"/>
  <sheetViews>
    <sheetView tabSelected="1" workbookViewId="0">
      <selection activeCell="D11" sqref="D11"/>
    </sheetView>
  </sheetViews>
  <sheetFormatPr defaultRowHeight="17.399999999999999" x14ac:dyDescent="0.4"/>
  <cols>
    <col min="1" max="1" width="11.09765625" customWidth="1"/>
    <col min="4" max="4" width="38.296875" customWidth="1"/>
  </cols>
  <sheetData>
    <row r="1" spans="1:4" x14ac:dyDescent="0.4">
      <c r="A1" t="s">
        <v>465</v>
      </c>
      <c r="B1" t="s">
        <v>19</v>
      </c>
      <c r="C1" t="s">
        <v>466</v>
      </c>
      <c r="D1" t="s">
        <v>467</v>
      </c>
    </row>
    <row r="2" spans="1:4" x14ac:dyDescent="0.4">
      <c r="A2" t="s">
        <v>340</v>
      </c>
      <c r="B2" t="s">
        <v>183</v>
      </c>
      <c r="D2" t="s">
        <v>469</v>
      </c>
    </row>
    <row r="3" spans="1:4" x14ac:dyDescent="0.4">
      <c r="A3" t="s">
        <v>468</v>
      </c>
      <c r="B3" t="s">
        <v>189</v>
      </c>
      <c r="D3" t="s">
        <v>470</v>
      </c>
    </row>
    <row r="4" spans="1:4" x14ac:dyDescent="0.4">
      <c r="A4" t="s">
        <v>343</v>
      </c>
      <c r="B4" t="s">
        <v>471</v>
      </c>
      <c r="D4" t="s">
        <v>472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8E76-1B10-4898-9F85-E8A337967128}">
  <dimension ref="A1:N14"/>
  <sheetViews>
    <sheetView topLeftCell="E1" zoomScale="85" zoomScaleNormal="85" workbookViewId="0">
      <selection activeCell="N3" sqref="N3"/>
    </sheetView>
  </sheetViews>
  <sheetFormatPr defaultRowHeight="17.399999999999999" x14ac:dyDescent="0.4"/>
  <cols>
    <col min="1" max="1" width="5" customWidth="1"/>
    <col min="2" max="2" width="15.296875" customWidth="1"/>
    <col min="3" max="5" width="15.69921875" customWidth="1"/>
    <col min="6" max="6" width="66.09765625" customWidth="1"/>
    <col min="7" max="7" width="12.796875" customWidth="1"/>
    <col min="8" max="10" width="11.8984375" customWidth="1"/>
    <col min="11" max="13" width="16.19921875" customWidth="1"/>
    <col min="14" max="14" width="26.796875" customWidth="1"/>
  </cols>
  <sheetData>
    <row r="1" spans="1:14" x14ac:dyDescent="0.4">
      <c r="A1" s="12" t="s">
        <v>256</v>
      </c>
      <c r="B1" s="12" t="s">
        <v>392</v>
      </c>
      <c r="C1" s="13" t="s">
        <v>325</v>
      </c>
      <c r="D1" s="13" t="s">
        <v>339</v>
      </c>
      <c r="E1" s="13" t="s">
        <v>391</v>
      </c>
      <c r="F1" s="13" t="s">
        <v>328</v>
      </c>
      <c r="G1" s="13" t="s">
        <v>333</v>
      </c>
      <c r="H1" s="13" t="s">
        <v>359</v>
      </c>
      <c r="I1" s="12" t="s">
        <v>360</v>
      </c>
      <c r="J1" s="12" t="s">
        <v>365</v>
      </c>
      <c r="K1" s="13" t="s">
        <v>368</v>
      </c>
      <c r="L1" s="13" t="s">
        <v>377</v>
      </c>
      <c r="M1" s="12" t="s">
        <v>369</v>
      </c>
      <c r="N1" s="12" t="s">
        <v>330</v>
      </c>
    </row>
    <row r="2" spans="1:14" ht="69.599999999999994" x14ac:dyDescent="0.4">
      <c r="A2" s="10">
        <v>1</v>
      </c>
      <c r="B2" s="10"/>
      <c r="C2" s="10" t="s">
        <v>327</v>
      </c>
      <c r="D2" s="10">
        <v>0</v>
      </c>
      <c r="E2" s="10" t="s">
        <v>393</v>
      </c>
      <c r="F2" s="11" t="s">
        <v>329</v>
      </c>
      <c r="G2" s="11"/>
      <c r="H2" s="11" t="s">
        <v>362</v>
      </c>
      <c r="I2" s="11" t="s">
        <v>364</v>
      </c>
      <c r="J2" s="11"/>
      <c r="K2" s="11" t="s">
        <v>332</v>
      </c>
      <c r="L2" s="11"/>
      <c r="M2" s="11"/>
      <c r="N2" s="11" t="s">
        <v>331</v>
      </c>
    </row>
    <row r="3" spans="1:14" ht="34.799999999999997" x14ac:dyDescent="0.4">
      <c r="A3" s="10">
        <v>2</v>
      </c>
      <c r="B3" s="10" t="s">
        <v>393</v>
      </c>
      <c r="C3" s="10" t="s">
        <v>326</v>
      </c>
      <c r="D3" s="10">
        <v>1</v>
      </c>
      <c r="E3" s="10" t="s">
        <v>394</v>
      </c>
      <c r="F3" s="11" t="s">
        <v>370</v>
      </c>
      <c r="G3" s="11"/>
      <c r="H3" s="10"/>
      <c r="I3" s="10"/>
      <c r="J3" s="10" t="s">
        <v>366</v>
      </c>
      <c r="K3" s="10"/>
      <c r="L3" s="10"/>
      <c r="M3" s="10"/>
      <c r="N3" s="10" t="s">
        <v>344</v>
      </c>
    </row>
    <row r="4" spans="1:14" x14ac:dyDescent="0.4">
      <c r="A4" s="10">
        <v>3</v>
      </c>
      <c r="B4" s="10" t="s">
        <v>394</v>
      </c>
      <c r="C4" s="10" t="s">
        <v>326</v>
      </c>
      <c r="D4" s="10">
        <v>3</v>
      </c>
      <c r="E4" s="10" t="s">
        <v>396</v>
      </c>
      <c r="F4" s="11" t="s">
        <v>371</v>
      </c>
      <c r="G4" s="11"/>
      <c r="H4" s="10"/>
      <c r="I4" s="10"/>
      <c r="J4" s="10" t="s">
        <v>376</v>
      </c>
      <c r="K4" s="10" t="s">
        <v>283</v>
      </c>
      <c r="L4" s="10"/>
      <c r="M4" s="10"/>
      <c r="N4" s="10"/>
    </row>
    <row r="5" spans="1:14" x14ac:dyDescent="0.4">
      <c r="A5" s="10">
        <v>4</v>
      </c>
      <c r="B5" s="10" t="s">
        <v>394</v>
      </c>
      <c r="C5" s="10" t="s">
        <v>326</v>
      </c>
      <c r="D5" s="10">
        <v>3</v>
      </c>
      <c r="E5" s="10" t="s">
        <v>397</v>
      </c>
      <c r="F5" s="11" t="s">
        <v>372</v>
      </c>
      <c r="G5" s="11"/>
      <c r="H5" s="10"/>
      <c r="I5" s="10"/>
      <c r="J5" s="10" t="s">
        <v>376</v>
      </c>
      <c r="K5" s="10" t="s">
        <v>283</v>
      </c>
      <c r="L5" s="10"/>
      <c r="M5" s="10"/>
      <c r="N5" s="10"/>
    </row>
    <row r="6" spans="1:14" x14ac:dyDescent="0.4">
      <c r="A6" s="10">
        <v>5</v>
      </c>
      <c r="B6" s="10" t="s">
        <v>394</v>
      </c>
      <c r="C6" s="10" t="s">
        <v>326</v>
      </c>
      <c r="D6" s="10">
        <v>3</v>
      </c>
      <c r="E6" s="10" t="s">
        <v>398</v>
      </c>
      <c r="F6" s="11" t="s">
        <v>373</v>
      </c>
      <c r="G6" s="11"/>
      <c r="H6" s="10"/>
      <c r="I6" s="10"/>
      <c r="J6" s="10" t="s">
        <v>376</v>
      </c>
      <c r="K6" s="10" t="s">
        <v>283</v>
      </c>
      <c r="L6" s="10"/>
      <c r="M6" s="10"/>
      <c r="N6" s="10"/>
    </row>
    <row r="7" spans="1:14" x14ac:dyDescent="0.4">
      <c r="A7" s="10">
        <v>6</v>
      </c>
      <c r="B7" s="10" t="s">
        <v>394</v>
      </c>
      <c r="C7" s="10" t="s">
        <v>326</v>
      </c>
      <c r="D7" s="10">
        <v>3</v>
      </c>
      <c r="E7" s="10" t="s">
        <v>399</v>
      </c>
      <c r="F7" s="11" t="s">
        <v>374</v>
      </c>
      <c r="G7" s="11"/>
      <c r="H7" s="10"/>
      <c r="I7" s="10"/>
      <c r="J7" s="10" t="s">
        <v>376</v>
      </c>
      <c r="K7" s="10" t="s">
        <v>283</v>
      </c>
      <c r="L7" s="10"/>
      <c r="M7" s="10"/>
      <c r="N7" s="10"/>
    </row>
    <row r="8" spans="1:14" x14ac:dyDescent="0.4">
      <c r="A8" s="10">
        <v>7</v>
      </c>
      <c r="B8" s="10" t="s">
        <v>394</v>
      </c>
      <c r="C8" s="10" t="s">
        <v>326</v>
      </c>
      <c r="D8" s="10">
        <v>3</v>
      </c>
      <c r="E8" s="10" t="s">
        <v>400</v>
      </c>
      <c r="F8" s="11" t="s">
        <v>375</v>
      </c>
      <c r="G8" s="11"/>
      <c r="H8" s="10"/>
      <c r="I8" s="10"/>
      <c r="J8" s="10" t="s">
        <v>376</v>
      </c>
      <c r="K8" s="10" t="s">
        <v>283</v>
      </c>
      <c r="L8" s="10"/>
      <c r="M8" s="10"/>
      <c r="N8" s="10"/>
    </row>
    <row r="9" spans="1:14" ht="34.799999999999997" x14ac:dyDescent="0.4">
      <c r="A9" s="10">
        <v>8</v>
      </c>
      <c r="B9" s="10" t="s">
        <v>394</v>
      </c>
      <c r="C9" s="10" t="s">
        <v>327</v>
      </c>
      <c r="D9" s="10">
        <v>2</v>
      </c>
      <c r="E9" s="10" t="s">
        <v>401</v>
      </c>
      <c r="F9" s="11" t="s">
        <v>341</v>
      </c>
      <c r="G9" s="11"/>
      <c r="H9" s="10"/>
      <c r="I9" s="10"/>
      <c r="J9" s="10"/>
      <c r="K9" s="10" t="s">
        <v>283</v>
      </c>
      <c r="L9" s="10"/>
      <c r="M9" s="10" t="s">
        <v>367</v>
      </c>
      <c r="N9" s="10" t="s">
        <v>344</v>
      </c>
    </row>
    <row r="10" spans="1:14" ht="52.2" x14ac:dyDescent="0.4">
      <c r="A10" s="10">
        <v>9</v>
      </c>
      <c r="B10" s="10" t="s">
        <v>393</v>
      </c>
      <c r="C10" s="10" t="s">
        <v>326</v>
      </c>
      <c r="D10" s="10">
        <v>2</v>
      </c>
      <c r="E10" s="10" t="s">
        <v>402</v>
      </c>
      <c r="F10" s="11" t="s">
        <v>342</v>
      </c>
      <c r="G10" s="11"/>
      <c r="H10" s="10"/>
      <c r="I10" s="10"/>
      <c r="J10" s="10"/>
      <c r="K10" s="10" t="s">
        <v>302</v>
      </c>
      <c r="L10" s="10"/>
      <c r="M10" s="10" t="s">
        <v>343</v>
      </c>
      <c r="N10" s="11" t="s">
        <v>336</v>
      </c>
    </row>
    <row r="11" spans="1:14" ht="69.599999999999994" x14ac:dyDescent="0.4">
      <c r="A11" s="10">
        <v>10</v>
      </c>
      <c r="B11" s="10"/>
      <c r="C11" s="10" t="s">
        <v>335</v>
      </c>
      <c r="D11" s="10">
        <v>0</v>
      </c>
      <c r="E11" s="10" t="s">
        <v>395</v>
      </c>
      <c r="F11" s="11" t="s">
        <v>337</v>
      </c>
      <c r="G11" s="11"/>
      <c r="H11" s="11" t="s">
        <v>361</v>
      </c>
      <c r="I11" s="11" t="s">
        <v>363</v>
      </c>
      <c r="J11" s="11"/>
      <c r="K11" s="11" t="s">
        <v>332</v>
      </c>
      <c r="L11" s="11"/>
      <c r="M11" s="10"/>
      <c r="N11" s="11" t="s">
        <v>338</v>
      </c>
    </row>
    <row r="12" spans="1:14" x14ac:dyDescent="0.4">
      <c r="A12" s="10">
        <v>11</v>
      </c>
      <c r="B12" s="10" t="s">
        <v>395</v>
      </c>
      <c r="C12" s="10" t="s">
        <v>334</v>
      </c>
      <c r="D12" s="10">
        <v>2</v>
      </c>
      <c r="E12" s="10" t="s">
        <v>406</v>
      </c>
      <c r="F12" s="11" t="s">
        <v>347</v>
      </c>
      <c r="G12" s="11"/>
      <c r="H12" s="10"/>
      <c r="I12" s="10"/>
      <c r="J12" s="10"/>
      <c r="K12" s="10" t="s">
        <v>275</v>
      </c>
      <c r="L12" s="10"/>
      <c r="M12" s="10" t="s">
        <v>340</v>
      </c>
      <c r="N12" s="11"/>
    </row>
    <row r="13" spans="1:14" ht="34.799999999999997" x14ac:dyDescent="0.4">
      <c r="A13" s="10">
        <v>12</v>
      </c>
      <c r="B13" s="10" t="s">
        <v>395</v>
      </c>
      <c r="C13" s="10" t="s">
        <v>334</v>
      </c>
      <c r="D13" s="10">
        <v>2</v>
      </c>
      <c r="E13" s="10" t="s">
        <v>407</v>
      </c>
      <c r="F13" s="11" t="s">
        <v>345</v>
      </c>
      <c r="G13" s="11"/>
      <c r="H13" s="10"/>
      <c r="I13" s="10"/>
      <c r="J13" s="10"/>
      <c r="K13" s="10" t="s">
        <v>357</v>
      </c>
      <c r="L13" s="10"/>
      <c r="M13" s="10" t="s">
        <v>358</v>
      </c>
      <c r="N13" s="11"/>
    </row>
    <row r="14" spans="1:14" ht="34.799999999999997" x14ac:dyDescent="0.4">
      <c r="A14" s="10">
        <v>13</v>
      </c>
      <c r="B14" s="10" t="s">
        <v>395</v>
      </c>
      <c r="C14" s="10" t="s">
        <v>334</v>
      </c>
      <c r="D14" s="10">
        <v>2</v>
      </c>
      <c r="E14" s="10" t="s">
        <v>408</v>
      </c>
      <c r="F14" s="11" t="s">
        <v>346</v>
      </c>
      <c r="G14" s="11"/>
      <c r="H14" s="10"/>
      <c r="I14" s="10"/>
      <c r="J14" s="10"/>
      <c r="K14" s="10" t="s">
        <v>302</v>
      </c>
      <c r="L14" s="10"/>
      <c r="M14" s="10" t="s">
        <v>343</v>
      </c>
      <c r="N14" s="1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9E8-25D7-474E-95B2-3932D1ECDAA1}">
  <dimension ref="A1:G9"/>
  <sheetViews>
    <sheetView workbookViewId="0">
      <selection activeCell="H17" sqref="H17"/>
    </sheetView>
  </sheetViews>
  <sheetFormatPr defaultRowHeight="17.399999999999999" x14ac:dyDescent="0.4"/>
  <cols>
    <col min="2" max="3" width="14.19921875" customWidth="1"/>
    <col min="4" max="6" width="18.8984375" customWidth="1"/>
  </cols>
  <sheetData>
    <row r="1" spans="1:7" x14ac:dyDescent="0.4">
      <c r="A1" t="s">
        <v>256</v>
      </c>
      <c r="B1" t="s">
        <v>403</v>
      </c>
      <c r="C1" t="s">
        <v>423</v>
      </c>
      <c r="D1" t="s">
        <v>404</v>
      </c>
      <c r="E1" t="s">
        <v>405</v>
      </c>
      <c r="F1" t="s">
        <v>419</v>
      </c>
      <c r="G1" t="s">
        <v>427</v>
      </c>
    </row>
    <row r="2" spans="1:7" x14ac:dyDescent="0.4">
      <c r="A2">
        <v>1</v>
      </c>
      <c r="B2" t="s">
        <v>409</v>
      </c>
      <c r="C2" t="s">
        <v>424</v>
      </c>
      <c r="D2" t="s">
        <v>410</v>
      </c>
      <c r="G2">
        <v>0</v>
      </c>
    </row>
    <row r="3" spans="1:7" x14ac:dyDescent="0.4">
      <c r="A3">
        <v>2</v>
      </c>
      <c r="B3" t="s">
        <v>409</v>
      </c>
      <c r="C3" t="s">
        <v>424</v>
      </c>
      <c r="D3" t="s">
        <v>409</v>
      </c>
      <c r="G3">
        <v>0</v>
      </c>
    </row>
    <row r="4" spans="1:7" x14ac:dyDescent="0.4">
      <c r="A4">
        <v>3</v>
      </c>
      <c r="B4" t="s">
        <v>411</v>
      </c>
      <c r="C4" t="s">
        <v>424</v>
      </c>
      <c r="D4" t="s">
        <v>412</v>
      </c>
      <c r="G4">
        <v>0</v>
      </c>
    </row>
    <row r="5" spans="1:7" x14ac:dyDescent="0.4">
      <c r="A5">
        <v>4</v>
      </c>
      <c r="B5" t="s">
        <v>411</v>
      </c>
      <c r="C5" t="s">
        <v>424</v>
      </c>
      <c r="D5" t="s">
        <v>411</v>
      </c>
      <c r="G5">
        <v>0</v>
      </c>
    </row>
    <row r="6" spans="1:7" x14ac:dyDescent="0.4">
      <c r="A6">
        <v>5</v>
      </c>
      <c r="B6" t="s">
        <v>409</v>
      </c>
      <c r="C6" t="s">
        <v>425</v>
      </c>
      <c r="D6" t="s">
        <v>410</v>
      </c>
      <c r="E6" t="s">
        <v>414</v>
      </c>
      <c r="F6" t="s">
        <v>415</v>
      </c>
      <c r="G6">
        <v>1</v>
      </c>
    </row>
    <row r="7" spans="1:7" x14ac:dyDescent="0.4">
      <c r="A7">
        <v>6</v>
      </c>
      <c r="B7" t="s">
        <v>409</v>
      </c>
      <c r="C7" t="s">
        <v>425</v>
      </c>
      <c r="D7" t="s">
        <v>409</v>
      </c>
      <c r="E7" t="s">
        <v>413</v>
      </c>
      <c r="F7" t="s">
        <v>416</v>
      </c>
      <c r="G7">
        <v>1</v>
      </c>
    </row>
    <row r="8" spans="1:7" x14ac:dyDescent="0.4">
      <c r="A8">
        <v>7</v>
      </c>
      <c r="B8" t="s">
        <v>409</v>
      </c>
      <c r="C8" t="s">
        <v>425</v>
      </c>
      <c r="D8" t="s">
        <v>409</v>
      </c>
      <c r="E8" t="s">
        <v>415</v>
      </c>
      <c r="F8" t="s">
        <v>421</v>
      </c>
      <c r="G8">
        <v>1</v>
      </c>
    </row>
    <row r="9" spans="1:7" x14ac:dyDescent="0.4">
      <c r="A9">
        <v>8</v>
      </c>
      <c r="B9" t="s">
        <v>409</v>
      </c>
      <c r="C9" t="s">
        <v>425</v>
      </c>
      <c r="D9" t="s">
        <v>409</v>
      </c>
      <c r="E9" t="s">
        <v>416</v>
      </c>
      <c r="F9" t="s">
        <v>417</v>
      </c>
      <c r="G9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BF39-9C16-49CF-8BEC-1B6BCB2B27D3}">
  <dimension ref="A1:I4"/>
  <sheetViews>
    <sheetView workbookViewId="0">
      <selection activeCell="H1" sqref="H1"/>
    </sheetView>
  </sheetViews>
  <sheetFormatPr defaultRowHeight="17.399999999999999" x14ac:dyDescent="0.4"/>
  <cols>
    <col min="2" max="5" width="15.19921875" customWidth="1"/>
    <col min="8" max="8" width="16.59765625" customWidth="1"/>
  </cols>
  <sheetData>
    <row r="1" spans="1:9" x14ac:dyDescent="0.4">
      <c r="A1" t="s">
        <v>0</v>
      </c>
      <c r="B1" t="s">
        <v>249</v>
      </c>
      <c r="C1" t="s">
        <v>422</v>
      </c>
      <c r="D1" t="s">
        <v>428</v>
      </c>
      <c r="E1" t="s">
        <v>429</v>
      </c>
      <c r="F1" t="s">
        <v>419</v>
      </c>
      <c r="G1" t="s">
        <v>426</v>
      </c>
      <c r="H1" t="s">
        <v>378</v>
      </c>
      <c r="I1" t="s">
        <v>430</v>
      </c>
    </row>
    <row r="2" spans="1:9" x14ac:dyDescent="0.4">
      <c r="A2">
        <v>1</v>
      </c>
      <c r="B2" t="s">
        <v>431</v>
      </c>
      <c r="C2" t="s">
        <v>334</v>
      </c>
      <c r="D2" t="s">
        <v>409</v>
      </c>
      <c r="G2">
        <v>0</v>
      </c>
      <c r="H2">
        <v>8</v>
      </c>
      <c r="I2">
        <v>1</v>
      </c>
    </row>
    <row r="3" spans="1:9" x14ac:dyDescent="0.4">
      <c r="A3">
        <v>2</v>
      </c>
      <c r="B3" t="s">
        <v>432</v>
      </c>
      <c r="C3" t="s">
        <v>334</v>
      </c>
      <c r="D3" t="s">
        <v>411</v>
      </c>
      <c r="G3">
        <v>0</v>
      </c>
      <c r="H3">
        <v>8</v>
      </c>
      <c r="I3">
        <v>2</v>
      </c>
    </row>
    <row r="4" spans="1:9" x14ac:dyDescent="0.4">
      <c r="A4">
        <v>1</v>
      </c>
      <c r="B4" t="s">
        <v>433</v>
      </c>
      <c r="C4" t="s">
        <v>334</v>
      </c>
      <c r="D4" t="s">
        <v>409</v>
      </c>
      <c r="G4">
        <v>0</v>
      </c>
      <c r="H4">
        <v>9</v>
      </c>
      <c r="I4">
        <v>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6927-CD4A-4406-A97F-A7B72CDB6FB3}">
  <dimension ref="A1:D5"/>
  <sheetViews>
    <sheetView workbookViewId="0">
      <selection activeCell="E15" sqref="E15"/>
    </sheetView>
  </sheetViews>
  <sheetFormatPr defaultRowHeight="17.399999999999999" x14ac:dyDescent="0.4"/>
  <cols>
    <col min="2" max="4" width="14" customWidth="1"/>
    <col min="5" max="5" width="20.69921875" customWidth="1"/>
  </cols>
  <sheetData>
    <row r="1" spans="1:4" x14ac:dyDescent="0.4">
      <c r="A1" t="s">
        <v>256</v>
      </c>
      <c r="B1" t="s">
        <v>404</v>
      </c>
      <c r="C1" t="s">
        <v>405</v>
      </c>
      <c r="D1" t="s">
        <v>420</v>
      </c>
    </row>
    <row r="2" spans="1:4" x14ac:dyDescent="0.4">
      <c r="A2">
        <v>1</v>
      </c>
      <c r="B2" t="s">
        <v>410</v>
      </c>
      <c r="C2" t="s">
        <v>414</v>
      </c>
      <c r="D2" t="s">
        <v>415</v>
      </c>
    </row>
    <row r="3" spans="1:4" x14ac:dyDescent="0.4">
      <c r="A3">
        <v>2</v>
      </c>
      <c r="B3" t="s">
        <v>409</v>
      </c>
      <c r="C3" t="s">
        <v>413</v>
      </c>
      <c r="D3" t="s">
        <v>416</v>
      </c>
    </row>
    <row r="4" spans="1:4" x14ac:dyDescent="0.4">
      <c r="A4">
        <v>3</v>
      </c>
      <c r="B4" t="s">
        <v>409</v>
      </c>
      <c r="C4" t="s">
        <v>415</v>
      </c>
      <c r="D4" t="s">
        <v>418</v>
      </c>
    </row>
    <row r="5" spans="1:4" x14ac:dyDescent="0.4">
      <c r="A5">
        <v>4</v>
      </c>
      <c r="B5" t="s">
        <v>409</v>
      </c>
      <c r="C5" t="s">
        <v>416</v>
      </c>
      <c r="D5" t="s">
        <v>418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B623-A6A2-43E4-B52D-E43DE58C3575}">
  <dimension ref="A1:C11"/>
  <sheetViews>
    <sheetView workbookViewId="0">
      <selection activeCell="A2" sqref="A2"/>
    </sheetView>
  </sheetViews>
  <sheetFormatPr defaultRowHeight="17.399999999999999" x14ac:dyDescent="0.4"/>
  <sheetData>
    <row r="1" spans="1:3" x14ac:dyDescent="0.4">
      <c r="A1" t="s">
        <v>256</v>
      </c>
      <c r="B1" t="s">
        <v>356</v>
      </c>
      <c r="C1" t="s">
        <v>378</v>
      </c>
    </row>
    <row r="2" spans="1:3" x14ac:dyDescent="0.4">
      <c r="A2">
        <v>1</v>
      </c>
      <c r="B2" t="s">
        <v>349</v>
      </c>
      <c r="C2">
        <v>3</v>
      </c>
    </row>
    <row r="3" spans="1:3" x14ac:dyDescent="0.4">
      <c r="A3">
        <v>2</v>
      </c>
      <c r="B3" t="s">
        <v>351</v>
      </c>
      <c r="C3">
        <v>3</v>
      </c>
    </row>
    <row r="4" spans="1:3" x14ac:dyDescent="0.4">
      <c r="A4">
        <v>3</v>
      </c>
      <c r="B4" t="s">
        <v>348</v>
      </c>
      <c r="C4">
        <v>5</v>
      </c>
    </row>
    <row r="5" spans="1:3" x14ac:dyDescent="0.4">
      <c r="A5">
        <v>4</v>
      </c>
      <c r="B5" t="s">
        <v>350</v>
      </c>
      <c r="C5">
        <v>5</v>
      </c>
    </row>
    <row r="6" spans="1:3" x14ac:dyDescent="0.4">
      <c r="A6">
        <v>5</v>
      </c>
      <c r="B6" t="s">
        <v>352</v>
      </c>
      <c r="C6">
        <v>4</v>
      </c>
    </row>
    <row r="7" spans="1:3" x14ac:dyDescent="0.4">
      <c r="A7">
        <v>6</v>
      </c>
      <c r="B7" t="s">
        <v>353</v>
      </c>
      <c r="C7">
        <v>4</v>
      </c>
    </row>
    <row r="8" spans="1:3" x14ac:dyDescent="0.4">
      <c r="A8">
        <v>7</v>
      </c>
      <c r="B8" t="s">
        <v>352</v>
      </c>
      <c r="C8">
        <v>6</v>
      </c>
    </row>
    <row r="9" spans="1:3" x14ac:dyDescent="0.4">
      <c r="A9">
        <v>8</v>
      </c>
      <c r="B9" t="s">
        <v>353</v>
      </c>
      <c r="C9">
        <v>6</v>
      </c>
    </row>
    <row r="10" spans="1:3" x14ac:dyDescent="0.4">
      <c r="A10">
        <v>9</v>
      </c>
      <c r="B10" t="s">
        <v>354</v>
      </c>
      <c r="C10">
        <v>7</v>
      </c>
    </row>
    <row r="11" spans="1:3" x14ac:dyDescent="0.4">
      <c r="A11">
        <v>10</v>
      </c>
      <c r="B11" t="s">
        <v>355</v>
      </c>
      <c r="C11">
        <v>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topLeftCell="A2" workbookViewId="0">
      <selection activeCell="A21" sqref="A21"/>
    </sheetView>
  </sheetViews>
  <sheetFormatPr defaultRowHeight="17.399999999999999" outlineLevelCol="1" x14ac:dyDescent="0.4"/>
  <cols>
    <col min="2" max="2" width="15.5" customWidth="1"/>
    <col min="3" max="25" width="15.5" hidden="1" customWidth="1" outlineLevel="1"/>
    <col min="26" max="26" width="15.5" customWidth="1" collapsed="1"/>
    <col min="27" max="41" width="15.5" hidden="1" customWidth="1" outlineLevel="1"/>
    <col min="42" max="42" width="22.09765625" hidden="1" customWidth="1" outlineLevel="1"/>
    <col min="43" max="48" width="15.5" hidden="1" customWidth="1" outlineLevel="1"/>
    <col min="49" max="49" width="15.19921875" customWidth="1" collapsed="1"/>
    <col min="51" max="51" width="8.796875" style="6"/>
  </cols>
  <sheetData>
    <row r="1" spans="1:57" x14ac:dyDescent="0.4">
      <c r="A1" t="s">
        <v>0</v>
      </c>
      <c r="B1" t="s">
        <v>43</v>
      </c>
      <c r="C1" t="s">
        <v>44</v>
      </c>
      <c r="D1" t="s">
        <v>45</v>
      </c>
      <c r="E1" t="s">
        <v>1</v>
      </c>
      <c r="F1" t="s">
        <v>2</v>
      </c>
      <c r="G1" t="s">
        <v>3</v>
      </c>
      <c r="H1" t="s">
        <v>11</v>
      </c>
      <c r="I1" t="s">
        <v>7</v>
      </c>
      <c r="J1" t="s">
        <v>4</v>
      </c>
      <c r="K1" t="s">
        <v>12</v>
      </c>
      <c r="L1" t="s">
        <v>8</v>
      </c>
      <c r="M1" t="s">
        <v>5</v>
      </c>
      <c r="N1" t="s">
        <v>13</v>
      </c>
      <c r="O1" t="s">
        <v>9</v>
      </c>
      <c r="P1" t="s">
        <v>6</v>
      </c>
      <c r="Q1" t="s">
        <v>14</v>
      </c>
      <c r="R1" t="s">
        <v>10</v>
      </c>
      <c r="S1" t="s">
        <v>15</v>
      </c>
      <c r="T1" t="s">
        <v>16</v>
      </c>
      <c r="U1" t="s">
        <v>18</v>
      </c>
      <c r="V1" t="s">
        <v>17</v>
      </c>
      <c r="W1" t="s">
        <v>19</v>
      </c>
      <c r="X1" t="s">
        <v>20</v>
      </c>
      <c r="Y1" t="s">
        <v>30</v>
      </c>
      <c r="Z1" t="s">
        <v>21</v>
      </c>
      <c r="AA1" t="s">
        <v>31</v>
      </c>
      <c r="AB1" t="s">
        <v>22</v>
      </c>
      <c r="AC1" t="s">
        <v>32</v>
      </c>
      <c r="AD1" t="s">
        <v>23</v>
      </c>
      <c r="AE1" t="s">
        <v>33</v>
      </c>
      <c r="AF1" t="s">
        <v>24</v>
      </c>
      <c r="AG1" t="s">
        <v>34</v>
      </c>
      <c r="AH1" t="s">
        <v>25</v>
      </c>
      <c r="AI1" t="s">
        <v>35</v>
      </c>
      <c r="AJ1" t="s">
        <v>26</v>
      </c>
      <c r="AK1" t="s">
        <v>36</v>
      </c>
      <c r="AL1" t="s">
        <v>27</v>
      </c>
      <c r="AM1" t="s">
        <v>37</v>
      </c>
      <c r="AN1" t="s">
        <v>28</v>
      </c>
      <c r="AO1" t="s">
        <v>38</v>
      </c>
      <c r="AP1" t="s">
        <v>29</v>
      </c>
      <c r="AQ1" t="s">
        <v>39</v>
      </c>
      <c r="AR1" t="s">
        <v>40</v>
      </c>
      <c r="AS1" t="s">
        <v>41</v>
      </c>
      <c r="AT1" t="s">
        <v>42</v>
      </c>
      <c r="AU1" t="s">
        <v>46</v>
      </c>
      <c r="AV1" t="s">
        <v>47</v>
      </c>
      <c r="AW1" t="s">
        <v>244</v>
      </c>
      <c r="AX1" t="s">
        <v>324</v>
      </c>
      <c r="AZ1" t="s">
        <v>254</v>
      </c>
    </row>
    <row r="2" spans="1:57" x14ac:dyDescent="0.4">
      <c r="A2">
        <v>1</v>
      </c>
      <c r="B2" t="s">
        <v>59</v>
      </c>
      <c r="C2" t="s">
        <v>60</v>
      </c>
      <c r="D2">
        <v>1</v>
      </c>
      <c r="E2" t="s">
        <v>48</v>
      </c>
      <c r="K2" t="s">
        <v>50</v>
      </c>
      <c r="L2" t="s">
        <v>49</v>
      </c>
      <c r="U2" t="s">
        <v>52</v>
      </c>
      <c r="V2" t="s">
        <v>51</v>
      </c>
      <c r="W2" t="s">
        <v>53</v>
      </c>
      <c r="Y2" t="s">
        <v>56</v>
      </c>
      <c r="AA2" t="s">
        <v>53</v>
      </c>
      <c r="AB2" t="s">
        <v>54</v>
      </c>
      <c r="AC2" t="s">
        <v>57</v>
      </c>
      <c r="AD2" t="s">
        <v>55</v>
      </c>
      <c r="AQ2" t="s">
        <v>58</v>
      </c>
      <c r="AU2" t="s">
        <v>61</v>
      </c>
      <c r="AV2" t="s">
        <v>62</v>
      </c>
    </row>
    <row r="3" spans="1:57" x14ac:dyDescent="0.4">
      <c r="A3">
        <v>2</v>
      </c>
      <c r="B3" t="s">
        <v>74</v>
      </c>
      <c r="C3" t="s">
        <v>75</v>
      </c>
      <c r="D3">
        <v>1</v>
      </c>
      <c r="E3" t="s">
        <v>48</v>
      </c>
      <c r="K3" t="s">
        <v>64</v>
      </c>
      <c r="L3" t="s">
        <v>63</v>
      </c>
      <c r="U3" t="s">
        <v>66</v>
      </c>
      <c r="V3" t="s">
        <v>65</v>
      </c>
      <c r="W3" t="s">
        <v>67</v>
      </c>
      <c r="Y3" t="s">
        <v>56</v>
      </c>
      <c r="AA3" t="s">
        <v>67</v>
      </c>
      <c r="AB3" t="s">
        <v>68</v>
      </c>
      <c r="AC3" t="s">
        <v>71</v>
      </c>
      <c r="AD3" t="s">
        <v>69</v>
      </c>
      <c r="AE3" t="s">
        <v>72</v>
      </c>
      <c r="AF3" t="s">
        <v>70</v>
      </c>
      <c r="AQ3" t="s">
        <v>73</v>
      </c>
      <c r="AU3" t="s">
        <v>61</v>
      </c>
      <c r="AV3" t="s">
        <v>62</v>
      </c>
    </row>
    <row r="4" spans="1:57" x14ac:dyDescent="0.4">
      <c r="A4">
        <v>3</v>
      </c>
      <c r="B4" t="s">
        <v>74</v>
      </c>
      <c r="C4" t="s">
        <v>75</v>
      </c>
      <c r="D4">
        <v>2</v>
      </c>
      <c r="E4" t="s">
        <v>48</v>
      </c>
      <c r="K4" t="s">
        <v>77</v>
      </c>
      <c r="L4" t="s">
        <v>76</v>
      </c>
      <c r="U4" t="s">
        <v>79</v>
      </c>
      <c r="V4" t="s">
        <v>78</v>
      </c>
      <c r="W4" t="s">
        <v>80</v>
      </c>
      <c r="Y4" t="s">
        <v>56</v>
      </c>
      <c r="AA4" t="s">
        <v>80</v>
      </c>
      <c r="AB4" t="s">
        <v>81</v>
      </c>
      <c r="AC4" t="s">
        <v>84</v>
      </c>
      <c r="AD4" t="s">
        <v>82</v>
      </c>
      <c r="AE4" t="s">
        <v>85</v>
      </c>
      <c r="AF4" t="s">
        <v>83</v>
      </c>
      <c r="AQ4" t="s">
        <v>86</v>
      </c>
      <c r="AU4" t="s">
        <v>61</v>
      </c>
      <c r="AV4" t="s">
        <v>62</v>
      </c>
    </row>
    <row r="5" spans="1:57" x14ac:dyDescent="0.4">
      <c r="A5">
        <v>4</v>
      </c>
      <c r="B5" t="s">
        <v>87</v>
      </c>
      <c r="C5" t="s">
        <v>92</v>
      </c>
      <c r="E5" t="s">
        <v>245</v>
      </c>
      <c r="K5" t="s">
        <v>146</v>
      </c>
      <c r="L5" t="s">
        <v>309</v>
      </c>
      <c r="AA5" t="s">
        <v>97</v>
      </c>
      <c r="AB5" t="s">
        <v>316</v>
      </c>
      <c r="AC5" t="s">
        <v>207</v>
      </c>
      <c r="AD5" s="9" t="s">
        <v>312</v>
      </c>
      <c r="AE5" t="s">
        <v>133</v>
      </c>
      <c r="AQ5" t="s">
        <v>189</v>
      </c>
      <c r="AU5" s="9" t="s">
        <v>317</v>
      </c>
      <c r="AV5" s="9" t="s">
        <v>318</v>
      </c>
      <c r="AW5">
        <f>INDEX($A$5:$A$23,MATCH(AZ5,$AA$5:$AA$23,0))</f>
        <v>6</v>
      </c>
      <c r="AZ5" t="s">
        <v>98</v>
      </c>
    </row>
    <row r="6" spans="1:57" x14ac:dyDescent="0.4">
      <c r="A6">
        <v>5</v>
      </c>
      <c r="B6" t="s">
        <v>87</v>
      </c>
      <c r="C6" t="s">
        <v>92</v>
      </c>
      <c r="E6" t="s">
        <v>245</v>
      </c>
      <c r="K6" t="s">
        <v>147</v>
      </c>
      <c r="L6" t="s">
        <v>165</v>
      </c>
      <c r="AA6" t="s">
        <v>97</v>
      </c>
      <c r="AB6" t="s">
        <v>115</v>
      </c>
      <c r="AC6" t="s">
        <v>208</v>
      </c>
      <c r="AD6" t="s">
        <v>226</v>
      </c>
      <c r="AE6" t="s">
        <v>133</v>
      </c>
      <c r="AQ6" t="s">
        <v>189</v>
      </c>
      <c r="AU6" t="s">
        <v>183</v>
      </c>
      <c r="AV6" t="s">
        <v>187</v>
      </c>
      <c r="AW6">
        <f>INDEX($A$5:$A$23,MATCH(AZ6,$AA$5:$AA$23,0))</f>
        <v>6</v>
      </c>
      <c r="AZ6" t="s">
        <v>98</v>
      </c>
    </row>
    <row r="7" spans="1:57" x14ac:dyDescent="0.4">
      <c r="A7">
        <v>6</v>
      </c>
      <c r="B7" t="s">
        <v>87</v>
      </c>
      <c r="C7" t="s">
        <v>92</v>
      </c>
      <c r="E7" t="s">
        <v>245</v>
      </c>
      <c r="K7" t="s">
        <v>148</v>
      </c>
      <c r="L7" t="s">
        <v>166</v>
      </c>
      <c r="AA7" t="s">
        <v>98</v>
      </c>
      <c r="AB7" t="s">
        <v>116</v>
      </c>
      <c r="AC7" t="s">
        <v>209</v>
      </c>
      <c r="AD7" t="s">
        <v>227</v>
      </c>
      <c r="AE7" t="s">
        <v>134</v>
      </c>
      <c r="AF7" t="s">
        <v>140</v>
      </c>
      <c r="AQ7" t="s">
        <v>190</v>
      </c>
      <c r="AU7" t="s">
        <v>183</v>
      </c>
      <c r="AV7" t="s">
        <v>186</v>
      </c>
      <c r="AW7">
        <f>INDEX($A$5:$A$23,MATCH(AZ7,$AA$5:$AA$23,0))</f>
        <v>7</v>
      </c>
      <c r="AZ7" t="s">
        <v>99</v>
      </c>
    </row>
    <row r="8" spans="1:57" x14ac:dyDescent="0.4">
      <c r="A8">
        <v>7</v>
      </c>
      <c r="B8" t="s">
        <v>87</v>
      </c>
      <c r="C8" t="s">
        <v>92</v>
      </c>
      <c r="E8" t="s">
        <v>245</v>
      </c>
      <c r="K8" t="s">
        <v>149</v>
      </c>
      <c r="L8" t="s">
        <v>167</v>
      </c>
      <c r="AA8" t="s">
        <v>99</v>
      </c>
      <c r="AB8" t="s">
        <v>117</v>
      </c>
      <c r="AC8" t="s">
        <v>210</v>
      </c>
      <c r="AD8" t="s">
        <v>228</v>
      </c>
      <c r="AE8" t="s">
        <v>133</v>
      </c>
      <c r="AQ8" t="s">
        <v>191</v>
      </c>
      <c r="AU8" t="s">
        <v>183</v>
      </c>
      <c r="AV8" t="s">
        <v>187</v>
      </c>
      <c r="AW8">
        <v>8</v>
      </c>
      <c r="AZ8" t="s">
        <v>100</v>
      </c>
    </row>
    <row r="9" spans="1:57" x14ac:dyDescent="0.4">
      <c r="A9">
        <v>8</v>
      </c>
      <c r="B9" t="s">
        <v>87</v>
      </c>
      <c r="C9" t="s">
        <v>92</v>
      </c>
      <c r="E9" t="s">
        <v>245</v>
      </c>
      <c r="K9" t="s">
        <v>150</v>
      </c>
      <c r="L9" t="s">
        <v>168</v>
      </c>
      <c r="AA9" t="s">
        <v>100</v>
      </c>
      <c r="AB9" t="s">
        <v>118</v>
      </c>
      <c r="AC9" t="s">
        <v>211</v>
      </c>
      <c r="AD9" t="s">
        <v>229</v>
      </c>
      <c r="AE9" t="s">
        <v>133</v>
      </c>
      <c r="AF9" t="s">
        <v>133</v>
      </c>
      <c r="AQ9" t="s">
        <v>192</v>
      </c>
      <c r="AU9" t="s">
        <v>183</v>
      </c>
      <c r="AV9" t="s">
        <v>186</v>
      </c>
      <c r="AZ9" t="s">
        <v>246</v>
      </c>
    </row>
    <row r="10" spans="1:57" x14ac:dyDescent="0.4">
      <c r="A10">
        <v>9</v>
      </c>
      <c r="B10" t="s">
        <v>88</v>
      </c>
      <c r="C10" t="s">
        <v>93</v>
      </c>
      <c r="E10" t="s">
        <v>245</v>
      </c>
      <c r="K10" t="s">
        <v>151</v>
      </c>
      <c r="L10" t="s">
        <v>169</v>
      </c>
      <c r="AA10" t="s">
        <v>101</v>
      </c>
      <c r="AB10" t="s">
        <v>119</v>
      </c>
      <c r="AC10" t="s">
        <v>212</v>
      </c>
      <c r="AD10" t="s">
        <v>230</v>
      </c>
      <c r="AE10" t="s">
        <v>133</v>
      </c>
      <c r="AQ10" t="s">
        <v>193</v>
      </c>
      <c r="AU10" t="s">
        <v>184</v>
      </c>
      <c r="AV10" t="s">
        <v>188</v>
      </c>
      <c r="AZ10" t="s">
        <v>246</v>
      </c>
    </row>
    <row r="11" spans="1:57" x14ac:dyDescent="0.4">
      <c r="A11">
        <v>10</v>
      </c>
      <c r="B11" t="s">
        <v>89</v>
      </c>
      <c r="C11" t="s">
        <v>94</v>
      </c>
      <c r="E11" t="s">
        <v>245</v>
      </c>
      <c r="K11" t="s">
        <v>152</v>
      </c>
      <c r="L11" t="s">
        <v>170</v>
      </c>
      <c r="AA11" t="s">
        <v>102</v>
      </c>
      <c r="AB11" t="s">
        <v>120</v>
      </c>
      <c r="AC11" t="s">
        <v>213</v>
      </c>
      <c r="AD11" t="s">
        <v>231</v>
      </c>
      <c r="AQ11" t="s">
        <v>194</v>
      </c>
      <c r="AU11" t="s">
        <v>183</v>
      </c>
      <c r="AV11" t="s">
        <v>186</v>
      </c>
      <c r="AW11">
        <f>INDEX($A$5:$A$23,MATCH(AZ11,$AA$5:$AA$23,0))</f>
        <v>11</v>
      </c>
      <c r="AZ11" t="s">
        <v>103</v>
      </c>
    </row>
    <row r="12" spans="1:57" x14ac:dyDescent="0.4">
      <c r="A12">
        <v>11</v>
      </c>
      <c r="B12" t="s">
        <v>89</v>
      </c>
      <c r="C12" t="s">
        <v>94</v>
      </c>
      <c r="E12" t="s">
        <v>245</v>
      </c>
      <c r="K12" t="s">
        <v>153</v>
      </c>
      <c r="L12" t="s">
        <v>171</v>
      </c>
      <c r="AA12" t="s">
        <v>103</v>
      </c>
      <c r="AB12" t="s">
        <v>121</v>
      </c>
      <c r="AC12" t="s">
        <v>214</v>
      </c>
      <c r="AD12" t="s">
        <v>232</v>
      </c>
      <c r="AE12" t="s">
        <v>135</v>
      </c>
      <c r="AF12" t="s">
        <v>141</v>
      </c>
      <c r="AQ12" t="s">
        <v>195</v>
      </c>
      <c r="AU12" t="s">
        <v>183</v>
      </c>
      <c r="AV12" t="s">
        <v>186</v>
      </c>
      <c r="AW12">
        <f>INDEX($A$5:$A$23,MATCH(AZ12,$AA$5:$AA$23,0))</f>
        <v>12</v>
      </c>
      <c r="AZ12" t="s">
        <v>104</v>
      </c>
    </row>
    <row r="13" spans="1:57" ht="18" thickBot="1" x14ac:dyDescent="0.45">
      <c r="A13">
        <v>12</v>
      </c>
      <c r="B13" t="s">
        <v>89</v>
      </c>
      <c r="C13" t="s">
        <v>94</v>
      </c>
      <c r="E13" t="s">
        <v>245</v>
      </c>
      <c r="K13" t="s">
        <v>154</v>
      </c>
      <c r="L13" t="s">
        <v>172</v>
      </c>
      <c r="AA13" t="s">
        <v>104</v>
      </c>
      <c r="AB13" t="s">
        <v>122</v>
      </c>
      <c r="AC13" t="s">
        <v>215</v>
      </c>
      <c r="AD13" t="s">
        <v>233</v>
      </c>
      <c r="AQ13" t="s">
        <v>196</v>
      </c>
      <c r="AU13" t="s">
        <v>183</v>
      </c>
      <c r="AV13" t="s">
        <v>186</v>
      </c>
      <c r="AW13">
        <f>INDEX($A$5:$A$23,MATCH(AZ13,$AA$5:$AA$23,0))</f>
        <v>13</v>
      </c>
      <c r="AZ13" t="s">
        <v>105</v>
      </c>
      <c r="BD13" t="s">
        <v>252</v>
      </c>
    </row>
    <row r="14" spans="1:57" ht="18" thickBot="1" x14ac:dyDescent="0.45">
      <c r="A14">
        <v>13</v>
      </c>
      <c r="B14" t="s">
        <v>89</v>
      </c>
      <c r="C14" t="s">
        <v>94</v>
      </c>
      <c r="E14" t="s">
        <v>245</v>
      </c>
      <c r="K14" t="s">
        <v>155</v>
      </c>
      <c r="L14" t="s">
        <v>173</v>
      </c>
      <c r="AA14" t="s">
        <v>105</v>
      </c>
      <c r="AB14" t="s">
        <v>123</v>
      </c>
      <c r="AC14" t="s">
        <v>216</v>
      </c>
      <c r="AD14" t="s">
        <v>234</v>
      </c>
      <c r="AE14" t="s">
        <v>133</v>
      </c>
      <c r="AQ14" t="s">
        <v>197</v>
      </c>
      <c r="AU14" t="s">
        <v>183</v>
      </c>
      <c r="AV14" t="s">
        <v>187</v>
      </c>
      <c r="AZ14" t="s">
        <v>247</v>
      </c>
      <c r="BD14" s="15">
        <v>16</v>
      </c>
      <c r="BE14" s="16"/>
    </row>
    <row r="15" spans="1:57" ht="18" thickBot="1" x14ac:dyDescent="0.45">
      <c r="A15">
        <v>14</v>
      </c>
      <c r="B15" t="s">
        <v>89</v>
      </c>
      <c r="C15" t="s">
        <v>94</v>
      </c>
      <c r="E15" t="s">
        <v>245</v>
      </c>
      <c r="K15" t="s">
        <v>156</v>
      </c>
      <c r="L15" t="s">
        <v>174</v>
      </c>
      <c r="AA15" t="s">
        <v>106</v>
      </c>
      <c r="AB15" t="s">
        <v>124</v>
      </c>
      <c r="AC15" t="s">
        <v>217</v>
      </c>
      <c r="AD15" t="s">
        <v>235</v>
      </c>
      <c r="AQ15" t="s">
        <v>198</v>
      </c>
      <c r="AU15" t="s">
        <v>183</v>
      </c>
      <c r="AV15" t="s">
        <v>186</v>
      </c>
      <c r="AZ15" t="s">
        <v>248</v>
      </c>
      <c r="BD15" s="1"/>
    </row>
    <row r="16" spans="1:57" ht="18" thickBot="1" x14ac:dyDescent="0.45">
      <c r="A16">
        <v>15</v>
      </c>
      <c r="B16" t="s">
        <v>89</v>
      </c>
      <c r="C16" t="s">
        <v>94</v>
      </c>
      <c r="E16" t="s">
        <v>245</v>
      </c>
      <c r="K16" t="s">
        <v>157</v>
      </c>
      <c r="L16" t="s">
        <v>175</v>
      </c>
      <c r="AA16" t="s">
        <v>107</v>
      </c>
      <c r="AB16" t="s">
        <v>125</v>
      </c>
      <c r="AC16" t="s">
        <v>218</v>
      </c>
      <c r="AD16" t="s">
        <v>236</v>
      </c>
      <c r="AE16" t="s">
        <v>136</v>
      </c>
      <c r="AF16" t="s">
        <v>142</v>
      </c>
      <c r="AQ16" t="s">
        <v>199</v>
      </c>
      <c r="AU16" t="s">
        <v>185</v>
      </c>
      <c r="AV16" t="s">
        <v>185</v>
      </c>
      <c r="AZ16" t="s">
        <v>247</v>
      </c>
      <c r="BD16" s="15">
        <v>17</v>
      </c>
      <c r="BE16" s="16"/>
    </row>
    <row r="17" spans="1:58" x14ac:dyDescent="0.4">
      <c r="A17">
        <v>16</v>
      </c>
      <c r="B17" t="s">
        <v>90</v>
      </c>
      <c r="C17" t="s">
        <v>95</v>
      </c>
      <c r="E17" t="s">
        <v>245</v>
      </c>
      <c r="K17" t="s">
        <v>158</v>
      </c>
      <c r="L17" t="s">
        <v>176</v>
      </c>
      <c r="AA17" t="s">
        <v>108</v>
      </c>
      <c r="AB17" t="s">
        <v>126</v>
      </c>
      <c r="AC17" t="s">
        <v>219</v>
      </c>
      <c r="AD17" t="s">
        <v>237</v>
      </c>
      <c r="AE17" t="s">
        <v>137</v>
      </c>
      <c r="AF17" t="s">
        <v>143</v>
      </c>
      <c r="AQ17" t="s">
        <v>200</v>
      </c>
      <c r="AU17" t="s">
        <v>183</v>
      </c>
      <c r="AV17" t="s">
        <v>187</v>
      </c>
      <c r="AW17">
        <f>INDEX($A$5:$A$23,MATCH(AZ17,$AA$5:$AA$23,0))</f>
        <v>17</v>
      </c>
      <c r="AZ17" t="s">
        <v>109</v>
      </c>
      <c r="BD17" s="2"/>
      <c r="BE17" s="4"/>
      <c r="BF17" s="5"/>
    </row>
    <row r="18" spans="1:58" ht="18" thickBot="1" x14ac:dyDescent="0.45">
      <c r="A18">
        <v>17</v>
      </c>
      <c r="B18" t="s">
        <v>90</v>
      </c>
      <c r="C18" t="s">
        <v>95</v>
      </c>
      <c r="E18" t="s">
        <v>245</v>
      </c>
      <c r="K18" t="s">
        <v>159</v>
      </c>
      <c r="L18" t="s">
        <v>177</v>
      </c>
      <c r="AA18" t="s">
        <v>109</v>
      </c>
      <c r="AB18" t="s">
        <v>127</v>
      </c>
      <c r="AC18" t="s">
        <v>220</v>
      </c>
      <c r="AD18" t="s">
        <v>238</v>
      </c>
      <c r="AE18" t="s">
        <v>138</v>
      </c>
      <c r="AF18" t="s">
        <v>144</v>
      </c>
      <c r="AQ18" t="s">
        <v>201</v>
      </c>
      <c r="AU18" t="s">
        <v>183</v>
      </c>
      <c r="AV18" t="s">
        <v>186</v>
      </c>
      <c r="AW18">
        <f>INDEX($A$5:$A$23,MATCH(AZ18,$AA$5:$AA$23,0))</f>
        <v>19</v>
      </c>
      <c r="AZ18" t="s">
        <v>111</v>
      </c>
      <c r="BD18" s="3"/>
    </row>
    <row r="19" spans="1:58" ht="18" thickBot="1" x14ac:dyDescent="0.45">
      <c r="A19">
        <v>18</v>
      </c>
      <c r="B19" t="s">
        <v>90</v>
      </c>
      <c r="C19" t="s">
        <v>95</v>
      </c>
      <c r="E19" t="s">
        <v>245</v>
      </c>
      <c r="K19" t="s">
        <v>160</v>
      </c>
      <c r="L19" t="s">
        <v>178</v>
      </c>
      <c r="AA19" t="s">
        <v>110</v>
      </c>
      <c r="AB19" t="s">
        <v>128</v>
      </c>
      <c r="AC19" t="s">
        <v>221</v>
      </c>
      <c r="AD19" t="s">
        <v>239</v>
      </c>
      <c r="AQ19" t="s">
        <v>202</v>
      </c>
      <c r="AU19" t="s">
        <v>183</v>
      </c>
      <c r="AV19" t="s">
        <v>186</v>
      </c>
      <c r="AW19">
        <f>INDEX($A$5:$A$23,MATCH(AZ19,$AA$5:$AA$23,0))</f>
        <v>19</v>
      </c>
      <c r="AZ19" t="s">
        <v>111</v>
      </c>
      <c r="BD19" s="15">
        <v>19</v>
      </c>
      <c r="BE19" s="16"/>
    </row>
    <row r="20" spans="1:58" x14ac:dyDescent="0.4">
      <c r="A20">
        <v>19</v>
      </c>
      <c r="B20" t="s">
        <v>90</v>
      </c>
      <c r="C20" t="s">
        <v>95</v>
      </c>
      <c r="E20" t="s">
        <v>245</v>
      </c>
      <c r="K20" t="s">
        <v>161</v>
      </c>
      <c r="L20" t="s">
        <v>179</v>
      </c>
      <c r="AA20" t="s">
        <v>111</v>
      </c>
      <c r="AB20" t="s">
        <v>129</v>
      </c>
      <c r="AC20" t="s">
        <v>222</v>
      </c>
      <c r="AD20" t="s">
        <v>240</v>
      </c>
      <c r="AQ20" t="s">
        <v>203</v>
      </c>
      <c r="AU20" t="s">
        <v>183</v>
      </c>
      <c r="AV20" t="s">
        <v>186</v>
      </c>
      <c r="AZ20" t="s">
        <v>247</v>
      </c>
      <c r="BD20" s="2"/>
      <c r="BE20" s="4"/>
      <c r="BF20" s="5"/>
    </row>
    <row r="21" spans="1:58" x14ac:dyDescent="0.4">
      <c r="A21">
        <v>20</v>
      </c>
      <c r="B21" t="s">
        <v>90</v>
      </c>
      <c r="C21" t="s">
        <v>95</v>
      </c>
      <c r="E21" t="s">
        <v>245</v>
      </c>
      <c r="K21" t="s">
        <v>162</v>
      </c>
      <c r="L21" t="s">
        <v>180</v>
      </c>
      <c r="AA21" t="s">
        <v>112</v>
      </c>
      <c r="AB21" t="s">
        <v>130</v>
      </c>
      <c r="AC21" t="s">
        <v>223</v>
      </c>
      <c r="AD21" t="s">
        <v>241</v>
      </c>
      <c r="AE21" t="s">
        <v>139</v>
      </c>
      <c r="AF21" t="s">
        <v>145</v>
      </c>
      <c r="AQ21" t="s">
        <v>204</v>
      </c>
      <c r="AU21" t="s">
        <v>183</v>
      </c>
      <c r="AV21" t="s">
        <v>186</v>
      </c>
      <c r="AW21">
        <f>INDEX($A$5:$A$23,MATCH(AZ21,$AA$5:$AA$23,0))</f>
        <v>21</v>
      </c>
      <c r="AZ21" t="s">
        <v>113</v>
      </c>
    </row>
    <row r="22" spans="1:58" x14ac:dyDescent="0.4">
      <c r="A22">
        <v>21</v>
      </c>
      <c r="B22" t="s">
        <v>90</v>
      </c>
      <c r="C22" t="s">
        <v>95</v>
      </c>
      <c r="E22" t="s">
        <v>245</v>
      </c>
      <c r="K22" t="s">
        <v>163</v>
      </c>
      <c r="L22" t="s">
        <v>181</v>
      </c>
      <c r="AA22" t="s">
        <v>113</v>
      </c>
      <c r="AB22" t="s">
        <v>131</v>
      </c>
      <c r="AC22" t="s">
        <v>224</v>
      </c>
      <c r="AD22" t="s">
        <v>242</v>
      </c>
      <c r="AE22" t="s">
        <v>133</v>
      </c>
      <c r="AQ22" t="s">
        <v>205</v>
      </c>
      <c r="AU22" t="s">
        <v>183</v>
      </c>
      <c r="AV22" t="s">
        <v>186</v>
      </c>
      <c r="AZ22" t="s">
        <v>246</v>
      </c>
    </row>
    <row r="23" spans="1:58" x14ac:dyDescent="0.4">
      <c r="A23">
        <v>22</v>
      </c>
      <c r="B23" t="s">
        <v>91</v>
      </c>
      <c r="C23" t="s">
        <v>96</v>
      </c>
      <c r="E23" t="s">
        <v>245</v>
      </c>
      <c r="K23" t="s">
        <v>164</v>
      </c>
      <c r="L23" t="s">
        <v>182</v>
      </c>
      <c r="AA23" t="s">
        <v>114</v>
      </c>
      <c r="AB23" t="s">
        <v>132</v>
      </c>
      <c r="AC23" t="s">
        <v>225</v>
      </c>
      <c r="AD23" t="s">
        <v>243</v>
      </c>
      <c r="AE23" t="s">
        <v>133</v>
      </c>
      <c r="AQ23" t="s">
        <v>206</v>
      </c>
      <c r="AU23" t="s">
        <v>183</v>
      </c>
      <c r="AV23" t="s">
        <v>187</v>
      </c>
      <c r="AZ23" t="s">
        <v>246</v>
      </c>
    </row>
  </sheetData>
  <mergeCells count="3">
    <mergeCell ref="BD14:BE14"/>
    <mergeCell ref="BD16:BE16"/>
    <mergeCell ref="BD19:BE19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coa_pro</vt:lpstr>
      <vt:lpstr>teamdata</vt:lpstr>
      <vt:lpstr>basemapping</vt:lpstr>
      <vt:lpstr>basequestion</vt:lpstr>
      <vt:lpstr>anwserstructure</vt:lpstr>
      <vt:lpstr>anwserlist</vt:lpstr>
      <vt:lpstr>inventoryflow</vt:lpstr>
      <vt:lpstr>inputslist</vt:lpstr>
      <vt:lpstr>processdata</vt:lpstr>
      <vt:lpstr>parentnodedata</vt:lpstr>
      <vt:lpstr>processoption</vt:lpstr>
      <vt:lpstr>superpro_subpro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2021-11-25T01:50:58Z</dcterms:created>
  <dcterms:modified xsi:type="dcterms:W3CDTF">2022-02-18T09:56:25Z</dcterms:modified>
</cp:coreProperties>
</file>