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udent\Desktop\Heet\"/>
    </mc:Choice>
  </mc:AlternateContent>
  <bookViews>
    <workbookView xWindow="0" yWindow="0" windowWidth="28800" windowHeight="12210"/>
  </bookViews>
  <sheets>
    <sheet name="Sheet1" sheetId="1" r:id="rId1"/>
    <sheet name="Sheet3" sheetId="3" r:id="rId2"/>
  </sheets>
  <calcPr calcId="162913"/>
  <pivotCaches>
    <pivotCache cacheId="6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2" i="3" l="1"/>
  <c r="D52" i="3"/>
  <c r="B53" i="3"/>
  <c r="B52" i="3"/>
  <c r="A52" i="3"/>
</calcChain>
</file>

<file path=xl/sharedStrings.xml><?xml version="1.0" encoding="utf-8"?>
<sst xmlns="http://schemas.openxmlformats.org/spreadsheetml/2006/main" count="327" uniqueCount="62">
  <si>
    <t>Product Name</t>
  </si>
  <si>
    <t>Region</t>
  </si>
  <si>
    <t>Quantities</t>
  </si>
  <si>
    <t>Sales ($)</t>
  </si>
  <si>
    <t>Laptop</t>
  </si>
  <si>
    <t>North</t>
  </si>
  <si>
    <t>Smartphone</t>
  </si>
  <si>
    <t>South</t>
  </si>
  <si>
    <t>Tablet</t>
  </si>
  <si>
    <t>East</t>
  </si>
  <si>
    <t>Headphones</t>
  </si>
  <si>
    <t>West</t>
  </si>
  <si>
    <t>Smartwatch</t>
  </si>
  <si>
    <t>Printer</t>
  </si>
  <si>
    <t>Monitor</t>
  </si>
  <si>
    <t>Keyboard</t>
  </si>
  <si>
    <t>Mouse</t>
  </si>
  <si>
    <t>Speakers</t>
  </si>
  <si>
    <t>Router</t>
  </si>
  <si>
    <t>SSD Drive</t>
  </si>
  <si>
    <t>External HDD</t>
  </si>
  <si>
    <t>Power Bank</t>
  </si>
  <si>
    <t>Camera</t>
  </si>
  <si>
    <t>Tripod</t>
  </si>
  <si>
    <t>Drone</t>
  </si>
  <si>
    <t>VR Headset</t>
  </si>
  <si>
    <t>Game Console</t>
  </si>
  <si>
    <t>Projector</t>
  </si>
  <si>
    <t>Washing Machine</t>
  </si>
  <si>
    <t>Refrigerator</t>
  </si>
  <si>
    <t>Microwave</t>
  </si>
  <si>
    <t>Air Conditioner</t>
  </si>
  <si>
    <t>Smart TV</t>
  </si>
  <si>
    <t>Vacuum Cleaner</t>
  </si>
  <si>
    <t>Water Purifier</t>
  </si>
  <si>
    <t>Coffee Maker</t>
  </si>
  <si>
    <t>Toaster</t>
  </si>
  <si>
    <t>Blender</t>
  </si>
  <si>
    <t>Juicer</t>
  </si>
  <si>
    <t>Mixer Grinder</t>
  </si>
  <si>
    <t>Iron</t>
  </si>
  <si>
    <t>Hair Dryer</t>
  </si>
  <si>
    <t>Trimmer</t>
  </si>
  <si>
    <t>Electric Kettle</t>
  </si>
  <si>
    <t>Air Fryer</t>
  </si>
  <si>
    <t>Induction Stove</t>
  </si>
  <si>
    <t>Dishwasher</t>
  </si>
  <si>
    <t>Oven</t>
  </si>
  <si>
    <t>Desktop PC</t>
  </si>
  <si>
    <t>Graphics Card</t>
  </si>
  <si>
    <t>RAM</t>
  </si>
  <si>
    <t>Motherboard</t>
  </si>
  <si>
    <t>CPU Processor</t>
  </si>
  <si>
    <t>Smart Bulb</t>
  </si>
  <si>
    <t>CCTV Camera</t>
  </si>
  <si>
    <t>Security Alarm</t>
  </si>
  <si>
    <t>Solar Panel</t>
  </si>
  <si>
    <t>Electric Scooter</t>
  </si>
  <si>
    <t>Row Labels</t>
  </si>
  <si>
    <t>Grand Total</t>
  </si>
  <si>
    <t>Sum of Sales ($)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</si>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</sst>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0" fillId="0" borderId="1" xfId="0" applyBorder="1" applyAlignment="1">
      <alignment vertical="center" wrapText="1"/>
    </xf>
    <xf numFmtId="3" fontId="0" fillId="0" borderId="1" xfId="0" applyNumberFormat="1" applyBorder="1" applyAlignment="1">
      <alignment vertical="center" wrapText="1"/>
    </xf>
    <xf numFmtId="0" fontId="1" fillId="2" borderId="1" xfId="1" applyBorder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[Heet_Excel.xlsx]Sheet1!PivotTable1</c:name>
    <c:fmtId val="27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Sheet1!$G$2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Sheet1!$F$3:$F$7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Sheet1!$G$3:$G$7</c:f>
              <c:numCache>
                <c:formatCode>General</c:formatCode>
                <c:ptCount val="4"/>
                <c:pt idx="0">
                  <c:v>646000</c:v>
                </c:pt>
                <c:pt idx="1">
                  <c:v>1126750</c:v>
                </c:pt>
                <c:pt idx="2">
                  <c:v>816250</c:v>
                </c:pt>
                <c:pt idx="3">
                  <c:v>539500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1C-4015-999F-EFA34A80E6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92533199"/>
        <c:axId val="692531535"/>
      </c:barChart>
      <c:catAx>
        <c:axId val="692533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531535"/>
        <c:crosses val="autoZero"/>
        <c:auto val="1"/>
        <c:lblAlgn val="ctr"/>
        <c:lblOffset val="100"/>
        <c:noMultiLvlLbl val="0"/>
      </c:catAx>
      <c:valAx>
        <c:axId val="692531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533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[Heet_Excel.xlsx]Sheet1!PivotTable2</c:name>
    <c:fmtId val="13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spPr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 cap="flat" cmpd="sng" algn="ctr">
              <a:solidFill>
                <a:schemeClr val="accent1"/>
              </a:solidFill>
              <a:round/>
            </a:ln>
            <a:effectLst/>
          </c:spPr>
        </c:marker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Sheet1!$G$19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Sheet1!$F$20:$F$70</c:f>
              <c:strCache>
                <c:ptCount val="50"/>
                <c:pt idx="0">
                  <c:v>Air Conditioner</c:v>
                </c:pt>
                <c:pt idx="1">
                  <c:v>Air Fryer</c:v>
                </c:pt>
                <c:pt idx="2">
                  <c:v>Blender</c:v>
                </c:pt>
                <c:pt idx="3">
                  <c:v>Camera</c:v>
                </c:pt>
                <c:pt idx="4">
                  <c:v>CCTV Camera</c:v>
                </c:pt>
                <c:pt idx="5">
                  <c:v>Coffee Maker</c:v>
                </c:pt>
                <c:pt idx="6">
                  <c:v>CPU Processor</c:v>
                </c:pt>
                <c:pt idx="7">
                  <c:v>Desktop PC</c:v>
                </c:pt>
                <c:pt idx="8">
                  <c:v>Dishwasher</c:v>
                </c:pt>
                <c:pt idx="9">
                  <c:v>Drone</c:v>
                </c:pt>
                <c:pt idx="10">
                  <c:v>Electric Kettle</c:v>
                </c:pt>
                <c:pt idx="11">
                  <c:v>Electric Scooter</c:v>
                </c:pt>
                <c:pt idx="12">
                  <c:v>External HDD</c:v>
                </c:pt>
                <c:pt idx="13">
                  <c:v>Game Console</c:v>
                </c:pt>
                <c:pt idx="14">
                  <c:v>Graphics Card</c:v>
                </c:pt>
                <c:pt idx="15">
                  <c:v>Hair Dryer</c:v>
                </c:pt>
                <c:pt idx="16">
                  <c:v>Headphones</c:v>
                </c:pt>
                <c:pt idx="17">
                  <c:v>Induction Stove</c:v>
                </c:pt>
                <c:pt idx="18">
                  <c:v>Iron</c:v>
                </c:pt>
                <c:pt idx="19">
                  <c:v>Juicer</c:v>
                </c:pt>
                <c:pt idx="20">
                  <c:v>Keyboard</c:v>
                </c:pt>
                <c:pt idx="21">
                  <c:v>Laptop</c:v>
                </c:pt>
                <c:pt idx="22">
                  <c:v>Microwave</c:v>
                </c:pt>
                <c:pt idx="23">
                  <c:v>Mixer Grinder</c:v>
                </c:pt>
                <c:pt idx="24">
                  <c:v>Monitor</c:v>
                </c:pt>
                <c:pt idx="25">
                  <c:v>Motherboard</c:v>
                </c:pt>
                <c:pt idx="26">
                  <c:v>Mouse</c:v>
                </c:pt>
                <c:pt idx="27">
                  <c:v>Oven</c:v>
                </c:pt>
                <c:pt idx="28">
                  <c:v>Power Bank</c:v>
                </c:pt>
                <c:pt idx="29">
                  <c:v>Printer</c:v>
                </c:pt>
                <c:pt idx="30">
                  <c:v>Projector</c:v>
                </c:pt>
                <c:pt idx="31">
                  <c:v>RAM</c:v>
                </c:pt>
                <c:pt idx="32">
                  <c:v>Refrigerator</c:v>
                </c:pt>
                <c:pt idx="33">
                  <c:v>Router</c:v>
                </c:pt>
                <c:pt idx="34">
                  <c:v>Security Alarm</c:v>
                </c:pt>
                <c:pt idx="35">
                  <c:v>Smart Bulb</c:v>
                </c:pt>
                <c:pt idx="36">
                  <c:v>Smart TV</c:v>
                </c:pt>
                <c:pt idx="37">
                  <c:v>Smartphone</c:v>
                </c:pt>
                <c:pt idx="38">
                  <c:v>Smartwatch</c:v>
                </c:pt>
                <c:pt idx="39">
                  <c:v>Solar Panel</c:v>
                </c:pt>
                <c:pt idx="40">
                  <c:v>Speakers</c:v>
                </c:pt>
                <c:pt idx="41">
                  <c:v>SSD Drive</c:v>
                </c:pt>
                <c:pt idx="42">
                  <c:v>Tablet</c:v>
                </c:pt>
                <c:pt idx="43">
                  <c:v>Toaster</c:v>
                </c:pt>
                <c:pt idx="44">
                  <c:v>Trimmer</c:v>
                </c:pt>
                <c:pt idx="45">
                  <c:v>Tripod</c:v>
                </c:pt>
                <c:pt idx="46">
                  <c:v>Vacuum Cleaner</c:v>
                </c:pt>
                <c:pt idx="47">
                  <c:v>VR Headset</c:v>
                </c:pt>
                <c:pt idx="48">
                  <c:v>Washing Machine</c:v>
                </c:pt>
                <c:pt idx="49">
                  <c:v>Water Purifier</c:v>
                </c:pt>
              </c:strCache>
            </c:strRef>
          </c:cat>
          <c:val>
            <c:numRef>
              <c:f>Sheet1!$G$20:$G$70</c:f>
              <c:numCache>
                <c:formatCode>General</c:formatCode>
                <c:ptCount val="50"/>
                <c:pt idx="0">
                  <c:v>140000</c:v>
                </c:pt>
                <c:pt idx="1">
                  <c:v>32000</c:v>
                </c:pt>
                <c:pt idx="2">
                  <c:v>32000</c:v>
                </c:pt>
                <c:pt idx="3">
                  <c:v>88000</c:v>
                </c:pt>
                <c:pt idx="4">
                  <c:v>66000</c:v>
                </c:pt>
                <c:pt idx="5">
                  <c:v>28500</c:v>
                </c:pt>
                <c:pt idx="6">
                  <c:v>190000</c:v>
                </c:pt>
                <c:pt idx="7">
                  <c:v>140000</c:v>
                </c:pt>
                <c:pt idx="8">
                  <c:v>80000</c:v>
                </c:pt>
                <c:pt idx="9">
                  <c:v>90000</c:v>
                </c:pt>
                <c:pt idx="10">
                  <c:v>30000</c:v>
                </c:pt>
                <c:pt idx="11">
                  <c:v>135000</c:v>
                </c:pt>
                <c:pt idx="12">
                  <c:v>39000</c:v>
                </c:pt>
                <c:pt idx="13">
                  <c:v>95000</c:v>
                </c:pt>
                <c:pt idx="14">
                  <c:v>97500</c:v>
                </c:pt>
                <c:pt idx="15">
                  <c:v>20250</c:v>
                </c:pt>
                <c:pt idx="16">
                  <c:v>30000</c:v>
                </c:pt>
                <c:pt idx="17">
                  <c:v>27000</c:v>
                </c:pt>
                <c:pt idx="18">
                  <c:v>18750</c:v>
                </c:pt>
                <c:pt idx="19">
                  <c:v>23000</c:v>
                </c:pt>
                <c:pt idx="20">
                  <c:v>20000</c:v>
                </c:pt>
                <c:pt idx="21">
                  <c:v>96000</c:v>
                </c:pt>
                <c:pt idx="22">
                  <c:v>19500</c:v>
                </c:pt>
                <c:pt idx="23">
                  <c:v>31500</c:v>
                </c:pt>
                <c:pt idx="24">
                  <c:v>72000</c:v>
                </c:pt>
                <c:pt idx="25">
                  <c:v>85000</c:v>
                </c:pt>
                <c:pt idx="26">
                  <c:v>15000</c:v>
                </c:pt>
                <c:pt idx="27">
                  <c:v>49500</c:v>
                </c:pt>
                <c:pt idx="28">
                  <c:v>44000</c:v>
                </c:pt>
                <c:pt idx="29">
                  <c:v>45000</c:v>
                </c:pt>
                <c:pt idx="30">
                  <c:v>36000</c:v>
                </c:pt>
                <c:pt idx="31">
                  <c:v>37500</c:v>
                </c:pt>
                <c:pt idx="32">
                  <c:v>120000</c:v>
                </c:pt>
                <c:pt idx="33">
                  <c:v>42000</c:v>
                </c:pt>
                <c:pt idx="34">
                  <c:v>18000</c:v>
                </c:pt>
                <c:pt idx="35">
                  <c:v>15000</c:v>
                </c:pt>
                <c:pt idx="36">
                  <c:v>187500</c:v>
                </c:pt>
                <c:pt idx="37">
                  <c:v>140000</c:v>
                </c:pt>
                <c:pt idx="38">
                  <c:v>37500</c:v>
                </c:pt>
                <c:pt idx="39">
                  <c:v>150000</c:v>
                </c:pt>
                <c:pt idx="40">
                  <c:v>50000</c:v>
                </c:pt>
                <c:pt idx="41">
                  <c:v>64000</c:v>
                </c:pt>
                <c:pt idx="42">
                  <c:v>45000</c:v>
                </c:pt>
                <c:pt idx="43">
                  <c:v>21000</c:v>
                </c:pt>
                <c:pt idx="44">
                  <c:v>25500</c:v>
                </c:pt>
                <c:pt idx="45">
                  <c:v>7000</c:v>
                </c:pt>
                <c:pt idx="46">
                  <c:v>48000</c:v>
                </c:pt>
                <c:pt idx="47">
                  <c:v>42500</c:v>
                </c:pt>
                <c:pt idx="48">
                  <c:v>110000</c:v>
                </c:pt>
                <c:pt idx="49">
                  <c:v>52500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C6-4D53-B539-020B8A2708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682590847"/>
        <c:axId val="682597087"/>
      </c:lineChart>
      <c:catAx>
        <c:axId val="682590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597087"/>
        <c:crosses val="autoZero"/>
        <c:auto val="1"/>
        <c:lblAlgn val="ctr"/>
        <c:lblOffset val="100"/>
        <c:noMultiLvlLbl val="0"/>
      </c:catAx>
      <c:valAx>
        <c:axId val="6825970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590847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[Heet_Excel.xlsx]Sheet1!PivotTable3</c:name>
    <c:fmtId val="8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circle"/>
          <c:size val="6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Sheet1!$G$73:$G$74</c:f>
              <c:strCache>
                <c:ptCount val="1"/>
                <c:pt idx="0">
                  <c:v>East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Sheet1!$F$75:$F$125</c:f>
              <c:strCache>
                <c:ptCount val="50"/>
                <c:pt idx="0">
                  <c:v>Air Conditioner</c:v>
                </c:pt>
                <c:pt idx="1">
                  <c:v>Air Fryer</c:v>
                </c:pt>
                <c:pt idx="2">
                  <c:v>Blender</c:v>
                </c:pt>
                <c:pt idx="3">
                  <c:v>Camera</c:v>
                </c:pt>
                <c:pt idx="4">
                  <c:v>CCTV Camera</c:v>
                </c:pt>
                <c:pt idx="5">
                  <c:v>Coffee Maker</c:v>
                </c:pt>
                <c:pt idx="6">
                  <c:v>CPU Processor</c:v>
                </c:pt>
                <c:pt idx="7">
                  <c:v>Desktop PC</c:v>
                </c:pt>
                <c:pt idx="8">
                  <c:v>Dishwasher</c:v>
                </c:pt>
                <c:pt idx="9">
                  <c:v>Drone</c:v>
                </c:pt>
                <c:pt idx="10">
                  <c:v>Electric Kettle</c:v>
                </c:pt>
                <c:pt idx="11">
                  <c:v>Electric Scooter</c:v>
                </c:pt>
                <c:pt idx="12">
                  <c:v>External HDD</c:v>
                </c:pt>
                <c:pt idx="13">
                  <c:v>Game Console</c:v>
                </c:pt>
                <c:pt idx="14">
                  <c:v>Graphics Card</c:v>
                </c:pt>
                <c:pt idx="15">
                  <c:v>Hair Dryer</c:v>
                </c:pt>
                <c:pt idx="16">
                  <c:v>Headphones</c:v>
                </c:pt>
                <c:pt idx="17">
                  <c:v>Induction Stove</c:v>
                </c:pt>
                <c:pt idx="18">
                  <c:v>Iron</c:v>
                </c:pt>
                <c:pt idx="19">
                  <c:v>Juicer</c:v>
                </c:pt>
                <c:pt idx="20">
                  <c:v>Keyboard</c:v>
                </c:pt>
                <c:pt idx="21">
                  <c:v>Laptop</c:v>
                </c:pt>
                <c:pt idx="22">
                  <c:v>Microwave</c:v>
                </c:pt>
                <c:pt idx="23">
                  <c:v>Mixer Grinder</c:v>
                </c:pt>
                <c:pt idx="24">
                  <c:v>Monitor</c:v>
                </c:pt>
                <c:pt idx="25">
                  <c:v>Motherboard</c:v>
                </c:pt>
                <c:pt idx="26">
                  <c:v>Mouse</c:v>
                </c:pt>
                <c:pt idx="27">
                  <c:v>Oven</c:v>
                </c:pt>
                <c:pt idx="28">
                  <c:v>Power Bank</c:v>
                </c:pt>
                <c:pt idx="29">
                  <c:v>Printer</c:v>
                </c:pt>
                <c:pt idx="30">
                  <c:v>Projector</c:v>
                </c:pt>
                <c:pt idx="31">
                  <c:v>RAM</c:v>
                </c:pt>
                <c:pt idx="32">
                  <c:v>Refrigerator</c:v>
                </c:pt>
                <c:pt idx="33">
                  <c:v>Router</c:v>
                </c:pt>
                <c:pt idx="34">
                  <c:v>Security Alarm</c:v>
                </c:pt>
                <c:pt idx="35">
                  <c:v>Smart Bulb</c:v>
                </c:pt>
                <c:pt idx="36">
                  <c:v>Smart TV</c:v>
                </c:pt>
                <c:pt idx="37">
                  <c:v>Smartphone</c:v>
                </c:pt>
                <c:pt idx="38">
                  <c:v>Smartwatch</c:v>
                </c:pt>
                <c:pt idx="39">
                  <c:v>Solar Panel</c:v>
                </c:pt>
                <c:pt idx="40">
                  <c:v>Speakers</c:v>
                </c:pt>
                <c:pt idx="41">
                  <c:v>SSD Drive</c:v>
                </c:pt>
                <c:pt idx="42">
                  <c:v>Tablet</c:v>
                </c:pt>
                <c:pt idx="43">
                  <c:v>Toaster</c:v>
                </c:pt>
                <c:pt idx="44">
                  <c:v>Trimmer</c:v>
                </c:pt>
                <c:pt idx="45">
                  <c:v>Tripod</c:v>
                </c:pt>
                <c:pt idx="46">
                  <c:v>Vacuum Cleaner</c:v>
                </c:pt>
                <c:pt idx="47">
                  <c:v>VR Headset</c:v>
                </c:pt>
                <c:pt idx="48">
                  <c:v>Washing Machine</c:v>
                </c:pt>
                <c:pt idx="49">
                  <c:v>Water Purifier</c:v>
                </c:pt>
              </c:strCache>
            </c:strRef>
          </c:cat>
          <c:val>
            <c:numRef>
              <c:f>Sheet1!$G$75:$G$125</c:f>
              <c:numCache>
                <c:formatCode>General</c:formatCode>
                <c:ptCount val="50"/>
                <c:pt idx="3">
                  <c:v>88000</c:v>
                </c:pt>
                <c:pt idx="4">
                  <c:v>66000</c:v>
                </c:pt>
                <c:pt idx="8">
                  <c:v>80000</c:v>
                </c:pt>
                <c:pt idx="13">
                  <c:v>95000</c:v>
                </c:pt>
                <c:pt idx="19">
                  <c:v>23000</c:v>
                </c:pt>
                <c:pt idx="22">
                  <c:v>19500</c:v>
                </c:pt>
                <c:pt idx="24">
                  <c:v>72000</c:v>
                </c:pt>
                <c:pt idx="31">
                  <c:v>37500</c:v>
                </c:pt>
                <c:pt idx="33">
                  <c:v>42000</c:v>
                </c:pt>
                <c:pt idx="42">
                  <c:v>45000</c:v>
                </c:pt>
                <c:pt idx="44">
                  <c:v>25500</c:v>
                </c:pt>
                <c:pt idx="49">
                  <c:v>52500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42-49C1-B21C-4DD72FA096AA}"/>
            </c:ext>
          </c:extLst>
        </c:ser>
        <c:ser>
          <c:idx val="1"/>
          <c:order val="1"/>
          <c:tx>
            <c:strRef>
              <c:f>Sheet1!$H$73:$H$74</c:f>
              <c:strCache>
                <c:ptCount val="1"/>
                <c:pt idx="0">
                  <c:v>North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Sheet1!$F$75:$F$125</c:f>
              <c:strCache>
                <c:ptCount val="50"/>
                <c:pt idx="0">
                  <c:v>Air Conditioner</c:v>
                </c:pt>
                <c:pt idx="1">
                  <c:v>Air Fryer</c:v>
                </c:pt>
                <c:pt idx="2">
                  <c:v>Blender</c:v>
                </c:pt>
                <c:pt idx="3">
                  <c:v>Camera</c:v>
                </c:pt>
                <c:pt idx="4">
                  <c:v>CCTV Camera</c:v>
                </c:pt>
                <c:pt idx="5">
                  <c:v>Coffee Maker</c:v>
                </c:pt>
                <c:pt idx="6">
                  <c:v>CPU Processor</c:v>
                </c:pt>
                <c:pt idx="7">
                  <c:v>Desktop PC</c:v>
                </c:pt>
                <c:pt idx="8">
                  <c:v>Dishwasher</c:v>
                </c:pt>
                <c:pt idx="9">
                  <c:v>Drone</c:v>
                </c:pt>
                <c:pt idx="10">
                  <c:v>Electric Kettle</c:v>
                </c:pt>
                <c:pt idx="11">
                  <c:v>Electric Scooter</c:v>
                </c:pt>
                <c:pt idx="12">
                  <c:v>External HDD</c:v>
                </c:pt>
                <c:pt idx="13">
                  <c:v>Game Console</c:v>
                </c:pt>
                <c:pt idx="14">
                  <c:v>Graphics Card</c:v>
                </c:pt>
                <c:pt idx="15">
                  <c:v>Hair Dryer</c:v>
                </c:pt>
                <c:pt idx="16">
                  <c:v>Headphones</c:v>
                </c:pt>
                <c:pt idx="17">
                  <c:v>Induction Stove</c:v>
                </c:pt>
                <c:pt idx="18">
                  <c:v>Iron</c:v>
                </c:pt>
                <c:pt idx="19">
                  <c:v>Juicer</c:v>
                </c:pt>
                <c:pt idx="20">
                  <c:v>Keyboard</c:v>
                </c:pt>
                <c:pt idx="21">
                  <c:v>Laptop</c:v>
                </c:pt>
                <c:pt idx="22">
                  <c:v>Microwave</c:v>
                </c:pt>
                <c:pt idx="23">
                  <c:v>Mixer Grinder</c:v>
                </c:pt>
                <c:pt idx="24">
                  <c:v>Monitor</c:v>
                </c:pt>
                <c:pt idx="25">
                  <c:v>Motherboard</c:v>
                </c:pt>
                <c:pt idx="26">
                  <c:v>Mouse</c:v>
                </c:pt>
                <c:pt idx="27">
                  <c:v>Oven</c:v>
                </c:pt>
                <c:pt idx="28">
                  <c:v>Power Bank</c:v>
                </c:pt>
                <c:pt idx="29">
                  <c:v>Printer</c:v>
                </c:pt>
                <c:pt idx="30">
                  <c:v>Projector</c:v>
                </c:pt>
                <c:pt idx="31">
                  <c:v>RAM</c:v>
                </c:pt>
                <c:pt idx="32">
                  <c:v>Refrigerator</c:v>
                </c:pt>
                <c:pt idx="33">
                  <c:v>Router</c:v>
                </c:pt>
                <c:pt idx="34">
                  <c:v>Security Alarm</c:v>
                </c:pt>
                <c:pt idx="35">
                  <c:v>Smart Bulb</c:v>
                </c:pt>
                <c:pt idx="36">
                  <c:v>Smart TV</c:v>
                </c:pt>
                <c:pt idx="37">
                  <c:v>Smartphone</c:v>
                </c:pt>
                <c:pt idx="38">
                  <c:v>Smartwatch</c:v>
                </c:pt>
                <c:pt idx="39">
                  <c:v>Solar Panel</c:v>
                </c:pt>
                <c:pt idx="40">
                  <c:v>Speakers</c:v>
                </c:pt>
                <c:pt idx="41">
                  <c:v>SSD Drive</c:v>
                </c:pt>
                <c:pt idx="42">
                  <c:v>Tablet</c:v>
                </c:pt>
                <c:pt idx="43">
                  <c:v>Toaster</c:v>
                </c:pt>
                <c:pt idx="44">
                  <c:v>Trimmer</c:v>
                </c:pt>
                <c:pt idx="45">
                  <c:v>Tripod</c:v>
                </c:pt>
                <c:pt idx="46">
                  <c:v>Vacuum Cleaner</c:v>
                </c:pt>
                <c:pt idx="47">
                  <c:v>VR Headset</c:v>
                </c:pt>
                <c:pt idx="48">
                  <c:v>Washing Machine</c:v>
                </c:pt>
                <c:pt idx="49">
                  <c:v>Water Purifier</c:v>
                </c:pt>
              </c:strCache>
            </c:strRef>
          </c:cat>
          <c:val>
            <c:numRef>
              <c:f>Sheet1!$H$75:$H$125</c:f>
              <c:numCache>
                <c:formatCode>General</c:formatCode>
                <c:ptCount val="50"/>
                <c:pt idx="1">
                  <c:v>32000</c:v>
                </c:pt>
                <c:pt idx="6">
                  <c:v>190000</c:v>
                </c:pt>
                <c:pt idx="7">
                  <c:v>140000</c:v>
                </c:pt>
                <c:pt idx="9">
                  <c:v>90000</c:v>
                </c:pt>
                <c:pt idx="12">
                  <c:v>39000</c:v>
                </c:pt>
                <c:pt idx="18">
                  <c:v>18750</c:v>
                </c:pt>
                <c:pt idx="21">
                  <c:v>96000</c:v>
                </c:pt>
                <c:pt idx="26">
                  <c:v>15000</c:v>
                </c:pt>
                <c:pt idx="36">
                  <c:v>187500</c:v>
                </c:pt>
                <c:pt idx="38">
                  <c:v>37500</c:v>
                </c:pt>
                <c:pt idx="39">
                  <c:v>150000</c:v>
                </c:pt>
                <c:pt idx="43">
                  <c:v>21000</c:v>
                </c:pt>
                <c:pt idx="48">
                  <c:v>110000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42-49C1-B21C-4DD72FA096AA}"/>
            </c:ext>
          </c:extLst>
        </c:ser>
        <c:ser>
          <c:idx val="2"/>
          <c:order val="2"/>
          <c:tx>
            <c:strRef>
              <c:f>Sheet1!$I$73:$I$74</c:f>
              <c:strCache>
                <c:ptCount val="1"/>
                <c:pt idx="0">
                  <c:v>South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Sheet1!$F$75:$F$125</c:f>
              <c:strCache>
                <c:ptCount val="50"/>
                <c:pt idx="0">
                  <c:v>Air Conditioner</c:v>
                </c:pt>
                <c:pt idx="1">
                  <c:v>Air Fryer</c:v>
                </c:pt>
                <c:pt idx="2">
                  <c:v>Blender</c:v>
                </c:pt>
                <c:pt idx="3">
                  <c:v>Camera</c:v>
                </c:pt>
                <c:pt idx="4">
                  <c:v>CCTV Camera</c:v>
                </c:pt>
                <c:pt idx="5">
                  <c:v>Coffee Maker</c:v>
                </c:pt>
                <c:pt idx="6">
                  <c:v>CPU Processor</c:v>
                </c:pt>
                <c:pt idx="7">
                  <c:v>Desktop PC</c:v>
                </c:pt>
                <c:pt idx="8">
                  <c:v>Dishwasher</c:v>
                </c:pt>
                <c:pt idx="9">
                  <c:v>Drone</c:v>
                </c:pt>
                <c:pt idx="10">
                  <c:v>Electric Kettle</c:v>
                </c:pt>
                <c:pt idx="11">
                  <c:v>Electric Scooter</c:v>
                </c:pt>
                <c:pt idx="12">
                  <c:v>External HDD</c:v>
                </c:pt>
                <c:pt idx="13">
                  <c:v>Game Console</c:v>
                </c:pt>
                <c:pt idx="14">
                  <c:v>Graphics Card</c:v>
                </c:pt>
                <c:pt idx="15">
                  <c:v>Hair Dryer</c:v>
                </c:pt>
                <c:pt idx="16">
                  <c:v>Headphones</c:v>
                </c:pt>
                <c:pt idx="17">
                  <c:v>Induction Stove</c:v>
                </c:pt>
                <c:pt idx="18">
                  <c:v>Iron</c:v>
                </c:pt>
                <c:pt idx="19">
                  <c:v>Juicer</c:v>
                </c:pt>
                <c:pt idx="20">
                  <c:v>Keyboard</c:v>
                </c:pt>
                <c:pt idx="21">
                  <c:v>Laptop</c:v>
                </c:pt>
                <c:pt idx="22">
                  <c:v>Microwave</c:v>
                </c:pt>
                <c:pt idx="23">
                  <c:v>Mixer Grinder</c:v>
                </c:pt>
                <c:pt idx="24">
                  <c:v>Monitor</c:v>
                </c:pt>
                <c:pt idx="25">
                  <c:v>Motherboard</c:v>
                </c:pt>
                <c:pt idx="26">
                  <c:v>Mouse</c:v>
                </c:pt>
                <c:pt idx="27">
                  <c:v>Oven</c:v>
                </c:pt>
                <c:pt idx="28">
                  <c:v>Power Bank</c:v>
                </c:pt>
                <c:pt idx="29">
                  <c:v>Printer</c:v>
                </c:pt>
                <c:pt idx="30">
                  <c:v>Projector</c:v>
                </c:pt>
                <c:pt idx="31">
                  <c:v>RAM</c:v>
                </c:pt>
                <c:pt idx="32">
                  <c:v>Refrigerator</c:v>
                </c:pt>
                <c:pt idx="33">
                  <c:v>Router</c:v>
                </c:pt>
                <c:pt idx="34">
                  <c:v>Security Alarm</c:v>
                </c:pt>
                <c:pt idx="35">
                  <c:v>Smart Bulb</c:v>
                </c:pt>
                <c:pt idx="36">
                  <c:v>Smart TV</c:v>
                </c:pt>
                <c:pt idx="37">
                  <c:v>Smartphone</c:v>
                </c:pt>
                <c:pt idx="38">
                  <c:v>Smartwatch</c:v>
                </c:pt>
                <c:pt idx="39">
                  <c:v>Solar Panel</c:v>
                </c:pt>
                <c:pt idx="40">
                  <c:v>Speakers</c:v>
                </c:pt>
                <c:pt idx="41">
                  <c:v>SSD Drive</c:v>
                </c:pt>
                <c:pt idx="42">
                  <c:v>Tablet</c:v>
                </c:pt>
                <c:pt idx="43">
                  <c:v>Toaster</c:v>
                </c:pt>
                <c:pt idx="44">
                  <c:v>Trimmer</c:v>
                </c:pt>
                <c:pt idx="45">
                  <c:v>Tripod</c:v>
                </c:pt>
                <c:pt idx="46">
                  <c:v>Vacuum Cleaner</c:v>
                </c:pt>
                <c:pt idx="47">
                  <c:v>VR Headset</c:v>
                </c:pt>
                <c:pt idx="48">
                  <c:v>Washing Machine</c:v>
                </c:pt>
                <c:pt idx="49">
                  <c:v>Water Purifier</c:v>
                </c:pt>
              </c:strCache>
            </c:strRef>
          </c:cat>
          <c:val>
            <c:numRef>
              <c:f>Sheet1!$I$75:$I$125</c:f>
              <c:numCache>
                <c:formatCode>General</c:formatCode>
                <c:ptCount val="50"/>
                <c:pt idx="2">
                  <c:v>32000</c:v>
                </c:pt>
                <c:pt idx="11">
                  <c:v>135000</c:v>
                </c:pt>
                <c:pt idx="14">
                  <c:v>97500</c:v>
                </c:pt>
                <c:pt idx="15">
                  <c:v>20250</c:v>
                </c:pt>
                <c:pt idx="17">
                  <c:v>27000</c:v>
                </c:pt>
                <c:pt idx="28">
                  <c:v>44000</c:v>
                </c:pt>
                <c:pt idx="29">
                  <c:v>45000</c:v>
                </c:pt>
                <c:pt idx="32">
                  <c:v>120000</c:v>
                </c:pt>
                <c:pt idx="35">
                  <c:v>15000</c:v>
                </c:pt>
                <c:pt idx="37">
                  <c:v>140000</c:v>
                </c:pt>
                <c:pt idx="40">
                  <c:v>50000</c:v>
                </c:pt>
                <c:pt idx="46">
                  <c:v>48000</c:v>
                </c:pt>
                <c:pt idx="47">
                  <c:v>42500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B42-49C1-B21C-4DD72FA096AA}"/>
            </c:ext>
          </c:extLst>
        </c:ser>
        <c:ser>
          <c:idx val="3"/>
          <c:order val="3"/>
          <c:tx>
            <c:strRef>
              <c:f>Sheet1!$J$73:$J$74</c:f>
              <c:strCache>
                <c:ptCount val="1"/>
                <c:pt idx="0">
                  <c:v>West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Sheet1!$F$75:$F$125</c:f>
              <c:strCache>
                <c:ptCount val="50"/>
                <c:pt idx="0">
                  <c:v>Air Conditioner</c:v>
                </c:pt>
                <c:pt idx="1">
                  <c:v>Air Fryer</c:v>
                </c:pt>
                <c:pt idx="2">
                  <c:v>Blender</c:v>
                </c:pt>
                <c:pt idx="3">
                  <c:v>Camera</c:v>
                </c:pt>
                <c:pt idx="4">
                  <c:v>CCTV Camera</c:v>
                </c:pt>
                <c:pt idx="5">
                  <c:v>Coffee Maker</c:v>
                </c:pt>
                <c:pt idx="6">
                  <c:v>CPU Processor</c:v>
                </c:pt>
                <c:pt idx="7">
                  <c:v>Desktop PC</c:v>
                </c:pt>
                <c:pt idx="8">
                  <c:v>Dishwasher</c:v>
                </c:pt>
                <c:pt idx="9">
                  <c:v>Drone</c:v>
                </c:pt>
                <c:pt idx="10">
                  <c:v>Electric Kettle</c:v>
                </c:pt>
                <c:pt idx="11">
                  <c:v>Electric Scooter</c:v>
                </c:pt>
                <c:pt idx="12">
                  <c:v>External HDD</c:v>
                </c:pt>
                <c:pt idx="13">
                  <c:v>Game Console</c:v>
                </c:pt>
                <c:pt idx="14">
                  <c:v>Graphics Card</c:v>
                </c:pt>
                <c:pt idx="15">
                  <c:v>Hair Dryer</c:v>
                </c:pt>
                <c:pt idx="16">
                  <c:v>Headphones</c:v>
                </c:pt>
                <c:pt idx="17">
                  <c:v>Induction Stove</c:v>
                </c:pt>
                <c:pt idx="18">
                  <c:v>Iron</c:v>
                </c:pt>
                <c:pt idx="19">
                  <c:v>Juicer</c:v>
                </c:pt>
                <c:pt idx="20">
                  <c:v>Keyboard</c:v>
                </c:pt>
                <c:pt idx="21">
                  <c:v>Laptop</c:v>
                </c:pt>
                <c:pt idx="22">
                  <c:v>Microwave</c:v>
                </c:pt>
                <c:pt idx="23">
                  <c:v>Mixer Grinder</c:v>
                </c:pt>
                <c:pt idx="24">
                  <c:v>Monitor</c:v>
                </c:pt>
                <c:pt idx="25">
                  <c:v>Motherboard</c:v>
                </c:pt>
                <c:pt idx="26">
                  <c:v>Mouse</c:v>
                </c:pt>
                <c:pt idx="27">
                  <c:v>Oven</c:v>
                </c:pt>
                <c:pt idx="28">
                  <c:v>Power Bank</c:v>
                </c:pt>
                <c:pt idx="29">
                  <c:v>Printer</c:v>
                </c:pt>
                <c:pt idx="30">
                  <c:v>Projector</c:v>
                </c:pt>
                <c:pt idx="31">
                  <c:v>RAM</c:v>
                </c:pt>
                <c:pt idx="32">
                  <c:v>Refrigerator</c:v>
                </c:pt>
                <c:pt idx="33">
                  <c:v>Router</c:v>
                </c:pt>
                <c:pt idx="34">
                  <c:v>Security Alarm</c:v>
                </c:pt>
                <c:pt idx="35">
                  <c:v>Smart Bulb</c:v>
                </c:pt>
                <c:pt idx="36">
                  <c:v>Smart TV</c:v>
                </c:pt>
                <c:pt idx="37">
                  <c:v>Smartphone</c:v>
                </c:pt>
                <c:pt idx="38">
                  <c:v>Smartwatch</c:v>
                </c:pt>
                <c:pt idx="39">
                  <c:v>Solar Panel</c:v>
                </c:pt>
                <c:pt idx="40">
                  <c:v>Speakers</c:v>
                </c:pt>
                <c:pt idx="41">
                  <c:v>SSD Drive</c:v>
                </c:pt>
                <c:pt idx="42">
                  <c:v>Tablet</c:v>
                </c:pt>
                <c:pt idx="43">
                  <c:v>Toaster</c:v>
                </c:pt>
                <c:pt idx="44">
                  <c:v>Trimmer</c:v>
                </c:pt>
                <c:pt idx="45">
                  <c:v>Tripod</c:v>
                </c:pt>
                <c:pt idx="46">
                  <c:v>Vacuum Cleaner</c:v>
                </c:pt>
                <c:pt idx="47">
                  <c:v>VR Headset</c:v>
                </c:pt>
                <c:pt idx="48">
                  <c:v>Washing Machine</c:v>
                </c:pt>
                <c:pt idx="49">
                  <c:v>Water Purifier</c:v>
                </c:pt>
              </c:strCache>
            </c:strRef>
          </c:cat>
          <c:val>
            <c:numRef>
              <c:f>Sheet1!$J$75:$J$125</c:f>
              <c:numCache>
                <c:formatCode>General</c:formatCode>
                <c:ptCount val="50"/>
                <c:pt idx="0">
                  <c:v>140000</c:v>
                </c:pt>
                <c:pt idx="5">
                  <c:v>28500</c:v>
                </c:pt>
                <c:pt idx="10">
                  <c:v>30000</c:v>
                </c:pt>
                <c:pt idx="16">
                  <c:v>30000</c:v>
                </c:pt>
                <c:pt idx="20">
                  <c:v>20000</c:v>
                </c:pt>
                <c:pt idx="23">
                  <c:v>31500</c:v>
                </c:pt>
                <c:pt idx="25">
                  <c:v>85000</c:v>
                </c:pt>
                <c:pt idx="27">
                  <c:v>49500</c:v>
                </c:pt>
                <c:pt idx="30">
                  <c:v>36000</c:v>
                </c:pt>
                <c:pt idx="34">
                  <c:v>18000</c:v>
                </c:pt>
                <c:pt idx="41">
                  <c:v>64000</c:v>
                </c:pt>
                <c:pt idx="45">
                  <c:v>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B42-49C1-B21C-4DD72FA096AA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23812</xdr:colOff>
      <xdr:row>0</xdr:row>
      <xdr:rowOff>361950</xdr:rowOff>
    </xdr:from>
    <xdr:to>
      <xdr:col>14</xdr:col>
      <xdr:colOff>328612</xdr:colOff>
      <xdr:row>15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4762</xdr:colOff>
      <xdr:row>18</xdr:row>
      <xdr:rowOff>0</xdr:rowOff>
    </xdr:from>
    <xdr:to>
      <xdr:col>14</xdr:col>
      <xdr:colOff>309562</xdr:colOff>
      <xdr:row>27</xdr:row>
      <xdr:rowOff>266700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4762</xdr:colOff>
      <xdr:row>72</xdr:row>
      <xdr:rowOff>9525</xdr:rowOff>
    </xdr:from>
    <xdr:to>
      <xdr:col>18</xdr:col>
      <xdr:colOff>309562</xdr:colOff>
      <xdr:row>86</xdr:row>
      <xdr:rowOff>85725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tudent" refreshedDate="45888.432137152777" createdVersion="6" refreshedVersion="6" minRefreshableVersion="3" recordCount="50">
  <cacheSource type="worksheet">
    <worksheetSource ref="A1:D51" sheet="Sheet1"/>
  </cacheSource>
  <cacheFields count="4">
    <cacheField name="Product Name" numFmtId="0">
      <sharedItems count="50">
        <s v="Laptop"/>
        <s v="Smartphone"/>
        <s v="Tablet"/>
        <s v="Headphones"/>
        <s v="Smartwatch"/>
        <s v="Printer"/>
        <s v="Monitor"/>
        <s v="Keyboard"/>
        <s v="Mouse"/>
        <s v="Speakers"/>
        <s v="Router"/>
        <s v="SSD Drive"/>
        <s v="External HDD"/>
        <s v="Power Bank"/>
        <s v="Camera"/>
        <s v="Tripod"/>
        <s v="Drone"/>
        <s v="VR Headset"/>
        <s v="Game Console"/>
        <s v="Projector"/>
        <s v="Washing Machine"/>
        <s v="Refrigerator"/>
        <s v="Microwave"/>
        <s v="Air Conditioner"/>
        <s v="Smart TV"/>
        <s v="Vacuum Cleaner"/>
        <s v="Water Purifier"/>
        <s v="Coffee Maker"/>
        <s v="Toaster"/>
        <s v="Blender"/>
        <s v="Juicer"/>
        <s v="Mixer Grinder"/>
        <s v="Iron"/>
        <s v="Hair Dryer"/>
        <s v="Trimmer"/>
        <s v="Electric Kettle"/>
        <s v="Air Fryer"/>
        <s v="Induction Stove"/>
        <s v="Dishwasher"/>
        <s v="Oven"/>
        <s v="Desktop PC"/>
        <s v="Graphics Card"/>
        <s v="RAM"/>
        <s v="Motherboard"/>
        <s v="CPU Processor"/>
        <s v="Smart Bulb"/>
        <s v="CCTV Camera"/>
        <s v="Security Alarm"/>
        <s v="Solar Panel"/>
        <s v="Electric Scooter"/>
      </sharedItems>
    </cacheField>
    <cacheField name="Region" numFmtId="0">
      <sharedItems count="4">
        <s v="North"/>
        <s v="South"/>
        <s v="East"/>
        <s v="West"/>
      </sharedItems>
    </cacheField>
    <cacheField name="Quantities" numFmtId="0">
      <sharedItems containsSemiMixedTypes="0" containsString="0" containsNumber="1" containsInteger="1" minValue="35" maxValue="500"/>
    </cacheField>
    <cacheField name="Sales ($)" numFmtId="3">
      <sharedItems containsSemiMixedTypes="0" containsString="0" containsNumber="1" containsInteger="1" minValue="7000" maxValue="190000" count="43">
        <n v="96000"/>
        <n v="140000"/>
        <n v="45000"/>
        <n v="30000"/>
        <n v="37500"/>
        <n v="72000"/>
        <n v="20000"/>
        <n v="15000"/>
        <n v="50000"/>
        <n v="42000"/>
        <n v="64000"/>
        <n v="39000"/>
        <n v="44000"/>
        <n v="88000"/>
        <n v="7000"/>
        <n v="90000"/>
        <n v="42500"/>
        <n v="95000"/>
        <n v="36000"/>
        <n v="110000"/>
        <n v="120000"/>
        <n v="19500"/>
        <n v="187500"/>
        <n v="48000"/>
        <n v="52500"/>
        <n v="28500"/>
        <n v="21000"/>
        <n v="32000"/>
        <n v="23000"/>
        <n v="31500"/>
        <n v="18750"/>
        <n v="20250"/>
        <n v="25500"/>
        <n v="27000"/>
        <n v="80000"/>
        <n v="49500"/>
        <n v="97500"/>
        <n v="85000"/>
        <n v="190000"/>
        <n v="66000"/>
        <n v="18000"/>
        <n v="150000"/>
        <n v="1350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">
  <r>
    <x v="0"/>
    <x v="0"/>
    <n v="120"/>
    <x v="0"/>
  </r>
  <r>
    <x v="1"/>
    <x v="1"/>
    <n v="200"/>
    <x v="1"/>
  </r>
  <r>
    <x v="2"/>
    <x v="2"/>
    <n v="90"/>
    <x v="2"/>
  </r>
  <r>
    <x v="3"/>
    <x v="3"/>
    <n v="300"/>
    <x v="3"/>
  </r>
  <r>
    <x v="4"/>
    <x v="0"/>
    <n v="150"/>
    <x v="4"/>
  </r>
  <r>
    <x v="5"/>
    <x v="1"/>
    <n v="75"/>
    <x v="2"/>
  </r>
  <r>
    <x v="6"/>
    <x v="2"/>
    <n v="180"/>
    <x v="5"/>
  </r>
  <r>
    <x v="7"/>
    <x v="3"/>
    <n v="400"/>
    <x v="6"/>
  </r>
  <r>
    <x v="8"/>
    <x v="0"/>
    <n v="500"/>
    <x v="7"/>
  </r>
  <r>
    <x v="9"/>
    <x v="1"/>
    <n v="250"/>
    <x v="8"/>
  </r>
  <r>
    <x v="10"/>
    <x v="2"/>
    <n v="140"/>
    <x v="9"/>
  </r>
  <r>
    <x v="11"/>
    <x v="3"/>
    <n v="160"/>
    <x v="10"/>
  </r>
  <r>
    <x v="12"/>
    <x v="0"/>
    <n v="130"/>
    <x v="11"/>
  </r>
  <r>
    <x v="13"/>
    <x v="1"/>
    <n v="220"/>
    <x v="12"/>
  </r>
  <r>
    <x v="14"/>
    <x v="2"/>
    <n v="110"/>
    <x v="13"/>
  </r>
  <r>
    <x v="15"/>
    <x v="3"/>
    <n v="70"/>
    <x v="14"/>
  </r>
  <r>
    <x v="16"/>
    <x v="0"/>
    <n v="60"/>
    <x v="15"/>
  </r>
  <r>
    <x v="17"/>
    <x v="1"/>
    <n v="85"/>
    <x v="16"/>
  </r>
  <r>
    <x v="18"/>
    <x v="2"/>
    <n v="95"/>
    <x v="17"/>
  </r>
  <r>
    <x v="19"/>
    <x v="3"/>
    <n v="45"/>
    <x v="18"/>
  </r>
  <r>
    <x v="20"/>
    <x v="0"/>
    <n v="55"/>
    <x v="19"/>
  </r>
  <r>
    <x v="21"/>
    <x v="1"/>
    <n v="40"/>
    <x v="20"/>
  </r>
  <r>
    <x v="22"/>
    <x v="2"/>
    <n v="65"/>
    <x v="21"/>
  </r>
  <r>
    <x v="23"/>
    <x v="3"/>
    <n v="35"/>
    <x v="1"/>
  </r>
  <r>
    <x v="24"/>
    <x v="0"/>
    <n v="75"/>
    <x v="22"/>
  </r>
  <r>
    <x v="25"/>
    <x v="1"/>
    <n v="120"/>
    <x v="23"/>
  </r>
  <r>
    <x v="26"/>
    <x v="2"/>
    <n v="150"/>
    <x v="24"/>
  </r>
  <r>
    <x v="27"/>
    <x v="3"/>
    <n v="95"/>
    <x v="25"/>
  </r>
  <r>
    <x v="28"/>
    <x v="0"/>
    <n v="140"/>
    <x v="26"/>
  </r>
  <r>
    <x v="29"/>
    <x v="1"/>
    <n v="160"/>
    <x v="27"/>
  </r>
  <r>
    <x v="30"/>
    <x v="2"/>
    <n v="115"/>
    <x v="28"/>
  </r>
  <r>
    <x v="31"/>
    <x v="3"/>
    <n v="105"/>
    <x v="29"/>
  </r>
  <r>
    <x v="32"/>
    <x v="0"/>
    <n v="125"/>
    <x v="30"/>
  </r>
  <r>
    <x v="33"/>
    <x v="1"/>
    <n v="135"/>
    <x v="31"/>
  </r>
  <r>
    <x v="34"/>
    <x v="2"/>
    <n v="170"/>
    <x v="32"/>
  </r>
  <r>
    <x v="35"/>
    <x v="3"/>
    <n v="200"/>
    <x v="3"/>
  </r>
  <r>
    <x v="36"/>
    <x v="0"/>
    <n v="80"/>
    <x v="27"/>
  </r>
  <r>
    <x v="37"/>
    <x v="1"/>
    <n v="90"/>
    <x v="33"/>
  </r>
  <r>
    <x v="38"/>
    <x v="2"/>
    <n v="40"/>
    <x v="34"/>
  </r>
  <r>
    <x v="39"/>
    <x v="3"/>
    <n v="55"/>
    <x v="35"/>
  </r>
  <r>
    <x v="40"/>
    <x v="0"/>
    <n v="70"/>
    <x v="1"/>
  </r>
  <r>
    <x v="41"/>
    <x v="1"/>
    <n v="65"/>
    <x v="36"/>
  </r>
  <r>
    <x v="42"/>
    <x v="2"/>
    <n v="150"/>
    <x v="4"/>
  </r>
  <r>
    <x v="43"/>
    <x v="3"/>
    <n v="85"/>
    <x v="37"/>
  </r>
  <r>
    <x v="44"/>
    <x v="0"/>
    <n v="95"/>
    <x v="38"/>
  </r>
  <r>
    <x v="45"/>
    <x v="1"/>
    <n v="300"/>
    <x v="7"/>
  </r>
  <r>
    <x v="46"/>
    <x v="2"/>
    <n v="110"/>
    <x v="39"/>
  </r>
  <r>
    <x v="47"/>
    <x v="3"/>
    <n v="60"/>
    <x v="40"/>
  </r>
  <r>
    <x v="48"/>
    <x v="0"/>
    <n v="50"/>
    <x v="41"/>
  </r>
  <r>
    <x v="49"/>
    <x v="1"/>
    <n v="45"/>
    <x v="4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9">
  <location ref="F73:K125" firstHeaderRow="1" firstDataRow="2" firstDataCol="1"/>
  <pivotFields count="4">
    <pivotField axis="axisRow" showAll="0">
      <items count="51">
        <item x="23"/>
        <item x="36"/>
        <item x="29"/>
        <item x="14"/>
        <item x="46"/>
        <item x="27"/>
        <item x="44"/>
        <item x="40"/>
        <item x="38"/>
        <item x="16"/>
        <item x="35"/>
        <item x="49"/>
        <item x="12"/>
        <item x="18"/>
        <item x="41"/>
        <item x="33"/>
        <item x="3"/>
        <item x="37"/>
        <item x="32"/>
        <item x="30"/>
        <item x="7"/>
        <item x="0"/>
        <item x="22"/>
        <item x="31"/>
        <item x="6"/>
        <item x="43"/>
        <item x="8"/>
        <item x="39"/>
        <item x="13"/>
        <item x="5"/>
        <item x="19"/>
        <item x="42"/>
        <item x="21"/>
        <item x="10"/>
        <item x="47"/>
        <item x="45"/>
        <item x="24"/>
        <item x="1"/>
        <item x="4"/>
        <item x="48"/>
        <item x="9"/>
        <item x="11"/>
        <item x="2"/>
        <item x="28"/>
        <item x="34"/>
        <item x="15"/>
        <item x="25"/>
        <item x="17"/>
        <item x="20"/>
        <item x="26"/>
        <item t="default"/>
      </items>
    </pivotField>
    <pivotField axis="axisCol" showAll="0">
      <items count="5">
        <item x="2"/>
        <item x="0"/>
        <item x="1"/>
        <item x="3"/>
        <item t="default"/>
      </items>
    </pivotField>
    <pivotField showAll="0"/>
    <pivotField dataField="1" numFmtId="3" showAll="0"/>
  </pivotFields>
  <rowFields count="1">
    <field x="0"/>
  </rowFields>
  <rowItems count="5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Sum of Sales ($)" fld="3" baseField="0" baseItem="0"/>
  </dataFields>
  <chartFormats count="4">
    <chartFormat chart="8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8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8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8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4">
  <location ref="F19:G70" firstHeaderRow="1" firstDataRow="1" firstDataCol="1"/>
  <pivotFields count="4">
    <pivotField axis="axisRow" showAll="0">
      <items count="51">
        <item x="23"/>
        <item x="36"/>
        <item x="29"/>
        <item x="14"/>
        <item x="46"/>
        <item x="27"/>
        <item x="44"/>
        <item x="40"/>
        <item x="38"/>
        <item x="16"/>
        <item x="35"/>
        <item x="49"/>
        <item x="12"/>
        <item x="18"/>
        <item x="41"/>
        <item x="33"/>
        <item x="3"/>
        <item x="37"/>
        <item x="32"/>
        <item x="30"/>
        <item x="7"/>
        <item x="0"/>
        <item x="22"/>
        <item x="31"/>
        <item x="6"/>
        <item x="43"/>
        <item x="8"/>
        <item x="39"/>
        <item x="13"/>
        <item x="5"/>
        <item x="19"/>
        <item x="42"/>
        <item x="21"/>
        <item x="10"/>
        <item x="47"/>
        <item x="45"/>
        <item x="24"/>
        <item x="1"/>
        <item x="4"/>
        <item x="48"/>
        <item x="9"/>
        <item x="11"/>
        <item x="2"/>
        <item x="28"/>
        <item x="34"/>
        <item x="15"/>
        <item x="25"/>
        <item x="17"/>
        <item x="20"/>
        <item x="26"/>
        <item t="default"/>
      </items>
    </pivotField>
    <pivotField showAll="0"/>
    <pivotField showAll="0"/>
    <pivotField dataField="1" numFmtId="3" showAll="0"/>
  </pivotFields>
  <rowFields count="1">
    <field x="0"/>
  </rowFields>
  <rowItems count="5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 t="grand">
      <x/>
    </i>
  </rowItems>
  <colItems count="1">
    <i/>
  </colItems>
  <dataFields count="1">
    <dataField name="Sum of Sales ($)" fld="3" baseField="0" baseItem="0"/>
  </dataFields>
  <chartFormats count="1">
    <chartFormat chart="1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8">
  <location ref="F2:G7" firstHeaderRow="1" firstDataRow="1" firstDataCol="1"/>
  <pivotFields count="4">
    <pivotField showAll="0"/>
    <pivotField axis="axisRow" showAll="0">
      <items count="5">
        <item x="2"/>
        <item x="0"/>
        <item x="1"/>
        <item x="3"/>
        <item t="default"/>
      </items>
    </pivotField>
    <pivotField showAll="0"/>
    <pivotField dataField="1" numFmtId="3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Sales ($)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5"/>
  <sheetViews>
    <sheetView tabSelected="1" topLeftCell="A46" workbookViewId="0">
      <selection activeCell="R32" sqref="R32:S32"/>
    </sheetView>
  </sheetViews>
  <sheetFormatPr defaultRowHeight="15" x14ac:dyDescent="0.25"/>
  <cols>
    <col min="1" max="1" width="12.85546875" customWidth="1"/>
    <col min="2" max="2" width="11" customWidth="1"/>
    <col min="3" max="3" width="10" customWidth="1"/>
    <col min="4" max="4" width="10.28515625" customWidth="1"/>
    <col min="6" max="6" width="16.7109375" bestFit="1" customWidth="1"/>
    <col min="7" max="7" width="16.28515625" bestFit="1" customWidth="1"/>
    <col min="8" max="8" width="8" customWidth="1"/>
    <col min="9" max="10" width="7" customWidth="1"/>
    <col min="11" max="11" width="11.28515625" bestFit="1" customWidth="1"/>
  </cols>
  <sheetData>
    <row r="1" spans="1:7" ht="30" x14ac:dyDescent="0.25">
      <c r="A1" s="3" t="s">
        <v>0</v>
      </c>
      <c r="B1" s="3" t="s">
        <v>1</v>
      </c>
      <c r="C1" s="3" t="s">
        <v>2</v>
      </c>
      <c r="D1" s="3" t="s">
        <v>3</v>
      </c>
    </row>
    <row r="2" spans="1:7" x14ac:dyDescent="0.25">
      <c r="A2" s="1" t="s">
        <v>4</v>
      </c>
      <c r="B2" s="1" t="s">
        <v>5</v>
      </c>
      <c r="C2" s="1">
        <v>120</v>
      </c>
      <c r="D2" s="2">
        <v>96000</v>
      </c>
      <c r="F2" s="4" t="s">
        <v>58</v>
      </c>
      <c r="G2" t="s">
        <v>60</v>
      </c>
    </row>
    <row r="3" spans="1:7" x14ac:dyDescent="0.25">
      <c r="A3" s="1" t="s">
        <v>6</v>
      </c>
      <c r="B3" s="1" t="s">
        <v>7</v>
      </c>
      <c r="C3" s="1">
        <v>200</v>
      </c>
      <c r="D3" s="2">
        <v>140000</v>
      </c>
      <c r="F3" s="5" t="s">
        <v>9</v>
      </c>
      <c r="G3" s="6">
        <v>646000</v>
      </c>
    </row>
    <row r="4" spans="1:7" x14ac:dyDescent="0.25">
      <c r="A4" s="1" t="s">
        <v>8</v>
      </c>
      <c r="B4" s="1" t="s">
        <v>9</v>
      </c>
      <c r="C4" s="1">
        <v>90</v>
      </c>
      <c r="D4" s="2">
        <v>45000</v>
      </c>
      <c r="F4" s="5" t="s">
        <v>5</v>
      </c>
      <c r="G4" s="6">
        <v>1126750</v>
      </c>
    </row>
    <row r="5" spans="1:7" x14ac:dyDescent="0.25">
      <c r="A5" s="1" t="s">
        <v>10</v>
      </c>
      <c r="B5" s="1" t="s">
        <v>11</v>
      </c>
      <c r="C5" s="1">
        <v>300</v>
      </c>
      <c r="D5" s="2">
        <v>30000</v>
      </c>
      <c r="F5" s="5" t="s">
        <v>7</v>
      </c>
      <c r="G5" s="6">
        <v>816250</v>
      </c>
    </row>
    <row r="6" spans="1:7" x14ac:dyDescent="0.25">
      <c r="A6" s="1" t="s">
        <v>12</v>
      </c>
      <c r="B6" s="1" t="s">
        <v>5</v>
      </c>
      <c r="C6" s="1">
        <v>150</v>
      </c>
      <c r="D6" s="2">
        <v>37500</v>
      </c>
      <c r="F6" s="5" t="s">
        <v>11</v>
      </c>
      <c r="G6" s="6">
        <v>539500</v>
      </c>
    </row>
    <row r="7" spans="1:7" x14ac:dyDescent="0.25">
      <c r="A7" s="1" t="s">
        <v>13</v>
      </c>
      <c r="B7" s="1" t="s">
        <v>7</v>
      </c>
      <c r="C7" s="1">
        <v>75</v>
      </c>
      <c r="D7" s="2">
        <v>45000</v>
      </c>
      <c r="F7" s="5" t="s">
        <v>59</v>
      </c>
      <c r="G7" s="6">
        <v>3128500</v>
      </c>
    </row>
    <row r="8" spans="1:7" x14ac:dyDescent="0.25">
      <c r="A8" s="1" t="s">
        <v>14</v>
      </c>
      <c r="B8" s="1" t="s">
        <v>9</v>
      </c>
      <c r="C8" s="1">
        <v>180</v>
      </c>
      <c r="D8" s="2">
        <v>72000</v>
      </c>
    </row>
    <row r="9" spans="1:7" x14ac:dyDescent="0.25">
      <c r="A9" s="1" t="s">
        <v>15</v>
      </c>
      <c r="B9" s="1" t="s">
        <v>11</v>
      </c>
      <c r="C9" s="1">
        <v>400</v>
      </c>
      <c r="D9" s="2">
        <v>20000</v>
      </c>
    </row>
    <row r="10" spans="1:7" x14ac:dyDescent="0.25">
      <c r="A10" s="1" t="s">
        <v>16</v>
      </c>
      <c r="B10" s="1" t="s">
        <v>5</v>
      </c>
      <c r="C10" s="1">
        <v>500</v>
      </c>
      <c r="D10" s="2">
        <v>15000</v>
      </c>
    </row>
    <row r="11" spans="1:7" x14ac:dyDescent="0.25">
      <c r="A11" s="1" t="s">
        <v>17</v>
      </c>
      <c r="B11" s="1" t="s">
        <v>7</v>
      </c>
      <c r="C11" s="1">
        <v>250</v>
      </c>
      <c r="D11" s="2">
        <v>50000</v>
      </c>
    </row>
    <row r="12" spans="1:7" x14ac:dyDescent="0.25">
      <c r="A12" s="1" t="s">
        <v>18</v>
      </c>
      <c r="B12" s="1" t="s">
        <v>9</v>
      </c>
      <c r="C12" s="1">
        <v>140</v>
      </c>
      <c r="D12" s="2">
        <v>42000</v>
      </c>
    </row>
    <row r="13" spans="1:7" x14ac:dyDescent="0.25">
      <c r="A13" s="1" t="s">
        <v>19</v>
      </c>
      <c r="B13" s="1" t="s">
        <v>11</v>
      </c>
      <c r="C13" s="1">
        <v>160</v>
      </c>
      <c r="D13" s="2">
        <v>64000</v>
      </c>
    </row>
    <row r="14" spans="1:7" x14ac:dyDescent="0.25">
      <c r="A14" s="1" t="s">
        <v>20</v>
      </c>
      <c r="B14" s="1" t="s">
        <v>5</v>
      </c>
      <c r="C14" s="1">
        <v>130</v>
      </c>
      <c r="D14" s="2">
        <v>39000</v>
      </c>
    </row>
    <row r="15" spans="1:7" x14ac:dyDescent="0.25">
      <c r="A15" s="1" t="s">
        <v>21</v>
      </c>
      <c r="B15" s="1" t="s">
        <v>7</v>
      </c>
      <c r="C15" s="1">
        <v>220</v>
      </c>
      <c r="D15" s="2">
        <v>44000</v>
      </c>
    </row>
    <row r="16" spans="1:7" x14ac:dyDescent="0.25">
      <c r="A16" s="1" t="s">
        <v>22</v>
      </c>
      <c r="B16" s="1" t="s">
        <v>9</v>
      </c>
      <c r="C16" s="1">
        <v>110</v>
      </c>
      <c r="D16" s="2">
        <v>88000</v>
      </c>
    </row>
    <row r="17" spans="1:7" x14ac:dyDescent="0.25">
      <c r="A17" s="1" t="s">
        <v>23</v>
      </c>
      <c r="B17" s="1" t="s">
        <v>11</v>
      </c>
      <c r="C17" s="1">
        <v>70</v>
      </c>
      <c r="D17" s="2">
        <v>7000</v>
      </c>
    </row>
    <row r="18" spans="1:7" x14ac:dyDescent="0.25">
      <c r="A18" s="1" t="s">
        <v>24</v>
      </c>
      <c r="B18" s="1" t="s">
        <v>5</v>
      </c>
      <c r="C18" s="1">
        <v>60</v>
      </c>
      <c r="D18" s="2">
        <v>90000</v>
      </c>
    </row>
    <row r="19" spans="1:7" x14ac:dyDescent="0.25">
      <c r="A19" s="1" t="s">
        <v>25</v>
      </c>
      <c r="B19" s="1" t="s">
        <v>7</v>
      </c>
      <c r="C19" s="1">
        <v>85</v>
      </c>
      <c r="D19" s="2">
        <v>42500</v>
      </c>
      <c r="F19" s="4" t="s">
        <v>58</v>
      </c>
      <c r="G19" t="s">
        <v>60</v>
      </c>
    </row>
    <row r="20" spans="1:7" ht="30" x14ac:dyDescent="0.25">
      <c r="A20" s="1" t="s">
        <v>26</v>
      </c>
      <c r="B20" s="1" t="s">
        <v>9</v>
      </c>
      <c r="C20" s="1">
        <v>95</v>
      </c>
      <c r="D20" s="2">
        <v>95000</v>
      </c>
      <c r="F20" s="5" t="s">
        <v>31</v>
      </c>
      <c r="G20" s="6">
        <v>140000</v>
      </c>
    </row>
    <row r="21" spans="1:7" x14ac:dyDescent="0.25">
      <c r="A21" s="1" t="s">
        <v>27</v>
      </c>
      <c r="B21" s="1" t="s">
        <v>11</v>
      </c>
      <c r="C21" s="1">
        <v>45</v>
      </c>
      <c r="D21" s="2">
        <v>36000</v>
      </c>
      <c r="F21" s="5" t="s">
        <v>44</v>
      </c>
      <c r="G21" s="6">
        <v>32000</v>
      </c>
    </row>
    <row r="22" spans="1:7" ht="30" x14ac:dyDescent="0.25">
      <c r="A22" s="1" t="s">
        <v>28</v>
      </c>
      <c r="B22" s="1" t="s">
        <v>5</v>
      </c>
      <c r="C22" s="1">
        <v>55</v>
      </c>
      <c r="D22" s="2">
        <v>110000</v>
      </c>
      <c r="F22" s="5" t="s">
        <v>37</v>
      </c>
      <c r="G22" s="6">
        <v>32000</v>
      </c>
    </row>
    <row r="23" spans="1:7" x14ac:dyDescent="0.25">
      <c r="A23" s="1" t="s">
        <v>29</v>
      </c>
      <c r="B23" s="1" t="s">
        <v>7</v>
      </c>
      <c r="C23" s="1">
        <v>40</v>
      </c>
      <c r="D23" s="2">
        <v>120000</v>
      </c>
      <c r="F23" s="5" t="s">
        <v>22</v>
      </c>
      <c r="G23" s="6">
        <v>88000</v>
      </c>
    </row>
    <row r="24" spans="1:7" x14ac:dyDescent="0.25">
      <c r="A24" s="1" t="s">
        <v>30</v>
      </c>
      <c r="B24" s="1" t="s">
        <v>9</v>
      </c>
      <c r="C24" s="1">
        <v>65</v>
      </c>
      <c r="D24" s="2">
        <v>19500</v>
      </c>
      <c r="F24" s="5" t="s">
        <v>54</v>
      </c>
      <c r="G24" s="6">
        <v>66000</v>
      </c>
    </row>
    <row r="25" spans="1:7" ht="30" x14ac:dyDescent="0.25">
      <c r="A25" s="1" t="s">
        <v>31</v>
      </c>
      <c r="B25" s="1" t="s">
        <v>11</v>
      </c>
      <c r="C25" s="1">
        <v>35</v>
      </c>
      <c r="D25" s="2">
        <v>140000</v>
      </c>
      <c r="F25" s="5" t="s">
        <v>35</v>
      </c>
      <c r="G25" s="6">
        <v>28500</v>
      </c>
    </row>
    <row r="26" spans="1:7" x14ac:dyDescent="0.25">
      <c r="A26" s="1" t="s">
        <v>32</v>
      </c>
      <c r="B26" s="1" t="s">
        <v>5</v>
      </c>
      <c r="C26" s="1">
        <v>75</v>
      </c>
      <c r="D26" s="2">
        <v>187500</v>
      </c>
      <c r="F26" s="5" t="s">
        <v>52</v>
      </c>
      <c r="G26" s="6">
        <v>190000</v>
      </c>
    </row>
    <row r="27" spans="1:7" ht="30" x14ac:dyDescent="0.25">
      <c r="A27" s="1" t="s">
        <v>33</v>
      </c>
      <c r="B27" s="1" t="s">
        <v>7</v>
      </c>
      <c r="C27" s="1">
        <v>120</v>
      </c>
      <c r="D27" s="2">
        <v>48000</v>
      </c>
      <c r="F27" s="5" t="s">
        <v>48</v>
      </c>
      <c r="G27" s="6">
        <v>140000</v>
      </c>
    </row>
    <row r="28" spans="1:7" ht="30" x14ac:dyDescent="0.25">
      <c r="A28" s="1" t="s">
        <v>34</v>
      </c>
      <c r="B28" s="1" t="s">
        <v>9</v>
      </c>
      <c r="C28" s="1">
        <v>150</v>
      </c>
      <c r="D28" s="2">
        <v>52500</v>
      </c>
      <c r="F28" s="5" t="s">
        <v>46</v>
      </c>
      <c r="G28" s="6">
        <v>80000</v>
      </c>
    </row>
    <row r="29" spans="1:7" ht="30" x14ac:dyDescent="0.25">
      <c r="A29" s="1" t="s">
        <v>35</v>
      </c>
      <c r="B29" s="1" t="s">
        <v>11</v>
      </c>
      <c r="C29" s="1">
        <v>95</v>
      </c>
      <c r="D29" s="2">
        <v>28500</v>
      </c>
      <c r="F29" s="5" t="s">
        <v>24</v>
      </c>
      <c r="G29" s="6">
        <v>90000</v>
      </c>
    </row>
    <row r="30" spans="1:7" x14ac:dyDescent="0.25">
      <c r="A30" s="1" t="s">
        <v>36</v>
      </c>
      <c r="B30" s="1" t="s">
        <v>5</v>
      </c>
      <c r="C30" s="1">
        <v>140</v>
      </c>
      <c r="D30" s="2">
        <v>21000</v>
      </c>
      <c r="F30" s="5" t="s">
        <v>43</v>
      </c>
      <c r="G30" s="6">
        <v>30000</v>
      </c>
    </row>
    <row r="31" spans="1:7" x14ac:dyDescent="0.25">
      <c r="A31" s="1" t="s">
        <v>37</v>
      </c>
      <c r="B31" s="1" t="s">
        <v>7</v>
      </c>
      <c r="C31" s="1">
        <v>160</v>
      </c>
      <c r="D31" s="2">
        <v>32000</v>
      </c>
      <c r="F31" s="5" t="s">
        <v>57</v>
      </c>
      <c r="G31" s="6">
        <v>135000</v>
      </c>
    </row>
    <row r="32" spans="1:7" x14ac:dyDescent="0.25">
      <c r="A32" s="1" t="s">
        <v>38</v>
      </c>
      <c r="B32" s="1" t="s">
        <v>9</v>
      </c>
      <c r="C32" s="1">
        <v>115</v>
      </c>
      <c r="D32" s="2">
        <v>23000</v>
      </c>
      <c r="F32" s="5" t="s">
        <v>20</v>
      </c>
      <c r="G32" s="6">
        <v>39000</v>
      </c>
    </row>
    <row r="33" spans="1:7" ht="30" x14ac:dyDescent="0.25">
      <c r="A33" s="1" t="s">
        <v>39</v>
      </c>
      <c r="B33" s="1" t="s">
        <v>11</v>
      </c>
      <c r="C33" s="1">
        <v>105</v>
      </c>
      <c r="D33" s="2">
        <v>31500</v>
      </c>
      <c r="F33" s="5" t="s">
        <v>26</v>
      </c>
      <c r="G33" s="6">
        <v>95000</v>
      </c>
    </row>
    <row r="34" spans="1:7" x14ac:dyDescent="0.25">
      <c r="A34" s="1" t="s">
        <v>40</v>
      </c>
      <c r="B34" s="1" t="s">
        <v>5</v>
      </c>
      <c r="C34" s="1">
        <v>125</v>
      </c>
      <c r="D34" s="2">
        <v>18750</v>
      </c>
      <c r="F34" s="5" t="s">
        <v>49</v>
      </c>
      <c r="G34" s="6">
        <v>97500</v>
      </c>
    </row>
    <row r="35" spans="1:7" x14ac:dyDescent="0.25">
      <c r="A35" s="1" t="s">
        <v>41</v>
      </c>
      <c r="B35" s="1" t="s">
        <v>7</v>
      </c>
      <c r="C35" s="1">
        <v>135</v>
      </c>
      <c r="D35" s="2">
        <v>20250</v>
      </c>
      <c r="F35" s="5" t="s">
        <v>41</v>
      </c>
      <c r="G35" s="6">
        <v>20250</v>
      </c>
    </row>
    <row r="36" spans="1:7" x14ac:dyDescent="0.25">
      <c r="A36" s="1" t="s">
        <v>42</v>
      </c>
      <c r="B36" s="1" t="s">
        <v>9</v>
      </c>
      <c r="C36" s="1">
        <v>170</v>
      </c>
      <c r="D36" s="2">
        <v>25500</v>
      </c>
      <c r="F36" s="5" t="s">
        <v>10</v>
      </c>
      <c r="G36" s="6">
        <v>30000</v>
      </c>
    </row>
    <row r="37" spans="1:7" ht="30" x14ac:dyDescent="0.25">
      <c r="A37" s="1" t="s">
        <v>43</v>
      </c>
      <c r="B37" s="1" t="s">
        <v>11</v>
      </c>
      <c r="C37" s="1">
        <v>200</v>
      </c>
      <c r="D37" s="2">
        <v>30000</v>
      </c>
      <c r="F37" s="5" t="s">
        <v>45</v>
      </c>
      <c r="G37" s="6">
        <v>27000</v>
      </c>
    </row>
    <row r="38" spans="1:7" x14ac:dyDescent="0.25">
      <c r="A38" s="1" t="s">
        <v>44</v>
      </c>
      <c r="B38" s="1" t="s">
        <v>5</v>
      </c>
      <c r="C38" s="1">
        <v>80</v>
      </c>
      <c r="D38" s="2">
        <v>32000</v>
      </c>
      <c r="F38" s="5" t="s">
        <v>40</v>
      </c>
      <c r="G38" s="6">
        <v>18750</v>
      </c>
    </row>
    <row r="39" spans="1:7" ht="30" x14ac:dyDescent="0.25">
      <c r="A39" s="1" t="s">
        <v>45</v>
      </c>
      <c r="B39" s="1" t="s">
        <v>7</v>
      </c>
      <c r="C39" s="1">
        <v>90</v>
      </c>
      <c r="D39" s="2">
        <v>27000</v>
      </c>
      <c r="F39" s="5" t="s">
        <v>38</v>
      </c>
      <c r="G39" s="6">
        <v>23000</v>
      </c>
    </row>
    <row r="40" spans="1:7" x14ac:dyDescent="0.25">
      <c r="A40" s="1" t="s">
        <v>46</v>
      </c>
      <c r="B40" s="1" t="s">
        <v>9</v>
      </c>
      <c r="C40" s="1">
        <v>40</v>
      </c>
      <c r="D40" s="2">
        <v>80000</v>
      </c>
      <c r="F40" s="5" t="s">
        <v>15</v>
      </c>
      <c r="G40" s="6">
        <v>20000</v>
      </c>
    </row>
    <row r="41" spans="1:7" x14ac:dyDescent="0.25">
      <c r="A41" s="1" t="s">
        <v>47</v>
      </c>
      <c r="B41" s="1" t="s">
        <v>11</v>
      </c>
      <c r="C41" s="1">
        <v>55</v>
      </c>
      <c r="D41" s="2">
        <v>49500</v>
      </c>
      <c r="F41" s="5" t="s">
        <v>4</v>
      </c>
      <c r="G41" s="6">
        <v>96000</v>
      </c>
    </row>
    <row r="42" spans="1:7" x14ac:dyDescent="0.25">
      <c r="A42" s="1" t="s">
        <v>48</v>
      </c>
      <c r="B42" s="1" t="s">
        <v>5</v>
      </c>
      <c r="C42" s="1">
        <v>70</v>
      </c>
      <c r="D42" s="2">
        <v>140000</v>
      </c>
      <c r="F42" s="5" t="s">
        <v>30</v>
      </c>
      <c r="G42" s="6">
        <v>19500</v>
      </c>
    </row>
    <row r="43" spans="1:7" ht="30" x14ac:dyDescent="0.25">
      <c r="A43" s="1" t="s">
        <v>49</v>
      </c>
      <c r="B43" s="1" t="s">
        <v>7</v>
      </c>
      <c r="C43" s="1">
        <v>65</v>
      </c>
      <c r="D43" s="2">
        <v>97500</v>
      </c>
      <c r="F43" s="5" t="s">
        <v>39</v>
      </c>
      <c r="G43" s="6">
        <v>31500</v>
      </c>
    </row>
    <row r="44" spans="1:7" x14ac:dyDescent="0.25">
      <c r="A44" s="1" t="s">
        <v>50</v>
      </c>
      <c r="B44" s="1" t="s">
        <v>9</v>
      </c>
      <c r="C44" s="1">
        <v>150</v>
      </c>
      <c r="D44" s="2">
        <v>37500</v>
      </c>
      <c r="F44" s="5" t="s">
        <v>14</v>
      </c>
      <c r="G44" s="6">
        <v>72000</v>
      </c>
    </row>
    <row r="45" spans="1:7" x14ac:dyDescent="0.25">
      <c r="A45" s="1" t="s">
        <v>51</v>
      </c>
      <c r="B45" s="1" t="s">
        <v>11</v>
      </c>
      <c r="C45" s="1">
        <v>85</v>
      </c>
      <c r="D45" s="2">
        <v>85000</v>
      </c>
      <c r="F45" s="5" t="s">
        <v>51</v>
      </c>
      <c r="G45" s="6">
        <v>85000</v>
      </c>
    </row>
    <row r="46" spans="1:7" ht="30" x14ac:dyDescent="0.25">
      <c r="A46" s="1" t="s">
        <v>52</v>
      </c>
      <c r="B46" s="1" t="s">
        <v>5</v>
      </c>
      <c r="C46" s="1">
        <v>95</v>
      </c>
      <c r="D46" s="2">
        <v>190000</v>
      </c>
      <c r="F46" s="5" t="s">
        <v>16</v>
      </c>
      <c r="G46" s="6">
        <v>15000</v>
      </c>
    </row>
    <row r="47" spans="1:7" x14ac:dyDescent="0.25">
      <c r="A47" s="1" t="s">
        <v>53</v>
      </c>
      <c r="B47" s="1" t="s">
        <v>7</v>
      </c>
      <c r="C47" s="1">
        <v>300</v>
      </c>
      <c r="D47" s="2">
        <v>15000</v>
      </c>
      <c r="F47" s="5" t="s">
        <v>47</v>
      </c>
      <c r="G47" s="6">
        <v>49500</v>
      </c>
    </row>
    <row r="48" spans="1:7" x14ac:dyDescent="0.25">
      <c r="A48" s="1" t="s">
        <v>54</v>
      </c>
      <c r="B48" s="1" t="s">
        <v>9</v>
      </c>
      <c r="C48" s="1">
        <v>110</v>
      </c>
      <c r="D48" s="2">
        <v>66000</v>
      </c>
      <c r="F48" s="5" t="s">
        <v>21</v>
      </c>
      <c r="G48" s="6">
        <v>44000</v>
      </c>
    </row>
    <row r="49" spans="1:7" ht="30" x14ac:dyDescent="0.25">
      <c r="A49" s="1" t="s">
        <v>55</v>
      </c>
      <c r="B49" s="1" t="s">
        <v>11</v>
      </c>
      <c r="C49" s="1">
        <v>60</v>
      </c>
      <c r="D49" s="2">
        <v>18000</v>
      </c>
      <c r="F49" s="5" t="s">
        <v>13</v>
      </c>
      <c r="G49" s="6">
        <v>45000</v>
      </c>
    </row>
    <row r="50" spans="1:7" x14ac:dyDescent="0.25">
      <c r="A50" s="1" t="s">
        <v>56</v>
      </c>
      <c r="B50" s="1" t="s">
        <v>5</v>
      </c>
      <c r="C50" s="1">
        <v>50</v>
      </c>
      <c r="D50" s="2">
        <v>150000</v>
      </c>
      <c r="F50" s="5" t="s">
        <v>27</v>
      </c>
      <c r="G50" s="6">
        <v>36000</v>
      </c>
    </row>
    <row r="51" spans="1:7" ht="30" x14ac:dyDescent="0.25">
      <c r="A51" s="1" t="s">
        <v>57</v>
      </c>
      <c r="B51" s="1" t="s">
        <v>7</v>
      </c>
      <c r="C51" s="1">
        <v>45</v>
      </c>
      <c r="D51" s="2">
        <v>135000</v>
      </c>
      <c r="F51" s="5" t="s">
        <v>50</v>
      </c>
      <c r="G51" s="6">
        <v>37500</v>
      </c>
    </row>
    <row r="52" spans="1:7" x14ac:dyDescent="0.25">
      <c r="F52" s="5" t="s">
        <v>29</v>
      </c>
      <c r="G52" s="6">
        <v>120000</v>
      </c>
    </row>
    <row r="53" spans="1:7" x14ac:dyDescent="0.25">
      <c r="F53" s="5" t="s">
        <v>18</v>
      </c>
      <c r="G53" s="6">
        <v>42000</v>
      </c>
    </row>
    <row r="54" spans="1:7" x14ac:dyDescent="0.25">
      <c r="F54" s="5" t="s">
        <v>55</v>
      </c>
      <c r="G54" s="6">
        <v>18000</v>
      </c>
    </row>
    <row r="55" spans="1:7" x14ac:dyDescent="0.25">
      <c r="F55" s="5" t="s">
        <v>53</v>
      </c>
      <c r="G55" s="6">
        <v>15000</v>
      </c>
    </row>
    <row r="56" spans="1:7" x14ac:dyDescent="0.25">
      <c r="F56" s="5" t="s">
        <v>32</v>
      </c>
      <c r="G56" s="6">
        <v>187500</v>
      </c>
    </row>
    <row r="57" spans="1:7" x14ac:dyDescent="0.25">
      <c r="F57" s="5" t="s">
        <v>6</v>
      </c>
      <c r="G57" s="6">
        <v>140000</v>
      </c>
    </row>
    <row r="58" spans="1:7" x14ac:dyDescent="0.25">
      <c r="F58" s="5" t="s">
        <v>12</v>
      </c>
      <c r="G58" s="6">
        <v>37500</v>
      </c>
    </row>
    <row r="59" spans="1:7" x14ac:dyDescent="0.25">
      <c r="F59" s="5" t="s">
        <v>56</v>
      </c>
      <c r="G59" s="6">
        <v>150000</v>
      </c>
    </row>
    <row r="60" spans="1:7" x14ac:dyDescent="0.25">
      <c r="F60" s="5" t="s">
        <v>17</v>
      </c>
      <c r="G60" s="6">
        <v>50000</v>
      </c>
    </row>
    <row r="61" spans="1:7" x14ac:dyDescent="0.25">
      <c r="F61" s="5" t="s">
        <v>19</v>
      </c>
      <c r="G61" s="6">
        <v>64000</v>
      </c>
    </row>
    <row r="62" spans="1:7" x14ac:dyDescent="0.25">
      <c r="F62" s="5" t="s">
        <v>8</v>
      </c>
      <c r="G62" s="6">
        <v>45000</v>
      </c>
    </row>
    <row r="63" spans="1:7" x14ac:dyDescent="0.25">
      <c r="F63" s="5" t="s">
        <v>36</v>
      </c>
      <c r="G63" s="6">
        <v>21000</v>
      </c>
    </row>
    <row r="64" spans="1:7" x14ac:dyDescent="0.25">
      <c r="F64" s="5" t="s">
        <v>42</v>
      </c>
      <c r="G64" s="6">
        <v>25500</v>
      </c>
    </row>
    <row r="65" spans="6:11" x14ac:dyDescent="0.25">
      <c r="F65" s="5" t="s">
        <v>23</v>
      </c>
      <c r="G65" s="6">
        <v>7000</v>
      </c>
    </row>
    <row r="66" spans="6:11" x14ac:dyDescent="0.25">
      <c r="F66" s="5" t="s">
        <v>33</v>
      </c>
      <c r="G66" s="6">
        <v>48000</v>
      </c>
    </row>
    <row r="67" spans="6:11" x14ac:dyDescent="0.25">
      <c r="F67" s="5" t="s">
        <v>25</v>
      </c>
      <c r="G67" s="6">
        <v>42500</v>
      </c>
    </row>
    <row r="68" spans="6:11" x14ac:dyDescent="0.25">
      <c r="F68" s="5" t="s">
        <v>28</v>
      </c>
      <c r="G68" s="6">
        <v>110000</v>
      </c>
    </row>
    <row r="69" spans="6:11" x14ac:dyDescent="0.25">
      <c r="F69" s="5" t="s">
        <v>34</v>
      </c>
      <c r="G69" s="6">
        <v>52500</v>
      </c>
    </row>
    <row r="70" spans="6:11" x14ac:dyDescent="0.25">
      <c r="F70" s="5" t="s">
        <v>59</v>
      </c>
      <c r="G70" s="6">
        <v>3128500</v>
      </c>
    </row>
    <row r="73" spans="6:11" x14ac:dyDescent="0.25">
      <c r="F73" s="4" t="s">
        <v>60</v>
      </c>
      <c r="G73" s="4" t="s">
        <v>61</v>
      </c>
    </row>
    <row r="74" spans="6:11" x14ac:dyDescent="0.25">
      <c r="F74" s="4" t="s">
        <v>58</v>
      </c>
      <c r="G74" t="s">
        <v>9</v>
      </c>
      <c r="H74" t="s">
        <v>5</v>
      </c>
      <c r="I74" t="s">
        <v>7</v>
      </c>
      <c r="J74" t="s">
        <v>11</v>
      </c>
      <c r="K74" t="s">
        <v>59</v>
      </c>
    </row>
    <row r="75" spans="6:11" x14ac:dyDescent="0.25">
      <c r="F75" s="5" t="s">
        <v>31</v>
      </c>
      <c r="G75" s="6"/>
      <c r="H75" s="6"/>
      <c r="I75" s="6"/>
      <c r="J75" s="6">
        <v>140000</v>
      </c>
      <c r="K75" s="6">
        <v>140000</v>
      </c>
    </row>
    <row r="76" spans="6:11" x14ac:dyDescent="0.25">
      <c r="F76" s="5" t="s">
        <v>44</v>
      </c>
      <c r="G76" s="6"/>
      <c r="H76" s="6">
        <v>32000</v>
      </c>
      <c r="I76" s="6"/>
      <c r="J76" s="6"/>
      <c r="K76" s="6">
        <v>32000</v>
      </c>
    </row>
    <row r="77" spans="6:11" x14ac:dyDescent="0.25">
      <c r="F77" s="5" t="s">
        <v>37</v>
      </c>
      <c r="G77" s="6"/>
      <c r="H77" s="6"/>
      <c r="I77" s="6">
        <v>32000</v>
      </c>
      <c r="J77" s="6"/>
      <c r="K77" s="6">
        <v>32000</v>
      </c>
    </row>
    <row r="78" spans="6:11" x14ac:dyDescent="0.25">
      <c r="F78" s="5" t="s">
        <v>22</v>
      </c>
      <c r="G78" s="6">
        <v>88000</v>
      </c>
      <c r="H78" s="6"/>
      <c r="I78" s="6"/>
      <c r="J78" s="6"/>
      <c r="K78" s="6">
        <v>88000</v>
      </c>
    </row>
    <row r="79" spans="6:11" x14ac:dyDescent="0.25">
      <c r="F79" s="5" t="s">
        <v>54</v>
      </c>
      <c r="G79" s="6">
        <v>66000</v>
      </c>
      <c r="H79" s="6"/>
      <c r="I79" s="6"/>
      <c r="J79" s="6"/>
      <c r="K79" s="6">
        <v>66000</v>
      </c>
    </row>
    <row r="80" spans="6:11" x14ac:dyDescent="0.25">
      <c r="F80" s="5" t="s">
        <v>35</v>
      </c>
      <c r="G80" s="6"/>
      <c r="H80" s="6"/>
      <c r="I80" s="6"/>
      <c r="J80" s="6">
        <v>28500</v>
      </c>
      <c r="K80" s="6">
        <v>28500</v>
      </c>
    </row>
    <row r="81" spans="6:11" x14ac:dyDescent="0.25">
      <c r="F81" s="5" t="s">
        <v>52</v>
      </c>
      <c r="G81" s="6"/>
      <c r="H81" s="6">
        <v>190000</v>
      </c>
      <c r="I81" s="6"/>
      <c r="J81" s="6"/>
      <c r="K81" s="6">
        <v>190000</v>
      </c>
    </row>
    <row r="82" spans="6:11" x14ac:dyDescent="0.25">
      <c r="F82" s="5" t="s">
        <v>48</v>
      </c>
      <c r="G82" s="6"/>
      <c r="H82" s="6">
        <v>140000</v>
      </c>
      <c r="I82" s="6"/>
      <c r="J82" s="6"/>
      <c r="K82" s="6">
        <v>140000</v>
      </c>
    </row>
    <row r="83" spans="6:11" x14ac:dyDescent="0.25">
      <c r="F83" s="5" t="s">
        <v>46</v>
      </c>
      <c r="G83" s="6">
        <v>80000</v>
      </c>
      <c r="H83" s="6"/>
      <c r="I83" s="6"/>
      <c r="J83" s="6"/>
      <c r="K83" s="6">
        <v>80000</v>
      </c>
    </row>
    <row r="84" spans="6:11" x14ac:dyDescent="0.25">
      <c r="F84" s="5" t="s">
        <v>24</v>
      </c>
      <c r="G84" s="6"/>
      <c r="H84" s="6">
        <v>90000</v>
      </c>
      <c r="I84" s="6"/>
      <c r="J84" s="6"/>
      <c r="K84" s="6">
        <v>90000</v>
      </c>
    </row>
    <row r="85" spans="6:11" x14ac:dyDescent="0.25">
      <c r="F85" s="5" t="s">
        <v>43</v>
      </c>
      <c r="G85" s="6"/>
      <c r="H85" s="6"/>
      <c r="I85" s="6"/>
      <c r="J85" s="6">
        <v>30000</v>
      </c>
      <c r="K85" s="6">
        <v>30000</v>
      </c>
    </row>
    <row r="86" spans="6:11" x14ac:dyDescent="0.25">
      <c r="F86" s="5" t="s">
        <v>57</v>
      </c>
      <c r="G86" s="6"/>
      <c r="H86" s="6"/>
      <c r="I86" s="6">
        <v>135000</v>
      </c>
      <c r="J86" s="6"/>
      <c r="K86" s="6">
        <v>135000</v>
      </c>
    </row>
    <row r="87" spans="6:11" x14ac:dyDescent="0.25">
      <c r="F87" s="5" t="s">
        <v>20</v>
      </c>
      <c r="G87" s="6"/>
      <c r="H87" s="6">
        <v>39000</v>
      </c>
      <c r="I87" s="6"/>
      <c r="J87" s="6"/>
      <c r="K87" s="6">
        <v>39000</v>
      </c>
    </row>
    <row r="88" spans="6:11" x14ac:dyDescent="0.25">
      <c r="F88" s="5" t="s">
        <v>26</v>
      </c>
      <c r="G88" s="6">
        <v>95000</v>
      </c>
      <c r="H88" s="6"/>
      <c r="I88" s="6"/>
      <c r="J88" s="6"/>
      <c r="K88" s="6">
        <v>95000</v>
      </c>
    </row>
    <row r="89" spans="6:11" x14ac:dyDescent="0.25">
      <c r="F89" s="5" t="s">
        <v>49</v>
      </c>
      <c r="G89" s="6"/>
      <c r="H89" s="6"/>
      <c r="I89" s="6">
        <v>97500</v>
      </c>
      <c r="J89" s="6"/>
      <c r="K89" s="6">
        <v>97500</v>
      </c>
    </row>
    <row r="90" spans="6:11" x14ac:dyDescent="0.25">
      <c r="F90" s="5" t="s">
        <v>41</v>
      </c>
      <c r="G90" s="6"/>
      <c r="H90" s="6"/>
      <c r="I90" s="6">
        <v>20250</v>
      </c>
      <c r="J90" s="6"/>
      <c r="K90" s="6">
        <v>20250</v>
      </c>
    </row>
    <row r="91" spans="6:11" x14ac:dyDescent="0.25">
      <c r="F91" s="5" t="s">
        <v>10</v>
      </c>
      <c r="G91" s="6"/>
      <c r="H91" s="6"/>
      <c r="I91" s="6"/>
      <c r="J91" s="6">
        <v>30000</v>
      </c>
      <c r="K91" s="6">
        <v>30000</v>
      </c>
    </row>
    <row r="92" spans="6:11" x14ac:dyDescent="0.25">
      <c r="F92" s="5" t="s">
        <v>45</v>
      </c>
      <c r="G92" s="6"/>
      <c r="H92" s="6"/>
      <c r="I92" s="6">
        <v>27000</v>
      </c>
      <c r="J92" s="6"/>
      <c r="K92" s="6">
        <v>27000</v>
      </c>
    </row>
    <row r="93" spans="6:11" x14ac:dyDescent="0.25">
      <c r="F93" s="5" t="s">
        <v>40</v>
      </c>
      <c r="G93" s="6"/>
      <c r="H93" s="6">
        <v>18750</v>
      </c>
      <c r="I93" s="6"/>
      <c r="J93" s="6"/>
      <c r="K93" s="6">
        <v>18750</v>
      </c>
    </row>
    <row r="94" spans="6:11" x14ac:dyDescent="0.25">
      <c r="F94" s="5" t="s">
        <v>38</v>
      </c>
      <c r="G94" s="6">
        <v>23000</v>
      </c>
      <c r="H94" s="6"/>
      <c r="I94" s="6"/>
      <c r="J94" s="6"/>
      <c r="K94" s="6">
        <v>23000</v>
      </c>
    </row>
    <row r="95" spans="6:11" x14ac:dyDescent="0.25">
      <c r="F95" s="5" t="s">
        <v>15</v>
      </c>
      <c r="G95" s="6"/>
      <c r="H95" s="6"/>
      <c r="I95" s="6"/>
      <c r="J95" s="6">
        <v>20000</v>
      </c>
      <c r="K95" s="6">
        <v>20000</v>
      </c>
    </row>
    <row r="96" spans="6:11" x14ac:dyDescent="0.25">
      <c r="F96" s="5" t="s">
        <v>4</v>
      </c>
      <c r="G96" s="6"/>
      <c r="H96" s="6">
        <v>96000</v>
      </c>
      <c r="I96" s="6"/>
      <c r="J96" s="6"/>
      <c r="K96" s="6">
        <v>96000</v>
      </c>
    </row>
    <row r="97" spans="6:11" x14ac:dyDescent="0.25">
      <c r="F97" s="5" t="s">
        <v>30</v>
      </c>
      <c r="G97" s="6">
        <v>19500</v>
      </c>
      <c r="H97" s="6"/>
      <c r="I97" s="6"/>
      <c r="J97" s="6"/>
      <c r="K97" s="6">
        <v>19500</v>
      </c>
    </row>
    <row r="98" spans="6:11" x14ac:dyDescent="0.25">
      <c r="F98" s="5" t="s">
        <v>39</v>
      </c>
      <c r="G98" s="6"/>
      <c r="H98" s="6"/>
      <c r="I98" s="6"/>
      <c r="J98" s="6">
        <v>31500</v>
      </c>
      <c r="K98" s="6">
        <v>31500</v>
      </c>
    </row>
    <row r="99" spans="6:11" x14ac:dyDescent="0.25">
      <c r="F99" s="5" t="s">
        <v>14</v>
      </c>
      <c r="G99" s="6">
        <v>72000</v>
      </c>
      <c r="H99" s="6"/>
      <c r="I99" s="6"/>
      <c r="J99" s="6"/>
      <c r="K99" s="6">
        <v>72000</v>
      </c>
    </row>
    <row r="100" spans="6:11" x14ac:dyDescent="0.25">
      <c r="F100" s="5" t="s">
        <v>51</v>
      </c>
      <c r="G100" s="6"/>
      <c r="H100" s="6"/>
      <c r="I100" s="6"/>
      <c r="J100" s="6">
        <v>85000</v>
      </c>
      <c r="K100" s="6">
        <v>85000</v>
      </c>
    </row>
    <row r="101" spans="6:11" x14ac:dyDescent="0.25">
      <c r="F101" s="5" t="s">
        <v>16</v>
      </c>
      <c r="G101" s="6"/>
      <c r="H101" s="6">
        <v>15000</v>
      </c>
      <c r="I101" s="6"/>
      <c r="J101" s="6"/>
      <c r="K101" s="6">
        <v>15000</v>
      </c>
    </row>
    <row r="102" spans="6:11" x14ac:dyDescent="0.25">
      <c r="F102" s="5" t="s">
        <v>47</v>
      </c>
      <c r="G102" s="6"/>
      <c r="H102" s="6"/>
      <c r="I102" s="6"/>
      <c r="J102" s="6">
        <v>49500</v>
      </c>
      <c r="K102" s="6">
        <v>49500</v>
      </c>
    </row>
    <row r="103" spans="6:11" x14ac:dyDescent="0.25">
      <c r="F103" s="5" t="s">
        <v>21</v>
      </c>
      <c r="G103" s="6"/>
      <c r="H103" s="6"/>
      <c r="I103" s="6">
        <v>44000</v>
      </c>
      <c r="J103" s="6"/>
      <c r="K103" s="6">
        <v>44000</v>
      </c>
    </row>
    <row r="104" spans="6:11" x14ac:dyDescent="0.25">
      <c r="F104" s="5" t="s">
        <v>13</v>
      </c>
      <c r="G104" s="6"/>
      <c r="H104" s="6"/>
      <c r="I104" s="6">
        <v>45000</v>
      </c>
      <c r="J104" s="6"/>
      <c r="K104" s="6">
        <v>45000</v>
      </c>
    </row>
    <row r="105" spans="6:11" x14ac:dyDescent="0.25">
      <c r="F105" s="5" t="s">
        <v>27</v>
      </c>
      <c r="G105" s="6"/>
      <c r="H105" s="6"/>
      <c r="I105" s="6"/>
      <c r="J105" s="6">
        <v>36000</v>
      </c>
      <c r="K105" s="6">
        <v>36000</v>
      </c>
    </row>
    <row r="106" spans="6:11" x14ac:dyDescent="0.25">
      <c r="F106" s="5" t="s">
        <v>50</v>
      </c>
      <c r="G106" s="6">
        <v>37500</v>
      </c>
      <c r="H106" s="6"/>
      <c r="I106" s="6"/>
      <c r="J106" s="6"/>
      <c r="K106" s="6">
        <v>37500</v>
      </c>
    </row>
    <row r="107" spans="6:11" x14ac:dyDescent="0.25">
      <c r="F107" s="5" t="s">
        <v>29</v>
      </c>
      <c r="G107" s="6"/>
      <c r="H107" s="6"/>
      <c r="I107" s="6">
        <v>120000</v>
      </c>
      <c r="J107" s="6"/>
      <c r="K107" s="6">
        <v>120000</v>
      </c>
    </row>
    <row r="108" spans="6:11" x14ac:dyDescent="0.25">
      <c r="F108" s="5" t="s">
        <v>18</v>
      </c>
      <c r="G108" s="6">
        <v>42000</v>
      </c>
      <c r="H108" s="6"/>
      <c r="I108" s="6"/>
      <c r="J108" s="6"/>
      <c r="K108" s="6">
        <v>42000</v>
      </c>
    </row>
    <row r="109" spans="6:11" x14ac:dyDescent="0.25">
      <c r="F109" s="5" t="s">
        <v>55</v>
      </c>
      <c r="G109" s="6"/>
      <c r="H109" s="6"/>
      <c r="I109" s="6"/>
      <c r="J109" s="6">
        <v>18000</v>
      </c>
      <c r="K109" s="6">
        <v>18000</v>
      </c>
    </row>
    <row r="110" spans="6:11" x14ac:dyDescent="0.25">
      <c r="F110" s="5" t="s">
        <v>53</v>
      </c>
      <c r="G110" s="6"/>
      <c r="H110" s="6"/>
      <c r="I110" s="6">
        <v>15000</v>
      </c>
      <c r="J110" s="6"/>
      <c r="K110" s="6">
        <v>15000</v>
      </c>
    </row>
    <row r="111" spans="6:11" x14ac:dyDescent="0.25">
      <c r="F111" s="5" t="s">
        <v>32</v>
      </c>
      <c r="G111" s="6"/>
      <c r="H111" s="6">
        <v>187500</v>
      </c>
      <c r="I111" s="6"/>
      <c r="J111" s="6"/>
      <c r="K111" s="6">
        <v>187500</v>
      </c>
    </row>
    <row r="112" spans="6:11" x14ac:dyDescent="0.25">
      <c r="F112" s="5" t="s">
        <v>6</v>
      </c>
      <c r="G112" s="6"/>
      <c r="H112" s="6"/>
      <c r="I112" s="6">
        <v>140000</v>
      </c>
      <c r="J112" s="6"/>
      <c r="K112" s="6">
        <v>140000</v>
      </c>
    </row>
    <row r="113" spans="6:11" x14ac:dyDescent="0.25">
      <c r="F113" s="5" t="s">
        <v>12</v>
      </c>
      <c r="G113" s="6"/>
      <c r="H113" s="6">
        <v>37500</v>
      </c>
      <c r="I113" s="6"/>
      <c r="J113" s="6"/>
      <c r="K113" s="6">
        <v>37500</v>
      </c>
    </row>
    <row r="114" spans="6:11" x14ac:dyDescent="0.25">
      <c r="F114" s="5" t="s">
        <v>56</v>
      </c>
      <c r="G114" s="6"/>
      <c r="H114" s="6">
        <v>150000</v>
      </c>
      <c r="I114" s="6"/>
      <c r="J114" s="6"/>
      <c r="K114" s="6">
        <v>150000</v>
      </c>
    </row>
    <row r="115" spans="6:11" x14ac:dyDescent="0.25">
      <c r="F115" s="5" t="s">
        <v>17</v>
      </c>
      <c r="G115" s="6"/>
      <c r="H115" s="6"/>
      <c r="I115" s="6">
        <v>50000</v>
      </c>
      <c r="J115" s="6"/>
      <c r="K115" s="6">
        <v>50000</v>
      </c>
    </row>
    <row r="116" spans="6:11" x14ac:dyDescent="0.25">
      <c r="F116" s="5" t="s">
        <v>19</v>
      </c>
      <c r="G116" s="6"/>
      <c r="H116" s="6"/>
      <c r="I116" s="6"/>
      <c r="J116" s="6">
        <v>64000</v>
      </c>
      <c r="K116" s="6">
        <v>64000</v>
      </c>
    </row>
    <row r="117" spans="6:11" x14ac:dyDescent="0.25">
      <c r="F117" s="5" t="s">
        <v>8</v>
      </c>
      <c r="G117" s="6">
        <v>45000</v>
      </c>
      <c r="H117" s="6"/>
      <c r="I117" s="6"/>
      <c r="J117" s="6"/>
      <c r="K117" s="6">
        <v>45000</v>
      </c>
    </row>
    <row r="118" spans="6:11" x14ac:dyDescent="0.25">
      <c r="F118" s="5" t="s">
        <v>36</v>
      </c>
      <c r="G118" s="6"/>
      <c r="H118" s="6">
        <v>21000</v>
      </c>
      <c r="I118" s="6"/>
      <c r="J118" s="6"/>
      <c r="K118" s="6">
        <v>21000</v>
      </c>
    </row>
    <row r="119" spans="6:11" x14ac:dyDescent="0.25">
      <c r="F119" s="5" t="s">
        <v>42</v>
      </c>
      <c r="G119" s="6">
        <v>25500</v>
      </c>
      <c r="H119" s="6"/>
      <c r="I119" s="6"/>
      <c r="J119" s="6"/>
      <c r="K119" s="6">
        <v>25500</v>
      </c>
    </row>
    <row r="120" spans="6:11" x14ac:dyDescent="0.25">
      <c r="F120" s="5" t="s">
        <v>23</v>
      </c>
      <c r="G120" s="6"/>
      <c r="H120" s="6"/>
      <c r="I120" s="6"/>
      <c r="J120" s="6">
        <v>7000</v>
      </c>
      <c r="K120" s="6">
        <v>7000</v>
      </c>
    </row>
    <row r="121" spans="6:11" x14ac:dyDescent="0.25">
      <c r="F121" s="5" t="s">
        <v>33</v>
      </c>
      <c r="G121" s="6"/>
      <c r="H121" s="6"/>
      <c r="I121" s="6">
        <v>48000</v>
      </c>
      <c r="J121" s="6"/>
      <c r="K121" s="6">
        <v>48000</v>
      </c>
    </row>
    <row r="122" spans="6:11" x14ac:dyDescent="0.25">
      <c r="F122" s="5" t="s">
        <v>25</v>
      </c>
      <c r="G122" s="6"/>
      <c r="H122" s="6"/>
      <c r="I122" s="6">
        <v>42500</v>
      </c>
      <c r="J122" s="6"/>
      <c r="K122" s="6">
        <v>42500</v>
      </c>
    </row>
    <row r="123" spans="6:11" x14ac:dyDescent="0.25">
      <c r="F123" s="5" t="s">
        <v>28</v>
      </c>
      <c r="G123" s="6"/>
      <c r="H123" s="6">
        <v>110000</v>
      </c>
      <c r="I123" s="6"/>
      <c r="J123" s="6"/>
      <c r="K123" s="6">
        <v>110000</v>
      </c>
    </row>
    <row r="124" spans="6:11" x14ac:dyDescent="0.25">
      <c r="F124" s="5" t="s">
        <v>34</v>
      </c>
      <c r="G124" s="6">
        <v>52500</v>
      </c>
      <c r="H124" s="6"/>
      <c r="I124" s="6"/>
      <c r="J124" s="6"/>
      <c r="K124" s="6">
        <v>52500</v>
      </c>
    </row>
    <row r="125" spans="6:11" x14ac:dyDescent="0.25">
      <c r="F125" s="5" t="s">
        <v>59</v>
      </c>
      <c r="G125" s="6">
        <v>646000</v>
      </c>
      <c r="H125" s="6">
        <v>1126750</v>
      </c>
      <c r="I125" s="6">
        <v>816250</v>
      </c>
      <c r="J125" s="6">
        <v>539500</v>
      </c>
      <c r="K125" s="6">
        <v>3128500</v>
      </c>
    </row>
  </sheetData>
  <pageMargins left="0.7" right="0.7" top="0.75" bottom="0.75" header="0.3" footer="0.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3"/>
  <sheetViews>
    <sheetView topLeftCell="A48" workbookViewId="0">
      <selection activeCell="I75" sqref="I75"/>
    </sheetView>
  </sheetViews>
  <sheetFormatPr defaultRowHeight="15" x14ac:dyDescent="0.25"/>
  <sheetData>
    <row r="1" spans="1:4" ht="30" x14ac:dyDescent="0.25">
      <c r="A1" s="3" t="s">
        <v>0</v>
      </c>
      <c r="B1" s="3" t="s">
        <v>1</v>
      </c>
      <c r="C1" s="3" t="s">
        <v>2</v>
      </c>
      <c r="D1" s="3" t="s">
        <v>3</v>
      </c>
    </row>
    <row r="2" spans="1:4" x14ac:dyDescent="0.25">
      <c r="A2" s="1" t="s">
        <v>4</v>
      </c>
      <c r="B2" s="1" t="s">
        <v>5</v>
      </c>
      <c r="C2" s="1">
        <v>120</v>
      </c>
      <c r="D2" s="2">
        <v>96000</v>
      </c>
    </row>
    <row r="3" spans="1:4" ht="30" x14ac:dyDescent="0.25">
      <c r="A3" s="1" t="s">
        <v>6</v>
      </c>
      <c r="B3" s="1" t="s">
        <v>7</v>
      </c>
      <c r="C3" s="1">
        <v>200</v>
      </c>
      <c r="D3" s="2">
        <v>140000</v>
      </c>
    </row>
    <row r="4" spans="1:4" x14ac:dyDescent="0.25">
      <c r="A4" s="1" t="s">
        <v>8</v>
      </c>
      <c r="B4" s="1" t="s">
        <v>9</v>
      </c>
      <c r="C4" s="1">
        <v>90</v>
      </c>
      <c r="D4" s="2">
        <v>45000</v>
      </c>
    </row>
    <row r="5" spans="1:4" ht="30" x14ac:dyDescent="0.25">
      <c r="A5" s="1" t="s">
        <v>10</v>
      </c>
      <c r="B5" s="1" t="s">
        <v>11</v>
      </c>
      <c r="C5" s="1">
        <v>300</v>
      </c>
      <c r="D5" s="2">
        <v>30000</v>
      </c>
    </row>
    <row r="6" spans="1:4" ht="30" x14ac:dyDescent="0.25">
      <c r="A6" s="1" t="s">
        <v>12</v>
      </c>
      <c r="B6" s="1" t="s">
        <v>5</v>
      </c>
      <c r="C6" s="1">
        <v>150</v>
      </c>
      <c r="D6" s="2">
        <v>37500</v>
      </c>
    </row>
    <row r="7" spans="1:4" x14ac:dyDescent="0.25">
      <c r="A7" s="1" t="s">
        <v>13</v>
      </c>
      <c r="B7" s="1" t="s">
        <v>7</v>
      </c>
      <c r="C7" s="1">
        <v>75</v>
      </c>
      <c r="D7" s="2">
        <v>45000</v>
      </c>
    </row>
    <row r="8" spans="1:4" x14ac:dyDescent="0.25">
      <c r="A8" s="1" t="s">
        <v>14</v>
      </c>
      <c r="B8" s="1" t="s">
        <v>9</v>
      </c>
      <c r="C8" s="1">
        <v>180</v>
      </c>
      <c r="D8" s="2">
        <v>72000</v>
      </c>
    </row>
    <row r="9" spans="1:4" ht="30" x14ac:dyDescent="0.25">
      <c r="A9" s="1" t="s">
        <v>15</v>
      </c>
      <c r="B9" s="1" t="s">
        <v>11</v>
      </c>
      <c r="C9" s="1">
        <v>400</v>
      </c>
      <c r="D9" s="2">
        <v>20000</v>
      </c>
    </row>
    <row r="10" spans="1:4" x14ac:dyDescent="0.25">
      <c r="A10" s="1" t="s">
        <v>16</v>
      </c>
      <c r="B10" s="1" t="s">
        <v>5</v>
      </c>
      <c r="C10" s="1">
        <v>500</v>
      </c>
      <c r="D10" s="2">
        <v>15000</v>
      </c>
    </row>
    <row r="11" spans="1:4" x14ac:dyDescent="0.25">
      <c r="A11" s="1" t="s">
        <v>17</v>
      </c>
      <c r="B11" s="1" t="s">
        <v>7</v>
      </c>
      <c r="C11" s="1">
        <v>250</v>
      </c>
      <c r="D11" s="2">
        <v>50000</v>
      </c>
    </row>
    <row r="12" spans="1:4" x14ac:dyDescent="0.25">
      <c r="A12" s="1" t="s">
        <v>18</v>
      </c>
      <c r="B12" s="1" t="s">
        <v>9</v>
      </c>
      <c r="C12" s="1">
        <v>140</v>
      </c>
      <c r="D12" s="2">
        <v>42000</v>
      </c>
    </row>
    <row r="13" spans="1:4" ht="30" x14ac:dyDescent="0.25">
      <c r="A13" s="1" t="s">
        <v>19</v>
      </c>
      <c r="B13" s="1" t="s">
        <v>11</v>
      </c>
      <c r="C13" s="1">
        <v>160</v>
      </c>
      <c r="D13" s="2">
        <v>64000</v>
      </c>
    </row>
    <row r="14" spans="1:4" ht="30" x14ac:dyDescent="0.25">
      <c r="A14" s="1" t="s">
        <v>20</v>
      </c>
      <c r="B14" s="1" t="s">
        <v>5</v>
      </c>
      <c r="C14" s="1">
        <v>130</v>
      </c>
      <c r="D14" s="2">
        <v>39000</v>
      </c>
    </row>
    <row r="15" spans="1:4" ht="30" x14ac:dyDescent="0.25">
      <c r="A15" s="1" t="s">
        <v>21</v>
      </c>
      <c r="B15" s="1" t="s">
        <v>7</v>
      </c>
      <c r="C15" s="1">
        <v>220</v>
      </c>
      <c r="D15" s="2">
        <v>44000</v>
      </c>
    </row>
    <row r="16" spans="1:4" x14ac:dyDescent="0.25">
      <c r="A16" s="1" t="s">
        <v>22</v>
      </c>
      <c r="B16" s="1" t="s">
        <v>9</v>
      </c>
      <c r="C16" s="1">
        <v>110</v>
      </c>
      <c r="D16" s="2">
        <v>88000</v>
      </c>
    </row>
    <row r="17" spans="1:4" x14ac:dyDescent="0.25">
      <c r="A17" s="1" t="s">
        <v>23</v>
      </c>
      <c r="B17" s="1" t="s">
        <v>11</v>
      </c>
      <c r="C17" s="1">
        <v>70</v>
      </c>
      <c r="D17" s="2">
        <v>7000</v>
      </c>
    </row>
    <row r="18" spans="1:4" x14ac:dyDescent="0.25">
      <c r="A18" s="1" t="s">
        <v>24</v>
      </c>
      <c r="B18" s="1" t="s">
        <v>5</v>
      </c>
      <c r="C18" s="1">
        <v>60</v>
      </c>
      <c r="D18" s="2">
        <v>90000</v>
      </c>
    </row>
    <row r="19" spans="1:4" ht="30" x14ac:dyDescent="0.25">
      <c r="A19" s="1" t="s">
        <v>25</v>
      </c>
      <c r="B19" s="1" t="s">
        <v>7</v>
      </c>
      <c r="C19" s="1">
        <v>85</v>
      </c>
      <c r="D19" s="2">
        <v>42500</v>
      </c>
    </row>
    <row r="20" spans="1:4" ht="30" x14ac:dyDescent="0.25">
      <c r="A20" s="1" t="s">
        <v>26</v>
      </c>
      <c r="B20" s="1" t="s">
        <v>9</v>
      </c>
      <c r="C20" s="1">
        <v>95</v>
      </c>
      <c r="D20" s="2">
        <v>95000</v>
      </c>
    </row>
    <row r="21" spans="1:4" x14ac:dyDescent="0.25">
      <c r="A21" s="1" t="s">
        <v>27</v>
      </c>
      <c r="B21" s="1" t="s">
        <v>11</v>
      </c>
      <c r="C21" s="1">
        <v>45</v>
      </c>
      <c r="D21" s="2">
        <v>36000</v>
      </c>
    </row>
    <row r="22" spans="1:4" ht="30" x14ac:dyDescent="0.25">
      <c r="A22" s="1" t="s">
        <v>28</v>
      </c>
      <c r="B22" s="1" t="s">
        <v>5</v>
      </c>
      <c r="C22" s="1">
        <v>55</v>
      </c>
      <c r="D22" s="2">
        <v>110000</v>
      </c>
    </row>
    <row r="23" spans="1:4" ht="30" x14ac:dyDescent="0.25">
      <c r="A23" s="1" t="s">
        <v>29</v>
      </c>
      <c r="B23" s="1" t="s">
        <v>7</v>
      </c>
      <c r="C23" s="1">
        <v>40</v>
      </c>
      <c r="D23" s="2">
        <v>120000</v>
      </c>
    </row>
    <row r="24" spans="1:4" ht="30" x14ac:dyDescent="0.25">
      <c r="A24" s="1" t="s">
        <v>30</v>
      </c>
      <c r="B24" s="1" t="s">
        <v>9</v>
      </c>
      <c r="C24" s="1">
        <v>65</v>
      </c>
      <c r="D24" s="2">
        <v>19500</v>
      </c>
    </row>
    <row r="25" spans="1:4" ht="45" x14ac:dyDescent="0.25">
      <c r="A25" s="1" t="s">
        <v>31</v>
      </c>
      <c r="B25" s="1" t="s">
        <v>11</v>
      </c>
      <c r="C25" s="1">
        <v>35</v>
      </c>
      <c r="D25" s="2">
        <v>140000</v>
      </c>
    </row>
    <row r="26" spans="1:4" x14ac:dyDescent="0.25">
      <c r="A26" s="1" t="s">
        <v>32</v>
      </c>
      <c r="B26" s="1" t="s">
        <v>5</v>
      </c>
      <c r="C26" s="1">
        <v>75</v>
      </c>
      <c r="D26" s="2">
        <v>187500</v>
      </c>
    </row>
    <row r="27" spans="1:4" ht="30" x14ac:dyDescent="0.25">
      <c r="A27" s="1" t="s">
        <v>33</v>
      </c>
      <c r="B27" s="1" t="s">
        <v>7</v>
      </c>
      <c r="C27" s="1">
        <v>120</v>
      </c>
      <c r="D27" s="2">
        <v>48000</v>
      </c>
    </row>
    <row r="28" spans="1:4" ht="30" x14ac:dyDescent="0.25">
      <c r="A28" s="1" t="s">
        <v>34</v>
      </c>
      <c r="B28" s="1" t="s">
        <v>9</v>
      </c>
      <c r="C28" s="1">
        <v>150</v>
      </c>
      <c r="D28" s="2">
        <v>52500</v>
      </c>
    </row>
    <row r="29" spans="1:4" ht="30" x14ac:dyDescent="0.25">
      <c r="A29" s="1" t="s">
        <v>35</v>
      </c>
      <c r="B29" s="1" t="s">
        <v>11</v>
      </c>
      <c r="C29" s="1">
        <v>95</v>
      </c>
      <c r="D29" s="2">
        <v>28500</v>
      </c>
    </row>
    <row r="30" spans="1:4" x14ac:dyDescent="0.25">
      <c r="A30" s="1" t="s">
        <v>36</v>
      </c>
      <c r="B30" s="1" t="s">
        <v>5</v>
      </c>
      <c r="C30" s="1">
        <v>140</v>
      </c>
      <c r="D30" s="2">
        <v>21000</v>
      </c>
    </row>
    <row r="31" spans="1:4" x14ac:dyDescent="0.25">
      <c r="A31" s="1" t="s">
        <v>37</v>
      </c>
      <c r="B31" s="1" t="s">
        <v>7</v>
      </c>
      <c r="C31" s="1">
        <v>160</v>
      </c>
      <c r="D31" s="2">
        <v>32000</v>
      </c>
    </row>
    <row r="32" spans="1:4" x14ac:dyDescent="0.25">
      <c r="A32" s="1" t="s">
        <v>38</v>
      </c>
      <c r="B32" s="1" t="s">
        <v>9</v>
      </c>
      <c r="C32" s="1">
        <v>115</v>
      </c>
      <c r="D32" s="2">
        <v>23000</v>
      </c>
    </row>
    <row r="33" spans="1:4" ht="30" x14ac:dyDescent="0.25">
      <c r="A33" s="1" t="s">
        <v>39</v>
      </c>
      <c r="B33" s="1" t="s">
        <v>11</v>
      </c>
      <c r="C33" s="1">
        <v>105</v>
      </c>
      <c r="D33" s="2">
        <v>31500</v>
      </c>
    </row>
    <row r="34" spans="1:4" x14ac:dyDescent="0.25">
      <c r="A34" s="1" t="s">
        <v>40</v>
      </c>
      <c r="B34" s="1" t="s">
        <v>5</v>
      </c>
      <c r="C34" s="1">
        <v>125</v>
      </c>
      <c r="D34" s="2">
        <v>18750</v>
      </c>
    </row>
    <row r="35" spans="1:4" ht="30" x14ac:dyDescent="0.25">
      <c r="A35" s="1" t="s">
        <v>41</v>
      </c>
      <c r="B35" s="1" t="s">
        <v>7</v>
      </c>
      <c r="C35" s="1">
        <v>135</v>
      </c>
      <c r="D35" s="2">
        <v>20250</v>
      </c>
    </row>
    <row r="36" spans="1:4" x14ac:dyDescent="0.25">
      <c r="A36" s="1" t="s">
        <v>42</v>
      </c>
      <c r="B36" s="1" t="s">
        <v>9</v>
      </c>
      <c r="C36" s="1">
        <v>170</v>
      </c>
      <c r="D36" s="2">
        <v>25500</v>
      </c>
    </row>
    <row r="37" spans="1:4" ht="30" x14ac:dyDescent="0.25">
      <c r="A37" s="1" t="s">
        <v>43</v>
      </c>
      <c r="B37" s="1" t="s">
        <v>11</v>
      </c>
      <c r="C37" s="1">
        <v>200</v>
      </c>
      <c r="D37" s="2">
        <v>30000</v>
      </c>
    </row>
    <row r="38" spans="1:4" x14ac:dyDescent="0.25">
      <c r="A38" s="1" t="s">
        <v>44</v>
      </c>
      <c r="B38" s="1" t="s">
        <v>5</v>
      </c>
      <c r="C38" s="1">
        <v>80</v>
      </c>
      <c r="D38" s="2">
        <v>32000</v>
      </c>
    </row>
    <row r="39" spans="1:4" ht="30" x14ac:dyDescent="0.25">
      <c r="A39" s="1" t="s">
        <v>45</v>
      </c>
      <c r="B39" s="1" t="s">
        <v>7</v>
      </c>
      <c r="C39" s="1">
        <v>90</v>
      </c>
      <c r="D39" s="2">
        <v>27000</v>
      </c>
    </row>
    <row r="40" spans="1:4" ht="30" x14ac:dyDescent="0.25">
      <c r="A40" s="1" t="s">
        <v>46</v>
      </c>
      <c r="B40" s="1" t="s">
        <v>9</v>
      </c>
      <c r="C40" s="1">
        <v>40</v>
      </c>
      <c r="D40" s="2">
        <v>80000</v>
      </c>
    </row>
    <row r="41" spans="1:4" x14ac:dyDescent="0.25">
      <c r="A41" s="1" t="s">
        <v>47</v>
      </c>
      <c r="B41" s="1" t="s">
        <v>11</v>
      </c>
      <c r="C41" s="1">
        <v>55</v>
      </c>
      <c r="D41" s="2">
        <v>49500</v>
      </c>
    </row>
    <row r="42" spans="1:4" ht="30" x14ac:dyDescent="0.25">
      <c r="A42" s="1" t="s">
        <v>48</v>
      </c>
      <c r="B42" s="1" t="s">
        <v>5</v>
      </c>
      <c r="C42" s="1">
        <v>70</v>
      </c>
      <c r="D42" s="2">
        <v>140000</v>
      </c>
    </row>
    <row r="43" spans="1:4" ht="30" x14ac:dyDescent="0.25">
      <c r="A43" s="1" t="s">
        <v>49</v>
      </c>
      <c r="B43" s="1" t="s">
        <v>7</v>
      </c>
      <c r="C43" s="1">
        <v>65</v>
      </c>
      <c r="D43" s="2">
        <v>97500</v>
      </c>
    </row>
    <row r="44" spans="1:4" x14ac:dyDescent="0.25">
      <c r="A44" s="1" t="s">
        <v>50</v>
      </c>
      <c r="B44" s="1" t="s">
        <v>9</v>
      </c>
      <c r="C44" s="1">
        <v>150</v>
      </c>
      <c r="D44" s="2">
        <v>37500</v>
      </c>
    </row>
    <row r="45" spans="1:4" ht="30" x14ac:dyDescent="0.25">
      <c r="A45" s="1" t="s">
        <v>51</v>
      </c>
      <c r="B45" s="1" t="s">
        <v>11</v>
      </c>
      <c r="C45" s="1">
        <v>85</v>
      </c>
      <c r="D45" s="2">
        <v>85000</v>
      </c>
    </row>
    <row r="46" spans="1:4" ht="45" x14ac:dyDescent="0.25">
      <c r="A46" s="1" t="s">
        <v>52</v>
      </c>
      <c r="B46" s="1" t="s">
        <v>5</v>
      </c>
      <c r="C46" s="1">
        <v>95</v>
      </c>
      <c r="D46" s="2">
        <v>190000</v>
      </c>
    </row>
    <row r="47" spans="1:4" ht="30" x14ac:dyDescent="0.25">
      <c r="A47" s="1" t="s">
        <v>53</v>
      </c>
      <c r="B47" s="1" t="s">
        <v>7</v>
      </c>
      <c r="C47" s="1">
        <v>300</v>
      </c>
      <c r="D47" s="2">
        <v>15000</v>
      </c>
    </row>
    <row r="48" spans="1:4" ht="30" x14ac:dyDescent="0.25">
      <c r="A48" s="1" t="s">
        <v>54</v>
      </c>
      <c r="B48" s="1" t="s">
        <v>9</v>
      </c>
      <c r="C48" s="1">
        <v>110</v>
      </c>
      <c r="D48" s="2">
        <v>66000</v>
      </c>
    </row>
    <row r="49" spans="1:4" ht="30" x14ac:dyDescent="0.25">
      <c r="A49" s="1" t="s">
        <v>55</v>
      </c>
      <c r="B49" s="1" t="s">
        <v>11</v>
      </c>
      <c r="C49" s="1">
        <v>60</v>
      </c>
      <c r="D49" s="2">
        <v>18000</v>
      </c>
    </row>
    <row r="50" spans="1:4" ht="30" x14ac:dyDescent="0.25">
      <c r="A50" s="1" t="s">
        <v>56</v>
      </c>
      <c r="B50" s="1" t="s">
        <v>5</v>
      </c>
      <c r="C50" s="1">
        <v>50</v>
      </c>
      <c r="D50" s="2">
        <v>150000</v>
      </c>
    </row>
    <row r="51" spans="1:4" ht="30" x14ac:dyDescent="0.25">
      <c r="A51" s="1" t="s">
        <v>57</v>
      </c>
      <c r="B51" s="1" t="s">
        <v>7</v>
      </c>
      <c r="C51" s="1">
        <v>45</v>
      </c>
      <c r="D51" s="2">
        <v>135000</v>
      </c>
    </row>
    <row r="52" spans="1:4" x14ac:dyDescent="0.25">
      <c r="A52">
        <f>COUNTA(A2:A51)</f>
        <v>50</v>
      </c>
      <c r="B52">
        <f>COUNTIF(B2:B51,"North")</f>
        <v>13</v>
      </c>
      <c r="C52">
        <f>COUNTIF(C2:C51,"&lt;100")</f>
        <v>24</v>
      </c>
      <c r="D52" t="str">
        <f>IF(D2&lt;=20000,"Poor",IF(D2&lt;=50000,"Average",IF(D2&lt;=100000,"Good","Distinction")))</f>
        <v>Good</v>
      </c>
    </row>
    <row r="53" spans="1:4" x14ac:dyDescent="0.25">
      <c r="B53">
        <f>SUMIF(B2:B51,"South",D2:D51)</f>
        <v>816250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2025-08-19T04:49:37Z</dcterms:created>
  <dcterms:modified xsi:type="dcterms:W3CDTF">2025-08-19T05:36:40Z</dcterms:modified>
</cp:coreProperties>
</file>