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ver\Documents\Algoritmos\Desafio_doity\"/>
    </mc:Choice>
  </mc:AlternateContent>
  <xr:revisionPtr revIDLastSave="0" documentId="13_ncr:1_{11B2C801-D332-48E0-935B-62A2FE05156F}" xr6:coauthVersionLast="47" xr6:coauthVersionMax="47" xr10:uidLastSave="{00000000-0000-0000-0000-000000000000}"/>
  <bookViews>
    <workbookView xWindow="-20610" yWindow="-120" windowWidth="20730" windowHeight="11160" activeTab="2" xr2:uid="{00000000-000D-0000-FFFF-FFFF00000000}"/>
  </bookViews>
  <sheets>
    <sheet name="Estados" sheetId="2" r:id="rId1"/>
    <sheet name="Modalidade" sheetId="3" r:id="rId2"/>
    <sheet name="Dados" sheetId="1" r:id="rId3"/>
  </sheets>
  <calcPr calcId="191029"/>
  <pivotCaches>
    <pivotCache cacheId="24" r:id="rId4"/>
    <pivotCache cacheId="1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16" i="1"/>
  <c r="G22" i="1"/>
  <c r="G6" i="1"/>
  <c r="G5" i="1"/>
  <c r="G23" i="1"/>
  <c r="G4" i="1"/>
  <c r="G10" i="1"/>
  <c r="G26" i="1"/>
  <c r="G8" i="1"/>
  <c r="G9" i="1"/>
  <c r="G7" i="1"/>
  <c r="G13" i="1"/>
  <c r="G25" i="1"/>
  <c r="G15" i="1"/>
  <c r="G21" i="1"/>
  <c r="G2" i="1"/>
  <c r="G11" i="1"/>
  <c r="G12" i="1"/>
  <c r="G17" i="1"/>
  <c r="G24" i="1"/>
  <c r="G18" i="1"/>
  <c r="G19" i="1"/>
  <c r="G20" i="1"/>
  <c r="G14" i="1"/>
</calcChain>
</file>

<file path=xl/sharedStrings.xml><?xml version="1.0" encoding="utf-8"?>
<sst xmlns="http://schemas.openxmlformats.org/spreadsheetml/2006/main" count="173" uniqueCount="141">
  <si>
    <t>Nome do Evento</t>
  </si>
  <si>
    <t>Início</t>
  </si>
  <si>
    <t>Termino</t>
  </si>
  <si>
    <t>Modalidade</t>
  </si>
  <si>
    <t>Local</t>
  </si>
  <si>
    <t>Organizador</t>
  </si>
  <si>
    <t>Desafio Nordeste 420Km 12ª Edição</t>
  </si>
  <si>
    <t>CORRIDA DA ADVOCACIA 2022</t>
  </si>
  <si>
    <t>ADIT Invest 2022</t>
  </si>
  <si>
    <t>Roga Developer Experience</t>
  </si>
  <si>
    <t>XXIV Congresso Brasileiro de Patologia do Trato Genital Inferior e Colposcopia</t>
  </si>
  <si>
    <t>Missão Técnica Ásia</t>
  </si>
  <si>
    <t>CONGRESSO NORTE/NORDESTE E CENTRO OESTE DE CIRURGIA TORÁCICA</t>
  </si>
  <si>
    <t>2º CURSO INTENSIVO DE NUTRIÇÃO CLÍNICA AVANÇADA - VALE DO SÃO FRANCISCO</t>
  </si>
  <si>
    <t>Dia do ACBr 2022 4ª Edição</t>
  </si>
  <si>
    <t>19° Congresso Internacional de Meio Ambiente de Poços de Caldas</t>
  </si>
  <si>
    <t>I SIMPÓSIO PERNAMBUCANO DE ATENDIMENTO PRÉ HOSPITALAR</t>
  </si>
  <si>
    <t>I CONGRESSO DE ONCOLOGIA DO DISTRITO FEDERAL</t>
  </si>
  <si>
    <t>1ª Corrida PET RUN Teresina</t>
  </si>
  <si>
    <t>XX SIMPÓSIO DE MISSÕES - Fôlego Para Europa</t>
  </si>
  <si>
    <t>CORRIDAS UNIMED 2022</t>
  </si>
  <si>
    <t>Complan 2022</t>
  </si>
  <si>
    <t>CINASAMA - CONGRESSO INTERNACIONAL DE SAÚDE E MEIO AMBIENTE  III Edição on-line</t>
  </si>
  <si>
    <t>1ª Corrida de Rua 37 anos da Faculdade Cesvale</t>
  </si>
  <si>
    <t>Delta Saúde 2022 - III CONGRESSO INTERNACIONAL DE ESTUDANTES E PROFISSIONAIS DA SAÚDE</t>
  </si>
  <si>
    <t>FestQuali Paraná 2022</t>
  </si>
  <si>
    <t>3º Congresso Aeromédico Brasileiro</t>
  </si>
  <si>
    <t>Missão Técnica - Bairros Planejados de Pelotas</t>
  </si>
  <si>
    <t>Immersion Training 2022</t>
  </si>
  <si>
    <t>III Simpósio do RuminAção</t>
  </si>
  <si>
    <t>4ª Edição do DESAFIO DELTA DO PARNAÍBA-ULTRA</t>
  </si>
  <si>
    <t>1/9/2022 00:00</t>
  </si>
  <si>
    <t>28/8/2022 06:00</t>
  </si>
  <si>
    <t>30/8/2022 08:30</t>
  </si>
  <si>
    <t>2/9/2022 08:00</t>
  </si>
  <si>
    <t>8/9/2022 08:00</t>
  </si>
  <si>
    <t>10/9/2022 08:00</t>
  </si>
  <si>
    <t>15/9/2022 00:00</t>
  </si>
  <si>
    <t>16/9/2022 18:00</t>
  </si>
  <si>
    <t>17/9/2022 07:30</t>
  </si>
  <si>
    <t>20/9/2022 10:00</t>
  </si>
  <si>
    <t>24/9/2022 08:00</t>
  </si>
  <si>
    <t>7/10/2022 17:00</t>
  </si>
  <si>
    <t>12/10/2022 08:00</t>
  </si>
  <si>
    <t>14/10/2022 19:30</t>
  </si>
  <si>
    <t>16/10/2022 06:00</t>
  </si>
  <si>
    <t>19/10/2022 08:30</t>
  </si>
  <si>
    <t>12/11/2022 08:00</t>
  </si>
  <si>
    <t>30/10/2022 06:00</t>
  </si>
  <si>
    <t>4/11/2022 08:00</t>
  </si>
  <si>
    <t>7/11/2022 08:40</t>
  </si>
  <si>
    <t>17/11/2022 08:30</t>
  </si>
  <si>
    <t>17/11/2022 08:00</t>
  </si>
  <si>
    <t>18/11/2022 19:00</t>
  </si>
  <si>
    <t>25/11/2022 08:00</t>
  </si>
  <si>
    <t>8/12/2022 16:45</t>
  </si>
  <si>
    <t>30/9/2022 23:59</t>
  </si>
  <si>
    <t>28/8/2022 10:00</t>
  </si>
  <si>
    <t>30/8/2022 18:00</t>
  </si>
  <si>
    <t>3/9/2022 21:00</t>
  </si>
  <si>
    <t>10/9/2022 12:00</t>
  </si>
  <si>
    <t>23/9/2022 18:00</t>
  </si>
  <si>
    <t>17/9/2022 00:00</t>
  </si>
  <si>
    <t>17/9/2022 18:00</t>
  </si>
  <si>
    <t>22/9/2022 20:00</t>
  </si>
  <si>
    <t>25/9/2022 18:00</t>
  </si>
  <si>
    <t>9/10/2022 18:00</t>
  </si>
  <si>
    <t>12/10/2022 19:30</t>
  </si>
  <si>
    <t>16/10/2022 13:00</t>
  </si>
  <si>
    <t>16/10/2022 10:00</t>
  </si>
  <si>
    <t>21/10/2022 14:00</t>
  </si>
  <si>
    <t>13/11/2022 22:00</t>
  </si>
  <si>
    <t>30/10/2022 11:00</t>
  </si>
  <si>
    <t>6/11/2022 12:00</t>
  </si>
  <si>
    <t>9/11/2022 21:50</t>
  </si>
  <si>
    <t>19/11/2022 14:00</t>
  </si>
  <si>
    <t>18/11/2022 13:00</t>
  </si>
  <si>
    <t>20/11/2022 17:00</t>
  </si>
  <si>
    <t>27/11/2022 18:00</t>
  </si>
  <si>
    <t>10/12/2022 20:00</t>
  </si>
  <si>
    <t>Online</t>
  </si>
  <si>
    <t>Presencial</t>
  </si>
  <si>
    <t>Web</t>
  </si>
  <si>
    <t>Complexo Turistico Ponte Estaida  - Teresina, PI</t>
  </si>
  <si>
    <t>Amcham Business Center - São Paulo, SP</t>
  </si>
  <si>
    <t>Centro de Inovação de Jaraguá - Maceió, AL</t>
  </si>
  <si>
    <t>Hotel Ritz Lagoa da Anta - Maceió, AL</t>
  </si>
  <si>
    <t>Dubai, Abu Dhabi e Singapura - -, SP</t>
  </si>
  <si>
    <t>Hotel Grande Rio  - Petrolina, PE</t>
  </si>
  <si>
    <t>Parque Tecnológico de Sorocaba - Sorocaba, SP</t>
  </si>
  <si>
    <t>Hotel Nacional Inn - Poços de Caldas, MG</t>
  </si>
  <si>
    <t>Faculdade Católica Imaculada Conceição do Recife (FICR) - RECIFE, PE</t>
  </si>
  <si>
    <t>Memorial Darcy Ribeiro - UnB - Brasília, DF</t>
  </si>
  <si>
    <t>Av. Raulo Lopes (Ponte Estaiada) - Teresina, PI</t>
  </si>
  <si>
    <t>Igreja O Brasil para Cristo Mandaqui  - São Paulo , SP</t>
  </si>
  <si>
    <t>estacionamento adjacente à Unidade Unimed Ilhotas,  - TERESINA, PI</t>
  </si>
  <si>
    <t>Costão do Santinho Resort - Florianópolis, SC</t>
  </si>
  <si>
    <t>Riverside Shopping - Teresina, PI</t>
  </si>
  <si>
    <t>Estrada PI 116 Km 7,5 S/N, Praia do Barro Preto - Luís Correia , PI</t>
  </si>
  <si>
    <t>Encontro da Amazônia - Curitiba, PR</t>
  </si>
  <si>
    <t>Auditório do Campus Vila Olímpia da Universidade Anhembi Morumbi - Rua Casa do Ator, 275 - São Paulo, SP</t>
  </si>
  <si>
    <t>Pelotas - ., RS</t>
  </si>
  <si>
    <t>Villas Hotel - Santo Ângelo, RS</t>
  </si>
  <si>
    <t>Auditório da Farsul  - Porto Alegre, RS</t>
  </si>
  <si>
    <t>LUIS CORREIA - LUIS CORREIA, PI</t>
  </si>
  <si>
    <t>Rodrigo Gomes / Micael Filipe</t>
  </si>
  <si>
    <t>Thiago Monteiro dos Santos Silva</t>
  </si>
  <si>
    <t>ADIT BRASIL</t>
  </si>
  <si>
    <t>Roga Labs</t>
  </si>
  <si>
    <t>Prime Eventos</t>
  </si>
  <si>
    <t>ADIT Brasil</t>
  </si>
  <si>
    <t>MEP EVENTOS E TURISMO LTDA</t>
  </si>
  <si>
    <t>Unirnutri e Naturalmente</t>
  </si>
  <si>
    <t>Projeto ACBr</t>
  </si>
  <si>
    <t>GSC Eventos Especiais</t>
  </si>
  <si>
    <t>MAXIMUS CONSULTORIA E TREINAMENTOS</t>
  </si>
  <si>
    <t>INSTITUTO TORRES</t>
  </si>
  <si>
    <t>Josyeldo Alencar</t>
  </si>
  <si>
    <t xml:space="preserve">Missão Desafio </t>
  </si>
  <si>
    <t>Mauricio Pacheco</t>
  </si>
  <si>
    <t>IMEA - Instituto Medeiros de Educação Avançada</t>
  </si>
  <si>
    <t>CESVALE | Centro de Ensino Superior Vale do Parnaíba</t>
  </si>
  <si>
    <t>Delta Científica - Cursos e Eventos</t>
  </si>
  <si>
    <t>FestQuali</t>
  </si>
  <si>
    <t>Evoluigi | Resgate Aeromédico</t>
  </si>
  <si>
    <t>Maurício Anchieta</t>
  </si>
  <si>
    <t>Núcleo RuminAção</t>
  </si>
  <si>
    <t>LUCIANO UCHÔA</t>
  </si>
  <si>
    <t>Estado</t>
  </si>
  <si>
    <t>Contagem de Estado</t>
  </si>
  <si>
    <t>-</t>
  </si>
  <si>
    <t>AL</t>
  </si>
  <si>
    <t>DF</t>
  </si>
  <si>
    <t>MG</t>
  </si>
  <si>
    <t>PE</t>
  </si>
  <si>
    <t>PI</t>
  </si>
  <si>
    <t>PR</t>
  </si>
  <si>
    <t>RS</t>
  </si>
  <si>
    <t>SC</t>
  </si>
  <si>
    <t>SP</t>
  </si>
  <si>
    <t>Contagem de Modalidade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</si>
</sst>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[web-scraping-doity.xlsx]Estados!Tabela dinâmica7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Estado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Estados!$B$3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Estados!$A$4:$A$13</c:f>
              <c:strCache>
                <c:ptCount val="10"/>
                <c:pt idx="0">
                  <c:v>-</c:v>
                </c:pt>
                <c:pt idx="1">
                  <c:v>AL</c:v>
                </c:pt>
                <c:pt idx="2">
                  <c:v>DF</c:v>
                </c:pt>
                <c:pt idx="3">
                  <c:v>MG</c:v>
                </c:pt>
                <c:pt idx="4">
                  <c:v>PE</c:v>
                </c:pt>
                <c:pt idx="5">
                  <c:v>PI</c:v>
                </c:pt>
                <c:pt idx="6">
                  <c:v>PR</c:v>
                </c:pt>
                <c:pt idx="7">
                  <c:v>RS</c:v>
                </c:pt>
                <c:pt idx="8">
                  <c:v>SC</c:v>
                </c:pt>
                <c:pt idx="9">
                  <c:v>SP</c:v>
                </c:pt>
              </c:strCache>
            </c:strRef>
          </c:cat>
          <c:val>
            <c:numRef>
              <c:f>Estados!$B$4:$B$13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8-408E-A77E-CAEDD64F9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115711"/>
        <c:axId val="372128191"/>
      </c:barChart>
      <c:catAx>
        <c:axId val="37211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2128191"/>
        <c:crosses val="autoZero"/>
        <c:auto val="1"/>
        <c:lblAlgn val="ctr"/>
        <c:lblOffset val="100"/>
        <c:noMultiLvlLbl val="0"/>
      </c:catAx>
      <c:valAx>
        <c:axId val="3721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211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[web-scraping-doity.xlsx]Modalidade!Tabela dinâmica12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Modalidade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Modalidade!$B$3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Modalidade!$A$4:$A$5</c:f>
              <c:strCache>
                <c:ptCount val="2"/>
                <c:pt idx="0">
                  <c:v>Online</c:v>
                </c:pt>
                <c:pt idx="1">
                  <c:v>Presencial</c:v>
                </c:pt>
              </c:strCache>
            </c:strRef>
          </c:cat>
          <c:val>
            <c:numRef>
              <c:f>Modalidade!$B$4:$B$5</c:f>
              <c:numCache>
                <c:formatCode>General</c:formatCode>
                <c:ptCount val="2"/>
                <c:pt idx="0">
                  <c:v>2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D-4639-8CD9-60A8E52A2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610607"/>
        <c:axId val="361613103"/>
      </c:barChart>
      <c:catAx>
        <c:axId val="36161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1613103"/>
        <c:crosses val="autoZero"/>
        <c:auto val="1"/>
        <c:lblAlgn val="ctr"/>
        <c:lblOffset val="100"/>
        <c:noMultiLvlLbl val="0"/>
      </c:catAx>
      <c:valAx>
        <c:axId val="36161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161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4</xdr:row>
      <xdr:rowOff>33337</xdr:rowOff>
    </xdr:from>
    <xdr:to>
      <xdr:col>12</xdr:col>
      <xdr:colOff>571500</xdr:colOff>
      <xdr:row>18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99FCA4-3F18-38EB-3475-5A34647CF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4</xdr:row>
      <xdr:rowOff>33337</xdr:rowOff>
    </xdr:from>
    <xdr:to>
      <xdr:col>11</xdr:col>
      <xdr:colOff>523875</xdr:colOff>
      <xdr:row>18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2E608D-ABC4-1727-8A37-F8B4414EF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verton Oliveira Lourenço" refreshedDate="44802.149807291666" createdVersion="8" refreshedVersion="8" minRefreshableVersion="3" recordCount="25" xr:uid="{7C188249-39EB-4B36-9AF6-0E0F820371BC}">
  <cacheSource type="worksheet">
    <worksheetSource ref="B1:H26" sheet="Dados"/>
  </cacheSource>
  <cacheFields count="7">
    <cacheField name="Nome do Evento" numFmtId="0">
      <sharedItems/>
    </cacheField>
    <cacheField name="Início" numFmtId="164">
      <sharedItems/>
    </cacheField>
    <cacheField name="Termino" numFmtId="164">
      <sharedItems/>
    </cacheField>
    <cacheField name="Modalidade" numFmtId="0">
      <sharedItems/>
    </cacheField>
    <cacheField name="Local" numFmtId="0">
      <sharedItems count="23">
        <s v="Web"/>
        <s v="Hotel Ritz Lagoa da Anta - Maceió, AL"/>
        <s v="Centro de Inovação de Jaraguá - Maceió, AL"/>
        <s v="Memorial Darcy Ribeiro - UnB - Brasília, DF"/>
        <s v="Hotel Nacional Inn - Poços de Caldas, MG"/>
        <s v="Faculdade Católica Imaculada Conceição do Recife (FICR) - RECIFE, PE"/>
        <s v="Hotel Grande Rio  - Petrolina, PE"/>
        <s v="Riverside Shopping - Teresina, PI"/>
        <s v="Estrada PI 116 Km 7,5 S/N, Praia do Barro Preto - Luís Correia , PI"/>
        <s v="Av. Raulo Lopes (Ponte Estaiada) - Teresina, PI"/>
        <s v="LUIS CORREIA - LUIS CORREIA, PI"/>
        <s v="estacionamento adjacente à Unidade Unimed Ilhotas,  - TERESINA, PI"/>
        <s v="Complexo Turistico Ponte Estaida  - Teresina, PI"/>
        <s v="Encontro da Amazônia - Curitiba, PR"/>
        <s v="Pelotas - ., RS"/>
        <s v="Villas Hotel - Santo Ângelo, RS"/>
        <s v="Auditório da Farsul  - Porto Alegre, RS"/>
        <s v="Costão do Santinho Resort - Florianópolis, SC"/>
        <s v="Amcham Business Center - São Paulo, SP"/>
        <s v="Dubai, Abu Dhabi e Singapura - -, SP"/>
        <s v="Auditório do Campus Vila Olímpia da Universidade Anhembi Morumbi - Rua Casa do Ator, 275 - São Paulo, SP"/>
        <s v="Igreja O Brasil para Cristo Mandaqui  - São Paulo , SP"/>
        <s v="Parque Tecnológico de Sorocaba - Sorocaba, SP"/>
      </sharedItems>
    </cacheField>
    <cacheField name="Estado" numFmtId="0">
      <sharedItems count="10">
        <s v="-"/>
        <s v="AL"/>
        <s v="DF"/>
        <s v="MG"/>
        <s v="PE"/>
        <s v="PI"/>
        <s v="PR"/>
        <s v="RS"/>
        <s v="SC"/>
        <s v="SP"/>
      </sharedItems>
    </cacheField>
    <cacheField name="Organizad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verton Oliveira Lourenço" refreshedDate="44802.150147685184" createdVersion="8" refreshedVersion="8" minRefreshableVersion="3" recordCount="25" xr:uid="{E68CA952-B4C9-448D-A8FF-3580B9B3DD44}">
  <cacheSource type="worksheet">
    <worksheetSource ref="B1:H26" sheet="Dados"/>
  </cacheSource>
  <cacheFields count="7">
    <cacheField name="Nome do Evento" numFmtId="0">
      <sharedItems/>
    </cacheField>
    <cacheField name="Início" numFmtId="164">
      <sharedItems/>
    </cacheField>
    <cacheField name="Termino" numFmtId="164">
      <sharedItems/>
    </cacheField>
    <cacheField name="Modalidade" numFmtId="0">
      <sharedItems count="2">
        <s v="Online"/>
        <s v="Presencial"/>
      </sharedItems>
    </cacheField>
    <cacheField name="Local" numFmtId="0">
      <sharedItems/>
    </cacheField>
    <cacheField name="Estado" numFmtId="0">
      <sharedItems/>
    </cacheField>
    <cacheField name="Organizad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CINASAMA - CONGRESSO INTERNACIONAL DE SAÚDE E MEIO AMBIENTE  III Edição on-line"/>
    <s v="12/11/2022 08:00"/>
    <s v="13/11/2022 22:00"/>
    <s v="Online"/>
    <x v="0"/>
    <x v="0"/>
    <s v="IMEA - Instituto Medeiros de Educação Avançada"/>
  </r>
  <r>
    <s v="Desafio Nordeste 420Km 12ª Edição"/>
    <s v="1/9/2022 00:00"/>
    <s v="30/9/2022 23:59"/>
    <s v="Online"/>
    <x v="0"/>
    <x v="0"/>
    <s v="Rodrigo Gomes / Micael Filipe"/>
  </r>
  <r>
    <s v="CONGRESSO NORTE/NORDESTE E CENTRO OESTE DE CIRURGIA TORÁCICA"/>
    <s v="15/9/2022 00:00"/>
    <s v="17/9/2022 00:00"/>
    <s v="Presencial"/>
    <x v="1"/>
    <x v="1"/>
    <s v="MEP EVENTOS E TURISMO LTDA"/>
  </r>
  <r>
    <s v="XXIV Congresso Brasileiro de Patologia do Trato Genital Inferior e Colposcopia"/>
    <s v="8/9/2022 08:00"/>
    <s v="10/9/2022 12:00"/>
    <s v="Presencial"/>
    <x v="1"/>
    <x v="1"/>
    <s v="Prime Eventos"/>
  </r>
  <r>
    <s v="Roga Developer Experience"/>
    <s v="2/9/2022 08:00"/>
    <s v="3/9/2022 21:00"/>
    <s v="Presencial"/>
    <x v="2"/>
    <x v="1"/>
    <s v="Roga Labs"/>
  </r>
  <r>
    <s v="I CONGRESSO DE ONCOLOGIA DO DISTRITO FEDERAL"/>
    <s v="7/10/2022 17:00"/>
    <s v="9/10/2022 18:00"/>
    <s v="Presencial"/>
    <x v="3"/>
    <x v="2"/>
    <s v="INSTITUTO TORRES"/>
  </r>
  <r>
    <s v="19° Congresso Internacional de Meio Ambiente de Poços de Caldas"/>
    <s v="20/9/2022 10:00"/>
    <s v="22/9/2022 20:00"/>
    <s v="Presencial"/>
    <x v="4"/>
    <x v="3"/>
    <s v="GSC Eventos Especiais"/>
  </r>
  <r>
    <s v="I SIMPÓSIO PERNAMBUCANO DE ATENDIMENTO PRÉ HOSPITALAR"/>
    <s v="24/9/2022 08:00"/>
    <s v="25/9/2022 18:00"/>
    <s v="Presencial"/>
    <x v="5"/>
    <x v="4"/>
    <s v="MAXIMUS CONSULTORIA E TREINAMENTOS"/>
  </r>
  <r>
    <s v="2º CURSO INTENSIVO DE NUTRIÇÃO CLÍNICA AVANÇADA - VALE DO SÃO FRANCISCO"/>
    <s v="16/9/2022 18:00"/>
    <s v="17/9/2022 18:00"/>
    <s v="Presencial"/>
    <x v="6"/>
    <x v="4"/>
    <s v="Unirnutri e Naturalmente"/>
  </r>
  <r>
    <s v="1ª Corrida de Rua 37 anos da Faculdade Cesvale"/>
    <s v="30/10/2022 06:00"/>
    <s v="30/10/2022 11:00"/>
    <s v="Presencial"/>
    <x v="7"/>
    <x v="5"/>
    <s v="CESVALE | Centro de Ensino Superior Vale do Parnaíba"/>
  </r>
  <r>
    <s v="Delta Saúde 2022 - III CONGRESSO INTERNACIONAL DE ESTUDANTES E PROFISSIONAIS DA SAÚDE"/>
    <s v="4/11/2022 08:00"/>
    <s v="6/11/2022 12:00"/>
    <s v="Presencial"/>
    <x v="8"/>
    <x v="5"/>
    <s v="Delta Científica - Cursos e Eventos"/>
  </r>
  <r>
    <s v="1ª Corrida PET RUN Teresina"/>
    <s v="12/10/2022 08:00"/>
    <s v="12/10/2022 19:30"/>
    <s v="Presencial"/>
    <x v="9"/>
    <x v="5"/>
    <s v="Josyeldo Alencar"/>
  </r>
  <r>
    <s v="4ª Edição do DESAFIO DELTA DO PARNAÍBA-ULTRA"/>
    <s v="8/12/2022 16:45"/>
    <s v="10/12/2022 20:00"/>
    <s v="Presencial"/>
    <x v="10"/>
    <x v="5"/>
    <s v="LUCIANO UCHÔA"/>
  </r>
  <r>
    <s v="CORRIDAS UNIMED 2022"/>
    <s v="16/10/2022 06:00"/>
    <s v="16/10/2022 10:00"/>
    <s v="Presencial"/>
    <x v="11"/>
    <x v="5"/>
    <s v="Mauricio Pacheco"/>
  </r>
  <r>
    <s v="CORRIDA DA ADVOCACIA 2022"/>
    <s v="28/8/2022 06:00"/>
    <s v="28/8/2022 10:00"/>
    <s v="Presencial"/>
    <x v="12"/>
    <x v="5"/>
    <s v="Thiago Monteiro dos Santos Silva"/>
  </r>
  <r>
    <s v="FestQuali Paraná 2022"/>
    <s v="7/11/2022 08:40"/>
    <s v="9/11/2022 21:50"/>
    <s v="Presencial"/>
    <x v="13"/>
    <x v="6"/>
    <s v="FestQuali"/>
  </r>
  <r>
    <s v="Missão Técnica - Bairros Planejados de Pelotas"/>
    <s v="17/11/2022 08:00"/>
    <s v="18/11/2022 13:00"/>
    <s v="Presencial"/>
    <x v="14"/>
    <x v="7"/>
    <s v="ADIT Brasil"/>
  </r>
  <r>
    <s v="Immersion Training 2022"/>
    <s v="18/11/2022 19:00"/>
    <s v="20/11/2022 17:00"/>
    <s v="Presencial"/>
    <x v="15"/>
    <x v="7"/>
    <s v="Maurício Anchieta"/>
  </r>
  <r>
    <s v="III Simpósio do RuminAção"/>
    <s v="25/11/2022 08:00"/>
    <s v="27/11/2022 18:00"/>
    <s v="Presencial"/>
    <x v="16"/>
    <x v="7"/>
    <s v="Núcleo RuminAção"/>
  </r>
  <r>
    <s v="Complan 2022"/>
    <s v="19/10/2022 08:30"/>
    <s v="21/10/2022 14:00"/>
    <s v="Presencial"/>
    <x v="17"/>
    <x v="8"/>
    <s v="ADIT Brasil"/>
  </r>
  <r>
    <s v="ADIT Invest 2022"/>
    <s v="30/8/2022 08:30"/>
    <s v="30/8/2022 18:00"/>
    <s v="Presencial"/>
    <x v="18"/>
    <x v="9"/>
    <s v="ADIT Brasil"/>
  </r>
  <r>
    <s v="Missão Técnica Ásia"/>
    <s v="10/9/2022 08:00"/>
    <s v="23/9/2022 18:00"/>
    <s v="Presencial"/>
    <x v="19"/>
    <x v="9"/>
    <s v="ADIT Brasil"/>
  </r>
  <r>
    <s v="3º Congresso Aeromédico Brasileiro"/>
    <s v="17/11/2022 08:30"/>
    <s v="19/11/2022 14:00"/>
    <s v="Presencial"/>
    <x v="20"/>
    <x v="9"/>
    <s v="Evoluigi | Resgate Aeromédico"/>
  </r>
  <r>
    <s v="XX SIMPÓSIO DE MISSÕES - Fôlego Para Europa"/>
    <s v="14/10/2022 19:30"/>
    <s v="16/10/2022 13:00"/>
    <s v="Presencial"/>
    <x v="21"/>
    <x v="9"/>
    <s v="Missão Desafio "/>
  </r>
  <r>
    <s v="Dia do ACBr 2022 4ª Edição"/>
    <s v="17/9/2022 07:30"/>
    <s v="17/9/2022 18:00"/>
    <s v="Presencial"/>
    <x v="22"/>
    <x v="9"/>
    <s v="Projeto ACBr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CINASAMA - CONGRESSO INTERNACIONAL DE SAÚDE E MEIO AMBIENTE  III Edição on-line"/>
    <s v="12/11/2022 08:00"/>
    <s v="13/11/2022 22:00"/>
    <x v="0"/>
    <s v="Web"/>
    <s v="-"/>
    <s v="IMEA - Instituto Medeiros de Educação Avançada"/>
  </r>
  <r>
    <s v="Desafio Nordeste 420Km 12ª Edição"/>
    <s v="1/9/2022 00:00"/>
    <s v="30/9/2022 23:59"/>
    <x v="0"/>
    <s v="Web"/>
    <s v="-"/>
    <s v="Rodrigo Gomes / Micael Filipe"/>
  </r>
  <r>
    <s v="CONGRESSO NORTE/NORDESTE E CENTRO OESTE DE CIRURGIA TORÁCICA"/>
    <s v="15/9/2022 00:00"/>
    <s v="17/9/2022 00:00"/>
    <x v="1"/>
    <s v="Hotel Ritz Lagoa da Anta - Maceió, AL"/>
    <s v="AL"/>
    <s v="MEP EVENTOS E TURISMO LTDA"/>
  </r>
  <r>
    <s v="XXIV Congresso Brasileiro de Patologia do Trato Genital Inferior e Colposcopia"/>
    <s v="8/9/2022 08:00"/>
    <s v="10/9/2022 12:00"/>
    <x v="1"/>
    <s v="Hotel Ritz Lagoa da Anta - Maceió, AL"/>
    <s v="AL"/>
    <s v="Prime Eventos"/>
  </r>
  <r>
    <s v="Roga Developer Experience"/>
    <s v="2/9/2022 08:00"/>
    <s v="3/9/2022 21:00"/>
    <x v="1"/>
    <s v="Centro de Inovação de Jaraguá - Maceió, AL"/>
    <s v="AL"/>
    <s v="Roga Labs"/>
  </r>
  <r>
    <s v="I CONGRESSO DE ONCOLOGIA DO DISTRITO FEDERAL"/>
    <s v="7/10/2022 17:00"/>
    <s v="9/10/2022 18:00"/>
    <x v="1"/>
    <s v="Memorial Darcy Ribeiro - UnB - Brasília, DF"/>
    <s v="DF"/>
    <s v="INSTITUTO TORRES"/>
  </r>
  <r>
    <s v="19° Congresso Internacional de Meio Ambiente de Poços de Caldas"/>
    <s v="20/9/2022 10:00"/>
    <s v="22/9/2022 20:00"/>
    <x v="1"/>
    <s v="Hotel Nacional Inn - Poços de Caldas, MG"/>
    <s v="MG"/>
    <s v="GSC Eventos Especiais"/>
  </r>
  <r>
    <s v="I SIMPÓSIO PERNAMBUCANO DE ATENDIMENTO PRÉ HOSPITALAR"/>
    <s v="24/9/2022 08:00"/>
    <s v="25/9/2022 18:00"/>
    <x v="1"/>
    <s v="Faculdade Católica Imaculada Conceição do Recife (FICR) - RECIFE, PE"/>
    <s v="PE"/>
    <s v="MAXIMUS CONSULTORIA E TREINAMENTOS"/>
  </r>
  <r>
    <s v="2º CURSO INTENSIVO DE NUTRIÇÃO CLÍNICA AVANÇADA - VALE DO SÃO FRANCISCO"/>
    <s v="16/9/2022 18:00"/>
    <s v="17/9/2022 18:00"/>
    <x v="1"/>
    <s v="Hotel Grande Rio  - Petrolina, PE"/>
    <s v="PE"/>
    <s v="Unirnutri e Naturalmente"/>
  </r>
  <r>
    <s v="1ª Corrida de Rua 37 anos da Faculdade Cesvale"/>
    <s v="30/10/2022 06:00"/>
    <s v="30/10/2022 11:00"/>
    <x v="1"/>
    <s v="Riverside Shopping - Teresina, PI"/>
    <s v="PI"/>
    <s v="CESVALE | Centro de Ensino Superior Vale do Parnaíba"/>
  </r>
  <r>
    <s v="Delta Saúde 2022 - III CONGRESSO INTERNACIONAL DE ESTUDANTES E PROFISSIONAIS DA SAÚDE"/>
    <s v="4/11/2022 08:00"/>
    <s v="6/11/2022 12:00"/>
    <x v="1"/>
    <s v="Estrada PI 116 Km 7,5 S/N, Praia do Barro Preto - Luís Correia , PI"/>
    <s v="PI"/>
    <s v="Delta Científica - Cursos e Eventos"/>
  </r>
  <r>
    <s v="1ª Corrida PET RUN Teresina"/>
    <s v="12/10/2022 08:00"/>
    <s v="12/10/2022 19:30"/>
    <x v="1"/>
    <s v="Av. Raulo Lopes (Ponte Estaiada) - Teresina, PI"/>
    <s v="PI"/>
    <s v="Josyeldo Alencar"/>
  </r>
  <r>
    <s v="4ª Edição do DESAFIO DELTA DO PARNAÍBA-ULTRA"/>
    <s v="8/12/2022 16:45"/>
    <s v="10/12/2022 20:00"/>
    <x v="1"/>
    <s v="LUIS CORREIA - LUIS CORREIA, PI"/>
    <s v="PI"/>
    <s v="LUCIANO UCHÔA"/>
  </r>
  <r>
    <s v="CORRIDAS UNIMED 2022"/>
    <s v="16/10/2022 06:00"/>
    <s v="16/10/2022 10:00"/>
    <x v="1"/>
    <s v="estacionamento adjacente à Unidade Unimed Ilhotas,  - TERESINA, PI"/>
    <s v="PI"/>
    <s v="Mauricio Pacheco"/>
  </r>
  <r>
    <s v="CORRIDA DA ADVOCACIA 2022"/>
    <s v="28/8/2022 06:00"/>
    <s v="28/8/2022 10:00"/>
    <x v="1"/>
    <s v="Complexo Turistico Ponte Estaida  - Teresina, PI"/>
    <s v="PI"/>
    <s v="Thiago Monteiro dos Santos Silva"/>
  </r>
  <r>
    <s v="FestQuali Paraná 2022"/>
    <s v="7/11/2022 08:40"/>
    <s v="9/11/2022 21:50"/>
    <x v="1"/>
    <s v="Encontro da Amazônia - Curitiba, PR"/>
    <s v="PR"/>
    <s v="FestQuali"/>
  </r>
  <r>
    <s v="Missão Técnica - Bairros Planejados de Pelotas"/>
    <s v="17/11/2022 08:00"/>
    <s v="18/11/2022 13:00"/>
    <x v="1"/>
    <s v="Pelotas - ., RS"/>
    <s v="RS"/>
    <s v="ADIT Brasil"/>
  </r>
  <r>
    <s v="Immersion Training 2022"/>
    <s v="18/11/2022 19:00"/>
    <s v="20/11/2022 17:00"/>
    <x v="1"/>
    <s v="Villas Hotel - Santo Ângelo, RS"/>
    <s v="RS"/>
    <s v="Maurício Anchieta"/>
  </r>
  <r>
    <s v="III Simpósio do RuminAção"/>
    <s v="25/11/2022 08:00"/>
    <s v="27/11/2022 18:00"/>
    <x v="1"/>
    <s v="Auditório da Farsul  - Porto Alegre, RS"/>
    <s v="RS"/>
    <s v="Núcleo RuminAção"/>
  </r>
  <r>
    <s v="Complan 2022"/>
    <s v="19/10/2022 08:30"/>
    <s v="21/10/2022 14:00"/>
    <x v="1"/>
    <s v="Costão do Santinho Resort - Florianópolis, SC"/>
    <s v="SC"/>
    <s v="ADIT Brasil"/>
  </r>
  <r>
    <s v="ADIT Invest 2022"/>
    <s v="30/8/2022 08:30"/>
    <s v="30/8/2022 18:00"/>
    <x v="1"/>
    <s v="Amcham Business Center - São Paulo, SP"/>
    <s v="SP"/>
    <s v="ADIT Brasil"/>
  </r>
  <r>
    <s v="Missão Técnica Ásia"/>
    <s v="10/9/2022 08:00"/>
    <s v="23/9/2022 18:00"/>
    <x v="1"/>
    <s v="Dubai, Abu Dhabi e Singapura - -, SP"/>
    <s v="SP"/>
    <s v="ADIT Brasil"/>
  </r>
  <r>
    <s v="3º Congresso Aeromédico Brasileiro"/>
    <s v="17/11/2022 08:30"/>
    <s v="19/11/2022 14:00"/>
    <x v="1"/>
    <s v="Auditório do Campus Vila Olímpia da Universidade Anhembi Morumbi - Rua Casa do Ator, 275 - São Paulo, SP"/>
    <s v="SP"/>
    <s v="Evoluigi | Resgate Aeromédico"/>
  </r>
  <r>
    <s v="XX SIMPÓSIO DE MISSÕES - Fôlego Para Europa"/>
    <s v="14/10/2022 19:30"/>
    <s v="16/10/2022 13:00"/>
    <x v="1"/>
    <s v="Igreja O Brasil para Cristo Mandaqui  - São Paulo , SP"/>
    <s v="SP"/>
    <s v="Missão Desafio "/>
  </r>
  <r>
    <s v="Dia do ACBr 2022 4ª Edição"/>
    <s v="17/9/2022 07:30"/>
    <s v="17/9/2022 18:00"/>
    <x v="1"/>
    <s v="Parque Tecnológico de Sorocaba - Sorocaba, SP"/>
    <s v="SP"/>
    <s v="Projeto ACB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1BD310-ADF6-4E4A-8F19-9D5E37CE2A1D}" name="Tabela dinâmica7" cacheId="2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13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ntagem de Estado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C92B7A-3F3A-4168-833C-DCE4B400F6A6}" name="Tabela dinâmica12" cacheId="1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">
    <i>
      <x/>
    </i>
    <i>
      <x v="1"/>
    </i>
  </rowItems>
  <colItems count="1">
    <i/>
  </colItems>
  <dataFields count="1">
    <dataField name="Contagem de Modalidade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9A2F-9A9A-493A-ADF4-05FC1CAA3CE9}">
  <dimension ref="A3:B13"/>
  <sheetViews>
    <sheetView topLeftCell="A3" workbookViewId="0">
      <selection activeCell="A4" sqref="A4"/>
    </sheetView>
  </sheetViews>
  <sheetFormatPr defaultRowHeight="15" x14ac:dyDescent="0.25"/>
  <cols>
    <col min="2" max="2" width="19.28515625" bestFit="1" customWidth="1"/>
  </cols>
  <sheetData>
    <row r="3" spans="1:2" x14ac:dyDescent="0.25">
      <c r="A3" s="16" t="s">
        <v>128</v>
      </c>
      <c r="B3" t="s">
        <v>129</v>
      </c>
    </row>
    <row r="4" spans="1:2" x14ac:dyDescent="0.25">
      <c r="A4" t="s">
        <v>130</v>
      </c>
      <c r="B4" s="17">
        <v>2</v>
      </c>
    </row>
    <row r="5" spans="1:2" x14ac:dyDescent="0.25">
      <c r="A5" t="s">
        <v>131</v>
      </c>
      <c r="B5" s="17">
        <v>3</v>
      </c>
    </row>
    <row r="6" spans="1:2" x14ac:dyDescent="0.25">
      <c r="A6" t="s">
        <v>132</v>
      </c>
      <c r="B6" s="17">
        <v>1</v>
      </c>
    </row>
    <row r="7" spans="1:2" x14ac:dyDescent="0.25">
      <c r="A7" t="s">
        <v>133</v>
      </c>
      <c r="B7" s="17">
        <v>1</v>
      </c>
    </row>
    <row r="8" spans="1:2" x14ac:dyDescent="0.25">
      <c r="A8" t="s">
        <v>134</v>
      </c>
      <c r="B8" s="17">
        <v>2</v>
      </c>
    </row>
    <row r="9" spans="1:2" x14ac:dyDescent="0.25">
      <c r="A9" t="s">
        <v>135</v>
      </c>
      <c r="B9" s="17">
        <v>6</v>
      </c>
    </row>
    <row r="10" spans="1:2" x14ac:dyDescent="0.25">
      <c r="A10" t="s">
        <v>136</v>
      </c>
      <c r="B10" s="17">
        <v>1</v>
      </c>
    </row>
    <row r="11" spans="1:2" x14ac:dyDescent="0.25">
      <c r="A11" t="s">
        <v>137</v>
      </c>
      <c r="B11" s="17">
        <v>3</v>
      </c>
    </row>
    <row r="12" spans="1:2" x14ac:dyDescent="0.25">
      <c r="A12" t="s">
        <v>138</v>
      </c>
      <c r="B12" s="17">
        <v>1</v>
      </c>
    </row>
    <row r="13" spans="1:2" x14ac:dyDescent="0.25">
      <c r="A13" t="s">
        <v>139</v>
      </c>
      <c r="B13" s="17">
        <v>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20CE-364C-4B31-91D4-9A29309F0EA4}">
  <dimension ref="A3:B5"/>
  <sheetViews>
    <sheetView workbookViewId="0">
      <selection activeCell="C19" sqref="C19"/>
    </sheetView>
  </sheetViews>
  <sheetFormatPr defaultRowHeight="15" x14ac:dyDescent="0.25"/>
  <cols>
    <col min="1" max="1" width="14" bestFit="1" customWidth="1"/>
    <col min="2" max="2" width="24.28515625" bestFit="1" customWidth="1"/>
  </cols>
  <sheetData>
    <row r="3" spans="1:2" x14ac:dyDescent="0.25">
      <c r="A3" s="16" t="s">
        <v>3</v>
      </c>
      <c r="B3" t="s">
        <v>140</v>
      </c>
    </row>
    <row r="4" spans="1:2" x14ac:dyDescent="0.25">
      <c r="A4" t="s">
        <v>80</v>
      </c>
      <c r="B4" s="17">
        <v>2</v>
      </c>
    </row>
    <row r="5" spans="1:2" x14ac:dyDescent="0.25">
      <c r="A5" t="s">
        <v>81</v>
      </c>
      <c r="B5" s="17">
        <v>23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B1" workbookViewId="0">
      <selection activeCell="H26" sqref="H26"/>
    </sheetView>
  </sheetViews>
  <sheetFormatPr defaultRowHeight="15" x14ac:dyDescent="0.25"/>
  <cols>
    <col min="1" max="1" width="3" hidden="1" customWidth="1"/>
    <col min="2" max="2" width="46.28515625" customWidth="1"/>
    <col min="3" max="4" width="15.85546875" bestFit="1" customWidth="1"/>
    <col min="5" max="5" width="11.7109375" bestFit="1" customWidth="1"/>
    <col min="6" max="6" width="60" customWidth="1"/>
    <col min="7" max="7" width="6.85546875" bestFit="1" customWidth="1"/>
    <col min="8" max="8" width="49.85546875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128</v>
      </c>
      <c r="H1" s="2" t="s">
        <v>5</v>
      </c>
    </row>
    <row r="2" spans="1:8" ht="30" x14ac:dyDescent="0.25">
      <c r="A2" s="1">
        <v>16</v>
      </c>
      <c r="B2" s="3" t="s">
        <v>22</v>
      </c>
      <c r="C2" s="4" t="s">
        <v>47</v>
      </c>
      <c r="D2" s="4" t="s">
        <v>71</v>
      </c>
      <c r="E2" s="5" t="s">
        <v>80</v>
      </c>
      <c r="F2" s="3" t="s">
        <v>82</v>
      </c>
      <c r="G2" s="5" t="str">
        <f>IF(F2&lt;&gt;"Web",RIGHT(F2,2),"-")</f>
        <v>-</v>
      </c>
      <c r="H2" s="3" t="s">
        <v>120</v>
      </c>
    </row>
    <row r="3" spans="1:8" x14ac:dyDescent="0.25">
      <c r="A3" s="1">
        <v>0</v>
      </c>
      <c r="B3" s="3" t="s">
        <v>6</v>
      </c>
      <c r="C3" s="4" t="s">
        <v>31</v>
      </c>
      <c r="D3" s="4" t="s">
        <v>56</v>
      </c>
      <c r="E3" s="5" t="s">
        <v>80</v>
      </c>
      <c r="F3" s="3" t="s">
        <v>82</v>
      </c>
      <c r="G3" s="5" t="str">
        <f>IF(F3&lt;&gt;"Web",RIGHT(F3,2),"-")</f>
        <v>-</v>
      </c>
      <c r="H3" s="3" t="s">
        <v>105</v>
      </c>
    </row>
    <row r="4" spans="1:8" ht="30" x14ac:dyDescent="0.25">
      <c r="A4" s="1">
        <v>6</v>
      </c>
      <c r="B4" s="3" t="s">
        <v>12</v>
      </c>
      <c r="C4" s="4" t="s">
        <v>37</v>
      </c>
      <c r="D4" s="4" t="s">
        <v>62</v>
      </c>
      <c r="E4" s="6" t="s">
        <v>81</v>
      </c>
      <c r="F4" s="3" t="s">
        <v>86</v>
      </c>
      <c r="G4" s="7" t="str">
        <f>IF(F4&lt;&gt;"Web",RIGHT(F4,2),"-")</f>
        <v>AL</v>
      </c>
      <c r="H4" s="3" t="s">
        <v>111</v>
      </c>
    </row>
    <row r="5" spans="1:8" ht="30" x14ac:dyDescent="0.25">
      <c r="A5" s="1">
        <v>4</v>
      </c>
      <c r="B5" s="3" t="s">
        <v>10</v>
      </c>
      <c r="C5" s="4" t="s">
        <v>35</v>
      </c>
      <c r="D5" s="4" t="s">
        <v>60</v>
      </c>
      <c r="E5" s="6" t="s">
        <v>81</v>
      </c>
      <c r="F5" s="3" t="s">
        <v>86</v>
      </c>
      <c r="G5" s="7" t="str">
        <f>IF(F5&lt;&gt;"Web",RIGHT(F5,2),"-")</f>
        <v>AL</v>
      </c>
      <c r="H5" s="3" t="s">
        <v>109</v>
      </c>
    </row>
    <row r="6" spans="1:8" x14ac:dyDescent="0.25">
      <c r="A6" s="1">
        <v>3</v>
      </c>
      <c r="B6" s="3" t="s">
        <v>9</v>
      </c>
      <c r="C6" s="4" t="s">
        <v>34</v>
      </c>
      <c r="D6" s="4" t="s">
        <v>59</v>
      </c>
      <c r="E6" s="6" t="s">
        <v>81</v>
      </c>
      <c r="F6" s="3" t="s">
        <v>85</v>
      </c>
      <c r="G6" s="7" t="str">
        <f>IF(F6&lt;&gt;"Web",RIGHT(F6,2),"-")</f>
        <v>AL</v>
      </c>
      <c r="H6" s="3" t="s">
        <v>108</v>
      </c>
    </row>
    <row r="7" spans="1:8" ht="30" x14ac:dyDescent="0.25">
      <c r="A7" s="1">
        <v>11</v>
      </c>
      <c r="B7" s="3" t="s">
        <v>17</v>
      </c>
      <c r="C7" s="4" t="s">
        <v>42</v>
      </c>
      <c r="D7" s="4" t="s">
        <v>66</v>
      </c>
      <c r="E7" s="6" t="s">
        <v>81</v>
      </c>
      <c r="F7" s="3" t="s">
        <v>92</v>
      </c>
      <c r="G7" s="8" t="str">
        <f>IF(F7&lt;&gt;"Web",RIGHT(F7,2),"-")</f>
        <v>DF</v>
      </c>
      <c r="H7" s="3" t="s">
        <v>116</v>
      </c>
    </row>
    <row r="8" spans="1:8" ht="30" x14ac:dyDescent="0.25">
      <c r="A8" s="1">
        <v>9</v>
      </c>
      <c r="B8" s="3" t="s">
        <v>15</v>
      </c>
      <c r="C8" s="4" t="s">
        <v>40</v>
      </c>
      <c r="D8" s="4" t="s">
        <v>64</v>
      </c>
      <c r="E8" s="6" t="s">
        <v>81</v>
      </c>
      <c r="F8" s="3" t="s">
        <v>90</v>
      </c>
      <c r="G8" s="9" t="str">
        <f>IF(F8&lt;&gt;"Web",RIGHT(F8,2),"-")</f>
        <v>MG</v>
      </c>
      <c r="H8" s="3" t="s">
        <v>114</v>
      </c>
    </row>
    <row r="9" spans="1:8" ht="30" x14ac:dyDescent="0.25">
      <c r="A9" s="1">
        <v>10</v>
      </c>
      <c r="B9" s="3" t="s">
        <v>16</v>
      </c>
      <c r="C9" s="4" t="s">
        <v>41</v>
      </c>
      <c r="D9" s="4" t="s">
        <v>65</v>
      </c>
      <c r="E9" s="6" t="s">
        <v>81</v>
      </c>
      <c r="F9" s="3" t="s">
        <v>91</v>
      </c>
      <c r="G9" s="10" t="str">
        <f>IF(F9&lt;&gt;"Web",RIGHT(F9,2),"-")</f>
        <v>PE</v>
      </c>
      <c r="H9" s="3" t="s">
        <v>115</v>
      </c>
    </row>
    <row r="10" spans="1:8" ht="30" x14ac:dyDescent="0.25">
      <c r="A10" s="1">
        <v>7</v>
      </c>
      <c r="B10" s="3" t="s">
        <v>13</v>
      </c>
      <c r="C10" s="4" t="s">
        <v>38</v>
      </c>
      <c r="D10" s="4" t="s">
        <v>63</v>
      </c>
      <c r="E10" s="6" t="s">
        <v>81</v>
      </c>
      <c r="F10" s="3" t="s">
        <v>88</v>
      </c>
      <c r="G10" s="10" t="str">
        <f>IF(F10&lt;&gt;"Web",RIGHT(F10,2),"-")</f>
        <v>PE</v>
      </c>
      <c r="H10" s="3" t="s">
        <v>112</v>
      </c>
    </row>
    <row r="11" spans="1:8" x14ac:dyDescent="0.25">
      <c r="A11" s="1">
        <v>17</v>
      </c>
      <c r="B11" s="3" t="s">
        <v>23</v>
      </c>
      <c r="C11" s="4" t="s">
        <v>48</v>
      </c>
      <c r="D11" s="4" t="s">
        <v>72</v>
      </c>
      <c r="E11" s="6" t="s">
        <v>81</v>
      </c>
      <c r="F11" s="3" t="s">
        <v>97</v>
      </c>
      <c r="G11" s="11" t="str">
        <f>IF(F11&lt;&gt;"Web",RIGHT(F11,2),"-")</f>
        <v>PI</v>
      </c>
      <c r="H11" s="3" t="s">
        <v>121</v>
      </c>
    </row>
    <row r="12" spans="1:8" ht="45" x14ac:dyDescent="0.25">
      <c r="A12" s="1">
        <v>18</v>
      </c>
      <c r="B12" s="3" t="s">
        <v>24</v>
      </c>
      <c r="C12" s="4" t="s">
        <v>49</v>
      </c>
      <c r="D12" s="4" t="s">
        <v>73</v>
      </c>
      <c r="E12" s="6" t="s">
        <v>81</v>
      </c>
      <c r="F12" s="3" t="s">
        <v>98</v>
      </c>
      <c r="G12" s="11" t="str">
        <f>IF(F12&lt;&gt;"Web",RIGHT(F12,2),"-")</f>
        <v>PI</v>
      </c>
      <c r="H12" s="3" t="s">
        <v>122</v>
      </c>
    </row>
    <row r="13" spans="1:8" x14ac:dyDescent="0.25">
      <c r="A13" s="1">
        <v>12</v>
      </c>
      <c r="B13" s="3" t="s">
        <v>18</v>
      </c>
      <c r="C13" s="4" t="s">
        <v>43</v>
      </c>
      <c r="D13" s="4" t="s">
        <v>67</v>
      </c>
      <c r="E13" s="6" t="s">
        <v>81</v>
      </c>
      <c r="F13" s="3" t="s">
        <v>93</v>
      </c>
      <c r="G13" s="11" t="str">
        <f>IF(F13&lt;&gt;"Web",RIGHT(F13,2),"-")</f>
        <v>PI</v>
      </c>
      <c r="H13" s="3" t="s">
        <v>117</v>
      </c>
    </row>
    <row r="14" spans="1:8" x14ac:dyDescent="0.25">
      <c r="A14" s="1">
        <v>24</v>
      </c>
      <c r="B14" s="3" t="s">
        <v>30</v>
      </c>
      <c r="C14" s="4" t="s">
        <v>55</v>
      </c>
      <c r="D14" s="4" t="s">
        <v>79</v>
      </c>
      <c r="E14" s="6" t="s">
        <v>81</v>
      </c>
      <c r="F14" s="3" t="s">
        <v>104</v>
      </c>
      <c r="G14" s="11" t="str">
        <f>IF(F14&lt;&gt;"Web",RIGHT(F14,2),"-")</f>
        <v>PI</v>
      </c>
      <c r="H14" s="3" t="s">
        <v>127</v>
      </c>
    </row>
    <row r="15" spans="1:8" ht="30" x14ac:dyDescent="0.25">
      <c r="A15" s="1">
        <v>14</v>
      </c>
      <c r="B15" s="3" t="s">
        <v>20</v>
      </c>
      <c r="C15" s="4" t="s">
        <v>45</v>
      </c>
      <c r="D15" s="4" t="s">
        <v>69</v>
      </c>
      <c r="E15" s="6" t="s">
        <v>81</v>
      </c>
      <c r="F15" s="3" t="s">
        <v>95</v>
      </c>
      <c r="G15" s="11" t="str">
        <f>IF(F15&lt;&gt;"Web",RIGHT(F15,2),"-")</f>
        <v>PI</v>
      </c>
      <c r="H15" s="3" t="s">
        <v>119</v>
      </c>
    </row>
    <row r="16" spans="1:8" x14ac:dyDescent="0.25">
      <c r="A16" s="1">
        <v>1</v>
      </c>
      <c r="B16" s="3" t="s">
        <v>7</v>
      </c>
      <c r="C16" s="4" t="s">
        <v>32</v>
      </c>
      <c r="D16" s="4" t="s">
        <v>57</v>
      </c>
      <c r="E16" s="6" t="s">
        <v>81</v>
      </c>
      <c r="F16" s="3" t="s">
        <v>83</v>
      </c>
      <c r="G16" s="11" t="str">
        <f>IF(F16&lt;&gt;"Web",RIGHT(F16,2),"-")</f>
        <v>PI</v>
      </c>
      <c r="H16" s="3" t="s">
        <v>106</v>
      </c>
    </row>
    <row r="17" spans="1:8" x14ac:dyDescent="0.25">
      <c r="A17" s="1">
        <v>19</v>
      </c>
      <c r="B17" s="3" t="s">
        <v>25</v>
      </c>
      <c r="C17" s="4" t="s">
        <v>50</v>
      </c>
      <c r="D17" s="4" t="s">
        <v>74</v>
      </c>
      <c r="E17" s="6" t="s">
        <v>81</v>
      </c>
      <c r="F17" s="3" t="s">
        <v>99</v>
      </c>
      <c r="G17" s="12" t="str">
        <f>IF(F17&lt;&gt;"Web",RIGHT(F17,2),"-")</f>
        <v>PR</v>
      </c>
      <c r="H17" s="3" t="s">
        <v>123</v>
      </c>
    </row>
    <row r="18" spans="1:8" x14ac:dyDescent="0.25">
      <c r="A18" s="1">
        <v>21</v>
      </c>
      <c r="B18" s="3" t="s">
        <v>27</v>
      </c>
      <c r="C18" s="4" t="s">
        <v>52</v>
      </c>
      <c r="D18" s="4" t="s">
        <v>76</v>
      </c>
      <c r="E18" s="6" t="s">
        <v>81</v>
      </c>
      <c r="F18" s="3" t="s">
        <v>101</v>
      </c>
      <c r="G18" s="13" t="str">
        <f>IF(F18&lt;&gt;"Web",RIGHT(F18,2),"-")</f>
        <v>RS</v>
      </c>
      <c r="H18" s="15" t="s">
        <v>110</v>
      </c>
    </row>
    <row r="19" spans="1:8" x14ac:dyDescent="0.25">
      <c r="A19" s="1">
        <v>22</v>
      </c>
      <c r="B19" s="3" t="s">
        <v>28</v>
      </c>
      <c r="C19" s="4" t="s">
        <v>53</v>
      </c>
      <c r="D19" s="4" t="s">
        <v>77</v>
      </c>
      <c r="E19" s="6" t="s">
        <v>81</v>
      </c>
      <c r="F19" s="3" t="s">
        <v>102</v>
      </c>
      <c r="G19" s="13" t="str">
        <f>IF(F19&lt;&gt;"Web",RIGHT(F19,2),"-")</f>
        <v>RS</v>
      </c>
      <c r="H19" s="3" t="s">
        <v>125</v>
      </c>
    </row>
    <row r="20" spans="1:8" x14ac:dyDescent="0.25">
      <c r="A20" s="1">
        <v>23</v>
      </c>
      <c r="B20" s="3" t="s">
        <v>29</v>
      </c>
      <c r="C20" s="4" t="s">
        <v>54</v>
      </c>
      <c r="D20" s="4" t="s">
        <v>78</v>
      </c>
      <c r="E20" s="6" t="s">
        <v>81</v>
      </c>
      <c r="F20" s="3" t="s">
        <v>103</v>
      </c>
      <c r="G20" s="13" t="str">
        <f>IF(F20&lt;&gt;"Web",RIGHT(F20,2),"-")</f>
        <v>RS</v>
      </c>
      <c r="H20" s="3" t="s">
        <v>126</v>
      </c>
    </row>
    <row r="21" spans="1:8" x14ac:dyDescent="0.25">
      <c r="A21" s="1">
        <v>15</v>
      </c>
      <c r="B21" s="3" t="s">
        <v>21</v>
      </c>
      <c r="C21" s="4" t="s">
        <v>46</v>
      </c>
      <c r="D21" s="4" t="s">
        <v>70</v>
      </c>
      <c r="E21" s="6" t="s">
        <v>81</v>
      </c>
      <c r="F21" s="3" t="s">
        <v>96</v>
      </c>
      <c r="G21" s="6" t="str">
        <f>IF(F21&lt;&gt;"Web",RIGHT(F21,2),"-")</f>
        <v>SC</v>
      </c>
      <c r="H21" s="15" t="s">
        <v>110</v>
      </c>
    </row>
    <row r="22" spans="1:8" x14ac:dyDescent="0.25">
      <c r="A22" s="1">
        <v>2</v>
      </c>
      <c r="B22" s="3" t="s">
        <v>8</v>
      </c>
      <c r="C22" s="4" t="s">
        <v>33</v>
      </c>
      <c r="D22" s="4" t="s">
        <v>58</v>
      </c>
      <c r="E22" s="6" t="s">
        <v>81</v>
      </c>
      <c r="F22" s="3" t="s">
        <v>84</v>
      </c>
      <c r="G22" s="14" t="str">
        <f>IF(F22&lt;&gt;"Web",RIGHT(F22,2),"-")</f>
        <v>SP</v>
      </c>
      <c r="H22" s="15" t="s">
        <v>107</v>
      </c>
    </row>
    <row r="23" spans="1:8" x14ac:dyDescent="0.25">
      <c r="A23" s="1">
        <v>5</v>
      </c>
      <c r="B23" s="3" t="s">
        <v>11</v>
      </c>
      <c r="C23" s="4" t="s">
        <v>36</v>
      </c>
      <c r="D23" s="4" t="s">
        <v>61</v>
      </c>
      <c r="E23" s="6" t="s">
        <v>81</v>
      </c>
      <c r="F23" s="3" t="s">
        <v>87</v>
      </c>
      <c r="G23" s="14" t="str">
        <f>IF(F23&lt;&gt;"Web",RIGHT(F23,2),"-")</f>
        <v>SP</v>
      </c>
      <c r="H23" s="15" t="s">
        <v>110</v>
      </c>
    </row>
    <row r="24" spans="1:8" ht="30" x14ac:dyDescent="0.25">
      <c r="A24" s="1">
        <v>20</v>
      </c>
      <c r="B24" s="3" t="s">
        <v>26</v>
      </c>
      <c r="C24" s="4" t="s">
        <v>51</v>
      </c>
      <c r="D24" s="4" t="s">
        <v>75</v>
      </c>
      <c r="E24" s="6" t="s">
        <v>81</v>
      </c>
      <c r="F24" s="3" t="s">
        <v>100</v>
      </c>
      <c r="G24" s="14" t="str">
        <f>IF(F24&lt;&gt;"Web",RIGHT(F24,2),"-")</f>
        <v>SP</v>
      </c>
      <c r="H24" s="3" t="s">
        <v>124</v>
      </c>
    </row>
    <row r="25" spans="1:8" x14ac:dyDescent="0.25">
      <c r="A25" s="1">
        <v>13</v>
      </c>
      <c r="B25" s="3" t="s">
        <v>19</v>
      </c>
      <c r="C25" s="4" t="s">
        <v>44</v>
      </c>
      <c r="D25" s="4" t="s">
        <v>68</v>
      </c>
      <c r="E25" s="6" t="s">
        <v>81</v>
      </c>
      <c r="F25" s="3" t="s">
        <v>94</v>
      </c>
      <c r="G25" s="14" t="str">
        <f>IF(F25&lt;&gt;"Web",RIGHT(F25,2),"-")</f>
        <v>SP</v>
      </c>
      <c r="H25" s="3" t="s">
        <v>118</v>
      </c>
    </row>
    <row r="26" spans="1:8" x14ac:dyDescent="0.25">
      <c r="A26" s="1">
        <v>8</v>
      </c>
      <c r="B26" s="3" t="s">
        <v>14</v>
      </c>
      <c r="C26" s="4" t="s">
        <v>39</v>
      </c>
      <c r="D26" s="4" t="s">
        <v>63</v>
      </c>
      <c r="E26" s="6" t="s">
        <v>81</v>
      </c>
      <c r="F26" s="3" t="s">
        <v>89</v>
      </c>
      <c r="G26" s="14" t="str">
        <f>IF(F26&lt;&gt;"Web",RIGHT(F26,2),"-")</f>
        <v>SP</v>
      </c>
      <c r="H26" s="3" t="s">
        <v>113</v>
      </c>
    </row>
  </sheetData>
  <sortState xmlns:xlrd2="http://schemas.microsoft.com/office/spreadsheetml/2017/richdata2" ref="A2:H26">
    <sortCondition ref="G2:G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Estados</vt:lpstr>
      <vt:lpstr>Modalidade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Heverton Oliveira Lourenço</cp:lastModifiedBy>
  <dcterms:created xsi:type="dcterms:W3CDTF">2022-08-29T05:40:39Z</dcterms:created>
  <dcterms:modified xsi:type="dcterms:W3CDTF">2022-08-29T07:15:57Z</dcterms:modified>
</cp:coreProperties>
</file>