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OLN\Desktop\"/>
    </mc:Choice>
  </mc:AlternateContent>
  <xr:revisionPtr revIDLastSave="0" documentId="13_ncr:1_{DC417D37-5284-41C1-A3D4-D1A248528B90}" xr6:coauthVersionLast="41" xr6:coauthVersionMax="41" xr10:uidLastSave="{00000000-0000-0000-0000-000000000000}"/>
  <bookViews>
    <workbookView xWindow="20925" yWindow="-21720" windowWidth="51840" windowHeight="21240" activeTab="2" xr2:uid="{00000000-000D-0000-FFFF-FFFF00000000}"/>
  </bookViews>
  <sheets>
    <sheet name="ny" sheetId="1" r:id="rId1"/>
    <sheet name="gammel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9" i="3" l="1"/>
  <c r="J39" i="3"/>
  <c r="I39" i="3"/>
  <c r="H39" i="3"/>
  <c r="G39" i="3"/>
  <c r="F39" i="3"/>
  <c r="E39" i="3"/>
  <c r="D39" i="3"/>
  <c r="C39" i="3"/>
  <c r="K38" i="3"/>
  <c r="J38" i="3"/>
  <c r="I38" i="3"/>
  <c r="H38" i="3"/>
  <c r="G38" i="3"/>
  <c r="F38" i="3"/>
  <c r="E38" i="3"/>
  <c r="D38" i="3"/>
  <c r="C38" i="3"/>
  <c r="K37" i="3"/>
  <c r="J37" i="3"/>
  <c r="I37" i="3"/>
  <c r="H37" i="3"/>
  <c r="G37" i="3"/>
  <c r="F37" i="3"/>
  <c r="E37" i="3"/>
  <c r="D37" i="3"/>
  <c r="C37" i="3"/>
  <c r="K36" i="3"/>
  <c r="J36" i="3"/>
  <c r="I36" i="3"/>
  <c r="H36" i="3"/>
  <c r="G36" i="3"/>
  <c r="F36" i="3"/>
  <c r="E36" i="3"/>
  <c r="D36" i="3"/>
  <c r="C36" i="3"/>
  <c r="K35" i="3"/>
  <c r="J35" i="3"/>
  <c r="I35" i="3"/>
  <c r="H35" i="3"/>
  <c r="G35" i="3"/>
  <c r="F35" i="3"/>
  <c r="E35" i="3"/>
  <c r="D35" i="3"/>
  <c r="C35" i="3"/>
  <c r="K34" i="3"/>
  <c r="J34" i="3"/>
  <c r="I34" i="3"/>
  <c r="H34" i="3"/>
  <c r="G34" i="3"/>
  <c r="F34" i="3"/>
  <c r="E34" i="3"/>
  <c r="D34" i="3"/>
  <c r="C34" i="3"/>
  <c r="K33" i="3"/>
  <c r="J33" i="3"/>
  <c r="I33" i="3"/>
  <c r="H33" i="3"/>
  <c r="G33" i="3"/>
  <c r="F33" i="3"/>
  <c r="E33" i="3"/>
  <c r="D33" i="3"/>
  <c r="C33" i="3"/>
  <c r="K32" i="3"/>
  <c r="J32" i="3"/>
  <c r="I32" i="3"/>
  <c r="H32" i="3"/>
  <c r="G32" i="3"/>
  <c r="F32" i="3"/>
  <c r="E32" i="3"/>
  <c r="D32" i="3"/>
  <c r="C32" i="3"/>
  <c r="K31" i="3"/>
  <c r="J31" i="3"/>
  <c r="I31" i="3"/>
  <c r="H31" i="3"/>
  <c r="G31" i="3"/>
  <c r="F31" i="3"/>
  <c r="E31" i="3"/>
  <c r="D31" i="3"/>
  <c r="C31" i="3"/>
  <c r="K30" i="3"/>
  <c r="J30" i="3"/>
  <c r="I30" i="3"/>
  <c r="H30" i="3"/>
  <c r="G30" i="3"/>
  <c r="F30" i="3"/>
  <c r="E30" i="3"/>
  <c r="D30" i="3"/>
  <c r="C30" i="3"/>
  <c r="K29" i="3"/>
  <c r="J29" i="3"/>
  <c r="I29" i="3"/>
  <c r="H29" i="3"/>
  <c r="G29" i="3"/>
  <c r="F29" i="3"/>
  <c r="E29" i="3"/>
  <c r="D29" i="3"/>
  <c r="C29" i="3"/>
  <c r="K28" i="3"/>
  <c r="J28" i="3"/>
  <c r="I28" i="3"/>
  <c r="H28" i="3"/>
  <c r="G28" i="3"/>
  <c r="F28" i="3"/>
  <c r="E28" i="3"/>
  <c r="D28" i="3"/>
  <c r="C28" i="3"/>
  <c r="K27" i="3"/>
  <c r="J27" i="3"/>
  <c r="I27" i="3"/>
  <c r="H27" i="3"/>
  <c r="G27" i="3"/>
  <c r="F27" i="3"/>
  <c r="E27" i="3"/>
  <c r="D27" i="3"/>
  <c r="C27" i="3"/>
  <c r="K26" i="3"/>
  <c r="J26" i="3"/>
  <c r="I26" i="3"/>
  <c r="H26" i="3"/>
  <c r="G26" i="3"/>
  <c r="F26" i="3"/>
  <c r="E26" i="3"/>
  <c r="D26" i="3"/>
  <c r="C26" i="3"/>
  <c r="K25" i="3"/>
  <c r="J25" i="3"/>
  <c r="I25" i="3"/>
  <c r="H25" i="3"/>
  <c r="G25" i="3"/>
  <c r="F25" i="3"/>
  <c r="E25" i="3"/>
  <c r="D25" i="3"/>
  <c r="C25" i="3"/>
  <c r="K24" i="3"/>
  <c r="J24" i="3"/>
  <c r="I24" i="3"/>
  <c r="H24" i="3"/>
  <c r="G24" i="3"/>
  <c r="F24" i="3"/>
  <c r="E24" i="3"/>
  <c r="D24" i="3"/>
  <c r="C24" i="3"/>
  <c r="K23" i="3"/>
  <c r="J23" i="3"/>
  <c r="I23" i="3"/>
  <c r="H23" i="3"/>
  <c r="G23" i="3"/>
  <c r="F23" i="3"/>
  <c r="E23" i="3"/>
  <c r="D23" i="3"/>
  <c r="C23" i="3"/>
  <c r="K22" i="3"/>
  <c r="J22" i="3"/>
  <c r="I22" i="3"/>
  <c r="H22" i="3"/>
  <c r="G22" i="3"/>
  <c r="F22" i="3"/>
  <c r="E22" i="3"/>
  <c r="D22" i="3"/>
  <c r="C22" i="3"/>
  <c r="K21" i="3"/>
  <c r="J21" i="3"/>
  <c r="I21" i="3"/>
  <c r="H21" i="3"/>
  <c r="G21" i="3"/>
  <c r="F21" i="3"/>
  <c r="E21" i="3"/>
  <c r="D21" i="3"/>
  <c r="C21" i="3"/>
  <c r="K20" i="3"/>
  <c r="J20" i="3"/>
  <c r="I20" i="3"/>
  <c r="H20" i="3"/>
  <c r="G20" i="3"/>
  <c r="F20" i="3"/>
  <c r="E20" i="3"/>
  <c r="D20" i="3"/>
  <c r="C20" i="3"/>
  <c r="K19" i="3"/>
  <c r="J19" i="3"/>
  <c r="I19" i="3"/>
  <c r="H19" i="3"/>
  <c r="G19" i="3"/>
  <c r="F19" i="3"/>
  <c r="E19" i="3"/>
  <c r="D19" i="3"/>
  <c r="C19" i="3"/>
  <c r="K18" i="3"/>
  <c r="J18" i="3"/>
  <c r="I18" i="3"/>
  <c r="H18" i="3"/>
  <c r="G18" i="3"/>
  <c r="F18" i="3"/>
  <c r="E18" i="3"/>
  <c r="D18" i="3"/>
  <c r="C18" i="3"/>
  <c r="K17" i="3"/>
  <c r="J17" i="3"/>
  <c r="I17" i="3"/>
  <c r="H17" i="3"/>
  <c r="G17" i="3"/>
  <c r="F17" i="3"/>
  <c r="E17" i="3"/>
  <c r="D17" i="3"/>
  <c r="C17" i="3"/>
  <c r="K16" i="3"/>
  <c r="J16" i="3"/>
  <c r="I16" i="3"/>
  <c r="H16" i="3"/>
  <c r="G16" i="3"/>
  <c r="F16" i="3"/>
  <c r="E16" i="3"/>
  <c r="D16" i="3"/>
  <c r="C16" i="3"/>
  <c r="K15" i="3"/>
  <c r="J15" i="3"/>
  <c r="I15" i="3"/>
  <c r="H15" i="3"/>
  <c r="G15" i="3"/>
  <c r="F15" i="3"/>
  <c r="E15" i="3"/>
  <c r="D15" i="3"/>
  <c r="C15" i="3"/>
  <c r="K14" i="3"/>
  <c r="J14" i="3"/>
  <c r="I14" i="3"/>
  <c r="H14" i="3"/>
  <c r="G14" i="3"/>
  <c r="F14" i="3"/>
  <c r="E14" i="3"/>
  <c r="D14" i="3"/>
  <c r="C14" i="3"/>
  <c r="K13" i="3"/>
  <c r="J13" i="3"/>
  <c r="I13" i="3"/>
  <c r="H13" i="3"/>
  <c r="G13" i="3"/>
  <c r="F13" i="3"/>
  <c r="E13" i="3"/>
  <c r="D13" i="3"/>
  <c r="C13" i="3"/>
  <c r="V39" i="3"/>
  <c r="U39" i="3"/>
  <c r="T39" i="3"/>
  <c r="S39" i="3"/>
  <c r="R39" i="3"/>
  <c r="Q39" i="3"/>
  <c r="P39" i="3"/>
  <c r="O39" i="3"/>
  <c r="N39" i="3"/>
  <c r="V38" i="3"/>
  <c r="U38" i="3"/>
  <c r="T38" i="3"/>
  <c r="S38" i="3"/>
  <c r="R38" i="3"/>
  <c r="Q38" i="3"/>
  <c r="P38" i="3"/>
  <c r="O38" i="3"/>
  <c r="N38" i="3"/>
  <c r="V37" i="3"/>
  <c r="U37" i="3"/>
  <c r="T37" i="3"/>
  <c r="S37" i="3"/>
  <c r="R37" i="3"/>
  <c r="Q37" i="3"/>
  <c r="P37" i="3"/>
  <c r="O37" i="3"/>
  <c r="N37" i="3"/>
  <c r="V36" i="3"/>
  <c r="U36" i="3"/>
  <c r="T36" i="3"/>
  <c r="S36" i="3"/>
  <c r="R36" i="3"/>
  <c r="Q36" i="3"/>
  <c r="P36" i="3"/>
  <c r="O36" i="3"/>
  <c r="N36" i="3"/>
  <c r="V35" i="3"/>
  <c r="U35" i="3"/>
  <c r="T35" i="3"/>
  <c r="S35" i="3"/>
  <c r="R35" i="3"/>
  <c r="Q35" i="3"/>
  <c r="P35" i="3"/>
  <c r="O35" i="3"/>
  <c r="N35" i="3"/>
  <c r="V34" i="3"/>
  <c r="U34" i="3"/>
  <c r="T34" i="3"/>
  <c r="S34" i="3"/>
  <c r="R34" i="3"/>
  <c r="Q34" i="3"/>
  <c r="P34" i="3"/>
  <c r="O34" i="3"/>
  <c r="N34" i="3"/>
  <c r="V33" i="3"/>
  <c r="U33" i="3"/>
  <c r="T33" i="3"/>
  <c r="S33" i="3"/>
  <c r="R33" i="3"/>
  <c r="Q33" i="3"/>
  <c r="P33" i="3"/>
  <c r="O33" i="3"/>
  <c r="N33" i="3"/>
  <c r="V32" i="3"/>
  <c r="U32" i="3"/>
  <c r="T32" i="3"/>
  <c r="S32" i="3"/>
  <c r="R32" i="3"/>
  <c r="Q32" i="3"/>
  <c r="P32" i="3"/>
  <c r="O32" i="3"/>
  <c r="N32" i="3"/>
  <c r="V31" i="3"/>
  <c r="U31" i="3"/>
  <c r="T31" i="3"/>
  <c r="S31" i="3"/>
  <c r="R31" i="3"/>
  <c r="Q31" i="3"/>
  <c r="P31" i="3"/>
  <c r="O31" i="3"/>
  <c r="N31" i="3"/>
  <c r="V30" i="3"/>
  <c r="U30" i="3"/>
  <c r="T30" i="3"/>
  <c r="S30" i="3"/>
  <c r="R30" i="3"/>
  <c r="Q30" i="3"/>
  <c r="P30" i="3"/>
  <c r="O30" i="3"/>
  <c r="N30" i="3"/>
  <c r="V29" i="3"/>
  <c r="U29" i="3"/>
  <c r="T29" i="3"/>
  <c r="S29" i="3"/>
  <c r="R29" i="3"/>
  <c r="Q29" i="3"/>
  <c r="P29" i="3"/>
  <c r="O29" i="3"/>
  <c r="N29" i="3"/>
  <c r="V28" i="3"/>
  <c r="U28" i="3"/>
  <c r="T28" i="3"/>
  <c r="S28" i="3"/>
  <c r="R28" i="3"/>
  <c r="Q28" i="3"/>
  <c r="P28" i="3"/>
  <c r="O28" i="3"/>
  <c r="N28" i="3"/>
  <c r="V27" i="3"/>
  <c r="U27" i="3"/>
  <c r="T27" i="3"/>
  <c r="S27" i="3"/>
  <c r="R27" i="3"/>
  <c r="Q27" i="3"/>
  <c r="P27" i="3"/>
  <c r="O27" i="3"/>
  <c r="N27" i="3"/>
  <c r="V26" i="3"/>
  <c r="U26" i="3"/>
  <c r="T26" i="3"/>
  <c r="S26" i="3"/>
  <c r="R26" i="3"/>
  <c r="Q26" i="3"/>
  <c r="P26" i="3"/>
  <c r="O26" i="3"/>
  <c r="N26" i="3"/>
  <c r="V25" i="3"/>
  <c r="U25" i="3"/>
  <c r="T25" i="3"/>
  <c r="S25" i="3"/>
  <c r="R25" i="3"/>
  <c r="Q25" i="3"/>
  <c r="P25" i="3"/>
  <c r="O25" i="3"/>
  <c r="N25" i="3"/>
  <c r="V24" i="3"/>
  <c r="U24" i="3"/>
  <c r="T24" i="3"/>
  <c r="S24" i="3"/>
  <c r="R24" i="3"/>
  <c r="Q24" i="3"/>
  <c r="P24" i="3"/>
  <c r="O24" i="3"/>
  <c r="N24" i="3"/>
  <c r="V23" i="3"/>
  <c r="U23" i="3"/>
  <c r="T23" i="3"/>
  <c r="S23" i="3"/>
  <c r="R23" i="3"/>
  <c r="Q23" i="3"/>
  <c r="P23" i="3"/>
  <c r="O23" i="3"/>
  <c r="N23" i="3"/>
  <c r="V22" i="3"/>
  <c r="U22" i="3"/>
  <c r="T22" i="3"/>
  <c r="S22" i="3"/>
  <c r="R22" i="3"/>
  <c r="Q22" i="3"/>
  <c r="P22" i="3"/>
  <c r="O22" i="3"/>
  <c r="N22" i="3"/>
  <c r="V21" i="3"/>
  <c r="U21" i="3"/>
  <c r="T21" i="3"/>
  <c r="S21" i="3"/>
  <c r="R21" i="3"/>
  <c r="Q21" i="3"/>
  <c r="P21" i="3"/>
  <c r="O21" i="3"/>
  <c r="N21" i="3"/>
  <c r="V20" i="3"/>
  <c r="U20" i="3"/>
  <c r="T20" i="3"/>
  <c r="S20" i="3"/>
  <c r="R20" i="3"/>
  <c r="Q20" i="3"/>
  <c r="P20" i="3"/>
  <c r="O20" i="3"/>
  <c r="N20" i="3"/>
  <c r="V19" i="3"/>
  <c r="U19" i="3"/>
  <c r="T19" i="3"/>
  <c r="S19" i="3"/>
  <c r="R19" i="3"/>
  <c r="Q19" i="3"/>
  <c r="P19" i="3"/>
  <c r="O19" i="3"/>
  <c r="N19" i="3"/>
  <c r="V18" i="3"/>
  <c r="U18" i="3"/>
  <c r="T18" i="3"/>
  <c r="S18" i="3"/>
  <c r="R18" i="3"/>
  <c r="Q18" i="3"/>
  <c r="P18" i="3"/>
  <c r="O18" i="3"/>
  <c r="N18" i="3"/>
  <c r="V17" i="3"/>
  <c r="U17" i="3"/>
  <c r="T17" i="3"/>
  <c r="S17" i="3"/>
  <c r="R17" i="3"/>
  <c r="Q17" i="3"/>
  <c r="P17" i="3"/>
  <c r="O17" i="3"/>
  <c r="N17" i="3"/>
  <c r="V16" i="3"/>
  <c r="U16" i="3"/>
  <c r="T16" i="3"/>
  <c r="S16" i="3"/>
  <c r="R16" i="3"/>
  <c r="Q16" i="3"/>
  <c r="P16" i="3"/>
  <c r="O16" i="3"/>
  <c r="N16" i="3"/>
  <c r="V15" i="3"/>
  <c r="U15" i="3"/>
  <c r="T15" i="3"/>
  <c r="S15" i="3"/>
  <c r="R15" i="3"/>
  <c r="Q15" i="3"/>
  <c r="P15" i="3"/>
  <c r="O15" i="3"/>
  <c r="N15" i="3"/>
  <c r="V14" i="3"/>
  <c r="U14" i="3"/>
  <c r="T14" i="3"/>
  <c r="S14" i="3"/>
  <c r="R14" i="3"/>
  <c r="Q14" i="3"/>
  <c r="P14" i="3"/>
  <c r="O14" i="3"/>
  <c r="N14" i="3"/>
  <c r="V13" i="3"/>
  <c r="U13" i="3"/>
  <c r="T13" i="3"/>
  <c r="S13" i="3"/>
  <c r="R13" i="3"/>
  <c r="Q13" i="3"/>
  <c r="P13" i="3"/>
  <c r="O13" i="3"/>
  <c r="N13" i="3"/>
  <c r="V9" i="3"/>
  <c r="U9" i="3"/>
  <c r="T9" i="3"/>
  <c r="S9" i="3"/>
  <c r="R9" i="3"/>
  <c r="Q9" i="3"/>
  <c r="P9" i="3"/>
  <c r="O9" i="3"/>
  <c r="N9" i="3"/>
  <c r="V8" i="3"/>
  <c r="U8" i="3"/>
  <c r="T8" i="3"/>
  <c r="S8" i="3"/>
  <c r="R8" i="3"/>
  <c r="Q8" i="3"/>
  <c r="P8" i="3"/>
  <c r="O8" i="3"/>
  <c r="N8" i="3"/>
  <c r="V7" i="3"/>
  <c r="U7" i="3"/>
  <c r="T7" i="3"/>
  <c r="S7" i="3"/>
  <c r="R7" i="3"/>
  <c r="Q7" i="3"/>
  <c r="P7" i="3"/>
  <c r="O7" i="3"/>
  <c r="N7" i="3"/>
  <c r="V6" i="3"/>
  <c r="U6" i="3"/>
  <c r="T6" i="3"/>
  <c r="S6" i="3"/>
  <c r="R6" i="3"/>
  <c r="Q6" i="3"/>
  <c r="P6" i="3"/>
  <c r="O6" i="3"/>
  <c r="N6" i="3"/>
  <c r="V5" i="3"/>
  <c r="U5" i="3"/>
  <c r="T5" i="3"/>
  <c r="S5" i="3"/>
  <c r="R5" i="3"/>
  <c r="Q5" i="3"/>
  <c r="P5" i="3"/>
  <c r="O5" i="3"/>
  <c r="N5" i="3"/>
  <c r="V4" i="3"/>
  <c r="U4" i="3"/>
  <c r="T4" i="3"/>
  <c r="S4" i="3"/>
  <c r="R4" i="3"/>
  <c r="Q4" i="3"/>
  <c r="P4" i="3"/>
  <c r="O4" i="3"/>
  <c r="N4" i="3"/>
  <c r="V3" i="3"/>
  <c r="U3" i="3"/>
  <c r="T3" i="3"/>
  <c r="S3" i="3"/>
  <c r="R3" i="3"/>
  <c r="Q3" i="3"/>
  <c r="P3" i="3"/>
  <c r="O3" i="3"/>
  <c r="N3" i="3"/>
  <c r="K9" i="3"/>
  <c r="J9" i="3"/>
  <c r="I9" i="3"/>
  <c r="H9" i="3"/>
  <c r="G9" i="3"/>
  <c r="F9" i="3"/>
  <c r="E9" i="3"/>
  <c r="D9" i="3"/>
  <c r="C9" i="3"/>
  <c r="K8" i="3"/>
  <c r="J8" i="3"/>
  <c r="I8" i="3"/>
  <c r="H8" i="3"/>
  <c r="G8" i="3"/>
  <c r="F8" i="3"/>
  <c r="E8" i="3"/>
  <c r="D8" i="3"/>
  <c r="C8" i="3"/>
  <c r="K7" i="3"/>
  <c r="J7" i="3"/>
  <c r="I7" i="3"/>
  <c r="H7" i="3"/>
  <c r="G7" i="3"/>
  <c r="F7" i="3"/>
  <c r="E7" i="3"/>
  <c r="D7" i="3"/>
  <c r="C7" i="3"/>
  <c r="K6" i="3"/>
  <c r="J6" i="3"/>
  <c r="I6" i="3"/>
  <c r="H6" i="3"/>
  <c r="G6" i="3"/>
  <c r="F6" i="3"/>
  <c r="E6" i="3"/>
  <c r="D6" i="3"/>
  <c r="C6" i="3"/>
  <c r="K5" i="3"/>
  <c r="J5" i="3"/>
  <c r="I5" i="3"/>
  <c r="H5" i="3"/>
  <c r="G5" i="3"/>
  <c r="F5" i="3"/>
  <c r="E5" i="3"/>
  <c r="D5" i="3"/>
  <c r="C5" i="3"/>
  <c r="K4" i="3"/>
  <c r="J4" i="3"/>
  <c r="I4" i="3"/>
  <c r="H4" i="3"/>
  <c r="G4" i="3"/>
  <c r="F4" i="3"/>
  <c r="E4" i="3"/>
  <c r="D4" i="3"/>
  <c r="C4" i="3"/>
  <c r="K3" i="3"/>
  <c r="J3" i="3"/>
  <c r="I3" i="3"/>
  <c r="H3" i="3"/>
  <c r="G3" i="3"/>
  <c r="F3" i="3"/>
  <c r="E3" i="3"/>
  <c r="D3" i="3"/>
  <c r="C3" i="3"/>
</calcChain>
</file>

<file path=xl/sharedStrings.xml><?xml version="1.0" encoding="utf-8"?>
<sst xmlns="http://schemas.openxmlformats.org/spreadsheetml/2006/main" count="324" uniqueCount="44">
  <si>
    <t>Sektor</t>
  </si>
  <si>
    <t>Naturgas</t>
  </si>
  <si>
    <t>Fjernvarme/ Blokvarme</t>
  </si>
  <si>
    <t>Ingen varmeinstallation</t>
  </si>
  <si>
    <t>Varmepumpe</t>
  </si>
  <si>
    <t>Olie</t>
  </si>
  <si>
    <t>Elvarme</t>
  </si>
  <si>
    <t>Biomasse</t>
  </si>
  <si>
    <t>Andet</t>
  </si>
  <si>
    <t>Sum</t>
  </si>
  <si>
    <t>Private husholdninger</t>
  </si>
  <si>
    <t>Kommunale og andre offentlige institutioner</t>
  </si>
  <si>
    <t>Landbrug og gartneri</t>
  </si>
  <si>
    <t>Industri</t>
  </si>
  <si>
    <t>Handel og servicevirksomheder</t>
  </si>
  <si>
    <t>Kategori</t>
  </si>
  <si>
    <t>Stuehuse til landbrugsejendom</t>
  </si>
  <si>
    <t>Parcelhuse</t>
  </si>
  <si>
    <t>Række-, kæde og dobbelthuse</t>
  </si>
  <si>
    <t>Etageboligbebyggelse</t>
  </si>
  <si>
    <t>Kollegier</t>
  </si>
  <si>
    <t>Døgninstitutioner</t>
  </si>
  <si>
    <t>Anden helårsbeboelse</t>
  </si>
  <si>
    <t>Avls- og driftsbygning</t>
  </si>
  <si>
    <t>Fabrikker, værksteder o.l.</t>
  </si>
  <si>
    <t>El-, gas-, vand- og varmeværker</t>
  </si>
  <si>
    <t>Anden bygning til produktion</t>
  </si>
  <si>
    <t>Transport- eller garageanlæg</t>
  </si>
  <si>
    <t>Kontor, handel, lager, off. adm.</t>
  </si>
  <si>
    <t>Hotel, restauration, frisør o</t>
  </si>
  <si>
    <t>Uspec. transport og handel</t>
  </si>
  <si>
    <t>Bibliotek, kirke, museum o.l.</t>
  </si>
  <si>
    <t>Undervisning, forskning o.l.</t>
  </si>
  <si>
    <t>Hospital, sygehus o.l.</t>
  </si>
  <si>
    <t>Daginstitutioner</t>
  </si>
  <si>
    <t>Uspecificeret institution</t>
  </si>
  <si>
    <t>Sommerhuse</t>
  </si>
  <si>
    <t>Bygning til ferieformål m.v., bortset fra sommerhus (feriekoloni, vandrehjem o.lign.)</t>
  </si>
  <si>
    <t>Bygning i forbindelse med idrætsudøvelse (klubhus, idrætshal, svømmehal o.lign.).</t>
  </si>
  <si>
    <t>Kolonihavehus</t>
  </si>
  <si>
    <t>Anden bygning til fritidsformål</t>
  </si>
  <si>
    <t>Hele kommunen</t>
  </si>
  <si>
    <t>MWh</t>
  </si>
  <si>
    <t>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</si>
</sst>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i/>
      <sz val="11"/>
      <color theme="1"/>
      <name val="Verdana"/>
      <family val="2"/>
      <scheme val="minor"/>
    </font>
    <font>
      <b/>
      <sz val="11"/>
      <color theme="1"/>
      <name val="Verdana"/>
      <family val="2"/>
      <scheme val="minor"/>
    </font>
    <font>
      <sz val="9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164" fontId="0" fillId="2" borderId="5" xfId="1" applyNumberFormat="1" applyFont="1" applyFill="1" applyBorder="1"/>
    <xf numFmtId="164" fontId="0" fillId="2" borderId="6" xfId="1" applyNumberFormat="1" applyFont="1" applyFill="1" applyBorder="1"/>
    <xf numFmtId="164" fontId="2" fillId="2" borderId="7" xfId="0" applyNumberFormat="1" applyFont="1" applyFill="1" applyBorder="1"/>
    <xf numFmtId="164" fontId="0" fillId="2" borderId="8" xfId="0" applyNumberFormat="1" applyFill="1" applyBorder="1"/>
    <xf numFmtId="164" fontId="0" fillId="2" borderId="9" xfId="1" applyNumberFormat="1" applyFont="1" applyFill="1" applyBorder="1"/>
    <xf numFmtId="164" fontId="0" fillId="2" borderId="0" xfId="1" applyNumberFormat="1" applyFont="1" applyFill="1"/>
    <xf numFmtId="164" fontId="2" fillId="2" borderId="10" xfId="0" applyNumberFormat="1" applyFont="1" applyFill="1" applyBorder="1"/>
    <xf numFmtId="164" fontId="0" fillId="2" borderId="11" xfId="1" applyNumberFormat="1" applyFont="1" applyFill="1" applyBorder="1"/>
    <xf numFmtId="164" fontId="0" fillId="2" borderId="12" xfId="1" applyNumberFormat="1" applyFont="1" applyFill="1" applyBorder="1"/>
    <xf numFmtId="164" fontId="2" fillId="2" borderId="13" xfId="0" applyNumberFormat="1" applyFont="1" applyFill="1" applyBorder="1"/>
    <xf numFmtId="0" fontId="0" fillId="2" borderId="14" xfId="0" applyFill="1" applyBorder="1"/>
    <xf numFmtId="164" fontId="2" fillId="2" borderId="12" xfId="0" applyNumberFormat="1" applyFont="1" applyFill="1" applyBorder="1"/>
    <xf numFmtId="164" fontId="0" fillId="2" borderId="15" xfId="0" applyNumberFormat="1" applyFill="1" applyBorder="1"/>
    <xf numFmtId="0" fontId="0" fillId="2" borderId="16" xfId="0" applyFill="1" applyBorder="1"/>
    <xf numFmtId="164" fontId="0" fillId="2" borderId="17" xfId="1" applyNumberFormat="1" applyFont="1" applyFill="1" applyBorder="1"/>
    <xf numFmtId="164" fontId="2" fillId="2" borderId="17" xfId="1" applyNumberFormat="1" applyFont="1" applyFill="1" applyBorder="1"/>
    <xf numFmtId="164" fontId="0" fillId="2" borderId="18" xfId="0" applyNumberFormat="1" applyFill="1" applyBorder="1"/>
    <xf numFmtId="164" fontId="0" fillId="0" borderId="0" xfId="1" applyNumberFormat="1" applyFont="1"/>
    <xf numFmtId="164" fontId="0" fillId="2" borderId="19" xfId="1" applyNumberFormat="1" applyFont="1" applyFill="1" applyBorder="1"/>
    <xf numFmtId="164" fontId="0" fillId="2" borderId="20" xfId="1" applyNumberFormat="1" applyFont="1" applyFill="1" applyBorder="1"/>
    <xf numFmtId="164" fontId="2" fillId="2" borderId="20" xfId="1" applyNumberFormat="1" applyFont="1" applyFill="1" applyBorder="1"/>
    <xf numFmtId="164" fontId="0" fillId="2" borderId="3" xfId="1" applyNumberFormat="1" applyFont="1" applyFill="1" applyBorder="1"/>
    <xf numFmtId="0" fontId="0" fillId="2" borderId="21" xfId="0" applyFill="1" applyBorder="1"/>
    <xf numFmtId="164" fontId="0" fillId="2" borderId="22" xfId="0" applyNumberFormat="1" applyFill="1" applyBorder="1"/>
    <xf numFmtId="164" fontId="0" fillId="2" borderId="23" xfId="1" applyNumberFormat="1" applyFont="1" applyFill="1" applyBorder="1"/>
    <xf numFmtId="164" fontId="2" fillId="2" borderId="23" xfId="0" applyNumberFormat="1" applyFont="1" applyFill="1" applyBorder="1"/>
    <xf numFmtId="0" fontId="3" fillId="0" borderId="0" xfId="0" applyFont="1"/>
    <xf numFmtId="0" fontId="4" fillId="3" borderId="0" xfId="2"/>
  </cellXfs>
  <cellStyles count="3">
    <cellStyle name="Accent3" xfId="2" builtinId="3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workbookViewId="0">
      <selection activeCell="C7" sqref="C7"/>
    </sheetView>
  </sheetViews>
  <sheetFormatPr defaultRowHeight="14.25" x14ac:dyDescent="0.2"/>
  <cols>
    <col min="2" max="2" width="35.375" customWidth="1"/>
    <col min="3" max="8" width="15.125" customWidth="1"/>
    <col min="10" max="10" width="7.75" style="2" customWidth="1"/>
    <col min="11" max="11" width="8.75" bestFit="1" customWidth="1"/>
    <col min="13" max="13" width="35.375" customWidth="1"/>
    <col min="14" max="22" width="15.125" customWidth="1"/>
  </cols>
  <sheetData>
    <row r="1" spans="1:22" s="1" customFormat="1" ht="15" thickBot="1" x14ac:dyDescent="0.25">
      <c r="A1"/>
      <c r="B1" s="34" t="s">
        <v>41</v>
      </c>
      <c r="C1"/>
      <c r="D1"/>
      <c r="E1"/>
      <c r="F1"/>
      <c r="G1"/>
      <c r="H1"/>
      <c r="I1"/>
      <c r="J1" s="2"/>
      <c r="K1"/>
      <c r="L1"/>
      <c r="M1" s="34" t="s">
        <v>41</v>
      </c>
      <c r="N1"/>
      <c r="O1"/>
      <c r="P1"/>
      <c r="Q1"/>
      <c r="R1"/>
      <c r="S1"/>
      <c r="T1"/>
      <c r="U1"/>
      <c r="V1"/>
    </row>
    <row r="2" spans="1:22" x14ac:dyDescent="0.2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  <c r="K2" s="6" t="s">
        <v>9</v>
      </c>
      <c r="M2" s="3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  <c r="T2" s="4" t="s">
        <v>7</v>
      </c>
      <c r="U2" s="4" t="s">
        <v>8</v>
      </c>
      <c r="V2" s="4" t="s">
        <v>9</v>
      </c>
    </row>
    <row r="3" spans="1:22" x14ac:dyDescent="0.2">
      <c r="B3" s="7" t="s">
        <v>10</v>
      </c>
      <c r="C3" s="8">
        <v>139692.57639999999</v>
      </c>
      <c r="D3" s="9">
        <v>325603.9149999962</v>
      </c>
      <c r="E3" s="9">
        <v>426.51760000000013</v>
      </c>
      <c r="F3" s="9">
        <v>35897.760099999978</v>
      </c>
      <c r="G3" s="9">
        <v>42768.362099999977</v>
      </c>
      <c r="H3" s="9">
        <v>18129.480199999965</v>
      </c>
      <c r="I3" s="9">
        <v>62039.944799999903</v>
      </c>
      <c r="J3" s="10">
        <v>133.54800000134856</v>
      </c>
      <c r="K3" s="11">
        <v>624692.1041999975</v>
      </c>
      <c r="M3" s="7" t="s">
        <v>10</v>
      </c>
      <c r="N3" s="8">
        <v>8259</v>
      </c>
      <c r="O3" s="9">
        <v>14536</v>
      </c>
      <c r="P3" s="9">
        <v>66</v>
      </c>
      <c r="Q3" s="9">
        <v>2015</v>
      </c>
      <c r="R3" s="9">
        <v>2160</v>
      </c>
      <c r="S3" s="9">
        <v>1568</v>
      </c>
      <c r="T3" s="9">
        <v>2987</v>
      </c>
      <c r="U3" s="9">
        <v>42</v>
      </c>
      <c r="V3" s="9">
        <v>31633</v>
      </c>
    </row>
    <row r="4" spans="1:22" x14ac:dyDescent="0.2">
      <c r="B4" s="7" t="s">
        <v>11</v>
      </c>
      <c r="C4" s="12">
        <v>23666.742700000003</v>
      </c>
      <c r="D4" s="13">
        <v>67984.958799999993</v>
      </c>
      <c r="E4" s="13">
        <v>10826.214400000019</v>
      </c>
      <c r="F4" s="13">
        <v>1262.5880000000002</v>
      </c>
      <c r="G4" s="13">
        <v>3125.3626999999992</v>
      </c>
      <c r="H4" s="13">
        <v>2302.8627999999999</v>
      </c>
      <c r="I4" s="13">
        <v>3539.0941999999995</v>
      </c>
      <c r="J4" s="14">
        <v>0</v>
      </c>
      <c r="K4" s="11">
        <v>112707.82360000003</v>
      </c>
      <c r="M4" s="7" t="s">
        <v>11</v>
      </c>
      <c r="N4" s="12">
        <v>264</v>
      </c>
      <c r="O4" s="13">
        <v>468</v>
      </c>
      <c r="P4" s="13">
        <v>460</v>
      </c>
      <c r="Q4" s="13">
        <v>54</v>
      </c>
      <c r="R4" s="13">
        <v>79</v>
      </c>
      <c r="S4" s="13">
        <v>214</v>
      </c>
      <c r="T4" s="13">
        <v>65</v>
      </c>
      <c r="U4" s="13">
        <v>2</v>
      </c>
      <c r="V4" s="13">
        <v>1606</v>
      </c>
    </row>
    <row r="5" spans="1:22" x14ac:dyDescent="0.2">
      <c r="B5" s="7" t="s">
        <v>12</v>
      </c>
      <c r="C5" s="12">
        <v>386.08299999999997</v>
      </c>
      <c r="D5" s="13">
        <v>11.263999999999999</v>
      </c>
      <c r="E5" s="13">
        <v>56797.450000000172</v>
      </c>
      <c r="F5" s="13">
        <v>521.93799999999999</v>
      </c>
      <c r="G5" s="13">
        <v>2560.7040000000002</v>
      </c>
      <c r="H5" s="13">
        <v>322.548</v>
      </c>
      <c r="I5" s="13">
        <v>2015.6830000000002</v>
      </c>
      <c r="J5" s="14">
        <v>30.623000000028696</v>
      </c>
      <c r="K5" s="11">
        <v>62646.293000000202</v>
      </c>
      <c r="M5" s="7" t="s">
        <v>12</v>
      </c>
      <c r="N5" s="12">
        <v>6</v>
      </c>
      <c r="O5" s="13">
        <v>2</v>
      </c>
      <c r="P5" s="13">
        <v>7477</v>
      </c>
      <c r="Q5" s="13">
        <v>34</v>
      </c>
      <c r="R5" s="13">
        <v>211</v>
      </c>
      <c r="S5" s="13">
        <v>34</v>
      </c>
      <c r="T5" s="13">
        <v>167</v>
      </c>
      <c r="U5" s="13">
        <v>8</v>
      </c>
      <c r="V5" s="13">
        <v>7939</v>
      </c>
    </row>
    <row r="6" spans="1:22" x14ac:dyDescent="0.2">
      <c r="B6" s="7" t="s">
        <v>13</v>
      </c>
      <c r="C6" s="12">
        <v>24752.254000000001</v>
      </c>
      <c r="D6" s="13">
        <v>8458.2219999999998</v>
      </c>
      <c r="E6" s="13">
        <v>8250.7419000000082</v>
      </c>
      <c r="F6" s="13">
        <v>692.26899999999989</v>
      </c>
      <c r="G6" s="13">
        <v>10086.593999999999</v>
      </c>
      <c r="H6" s="13">
        <v>1521.2359999999999</v>
      </c>
      <c r="I6" s="13">
        <v>10449.584000000001</v>
      </c>
      <c r="J6" s="14">
        <v>-5.8207660913467407E-11</v>
      </c>
      <c r="K6" s="11">
        <v>64210.90089999995</v>
      </c>
      <c r="M6" s="7" t="s">
        <v>13</v>
      </c>
      <c r="N6" s="12">
        <v>255</v>
      </c>
      <c r="O6" s="13">
        <v>116</v>
      </c>
      <c r="P6" s="13">
        <v>665</v>
      </c>
      <c r="Q6" s="13">
        <v>21</v>
      </c>
      <c r="R6" s="13">
        <v>249</v>
      </c>
      <c r="S6" s="13">
        <v>75</v>
      </c>
      <c r="T6" s="13">
        <v>110</v>
      </c>
      <c r="U6" s="13">
        <v>6</v>
      </c>
      <c r="V6" s="13">
        <v>1497</v>
      </c>
    </row>
    <row r="7" spans="1:22" x14ac:dyDescent="0.2">
      <c r="B7" s="7" t="s">
        <v>14</v>
      </c>
      <c r="C7" s="15">
        <v>35303.466700000012</v>
      </c>
      <c r="D7" s="16">
        <v>64372.914799999904</v>
      </c>
      <c r="E7" s="16">
        <v>30153.017999999989</v>
      </c>
      <c r="F7" s="16">
        <v>2536.9053999999996</v>
      </c>
      <c r="G7" s="16">
        <v>14699.5897</v>
      </c>
      <c r="H7" s="16">
        <v>1413.1925000000003</v>
      </c>
      <c r="I7" s="16">
        <v>14995.966700000008</v>
      </c>
      <c r="J7" s="17">
        <v>111.03479999999399</v>
      </c>
      <c r="K7" s="11">
        <v>163586.08859999993</v>
      </c>
      <c r="M7" s="7" t="s">
        <v>14</v>
      </c>
      <c r="N7" s="15">
        <v>382</v>
      </c>
      <c r="O7" s="16">
        <v>554</v>
      </c>
      <c r="P7" s="16">
        <v>905</v>
      </c>
      <c r="Q7" s="16">
        <v>49</v>
      </c>
      <c r="R7" s="16">
        <v>241</v>
      </c>
      <c r="S7" s="16">
        <v>71</v>
      </c>
      <c r="T7" s="16">
        <v>145</v>
      </c>
      <c r="U7" s="16">
        <v>9</v>
      </c>
      <c r="V7" s="16">
        <v>2356</v>
      </c>
    </row>
    <row r="8" spans="1:22" x14ac:dyDescent="0.2">
      <c r="B8" s="18" t="s">
        <v>8</v>
      </c>
      <c r="C8" s="16">
        <v>8.9539999987755436</v>
      </c>
      <c r="D8" s="16">
        <v>9.4859999993350357</v>
      </c>
      <c r="E8" s="16">
        <v>2.3309999994089594</v>
      </c>
      <c r="F8" s="16">
        <v>3.6179999999367283</v>
      </c>
      <c r="G8" s="16">
        <v>12.352800000095158</v>
      </c>
      <c r="H8" s="16">
        <v>8.0801999999785039</v>
      </c>
      <c r="I8" s="16">
        <v>63.839100000128383</v>
      </c>
      <c r="J8" s="19"/>
      <c r="K8" s="20">
        <v>108.66109999765831</v>
      </c>
      <c r="M8" s="18" t="s">
        <v>8</v>
      </c>
      <c r="N8" s="16">
        <v>3</v>
      </c>
      <c r="O8" s="16">
        <v>3</v>
      </c>
      <c r="P8" s="16">
        <v>9</v>
      </c>
      <c r="Q8" s="16">
        <v>1</v>
      </c>
      <c r="R8" s="16">
        <v>4</v>
      </c>
      <c r="S8" s="16">
        <v>12</v>
      </c>
      <c r="T8" s="16">
        <v>6</v>
      </c>
      <c r="U8" s="16"/>
      <c r="V8" s="16">
        <v>38</v>
      </c>
    </row>
    <row r="9" spans="1:22" ht="15" thickBot="1" x14ac:dyDescent="0.25">
      <c r="B9" s="21" t="s">
        <v>9</v>
      </c>
      <c r="C9" s="22">
        <v>223801.12280000004</v>
      </c>
      <c r="D9" s="22">
        <v>466431.27459999616</v>
      </c>
      <c r="E9" s="22">
        <v>106453.94190000018</v>
      </c>
      <c r="F9" s="22">
        <v>40911.460499999986</v>
      </c>
      <c r="G9" s="22">
        <v>73240.612499999974</v>
      </c>
      <c r="H9" s="22">
        <v>23689.319499999965</v>
      </c>
      <c r="I9" s="22">
        <v>93040.272699999914</v>
      </c>
      <c r="J9" s="23">
        <v>275.20580000131304</v>
      </c>
      <c r="K9" s="24">
        <v>1027843.2102999976</v>
      </c>
      <c r="M9" s="21" t="s">
        <v>9</v>
      </c>
      <c r="N9" s="22">
        <v>9166</v>
      </c>
      <c r="O9" s="22">
        <v>15676</v>
      </c>
      <c r="P9" s="22">
        <v>9573</v>
      </c>
      <c r="Q9" s="22">
        <v>2173</v>
      </c>
      <c r="R9" s="22">
        <v>2940</v>
      </c>
      <c r="S9" s="22">
        <v>1962</v>
      </c>
      <c r="T9" s="22">
        <v>3474</v>
      </c>
      <c r="U9" s="22">
        <v>67</v>
      </c>
      <c r="V9" s="22">
        <v>45031</v>
      </c>
    </row>
    <row r="10" spans="1:22" x14ac:dyDescent="0.2">
      <c r="C10" s="25"/>
      <c r="D10" s="25"/>
      <c r="E10" s="25"/>
      <c r="F10" s="25"/>
      <c r="G10" s="25"/>
      <c r="H10" s="25"/>
      <c r="I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15" thickBot="1" x14ac:dyDescent="0.25">
      <c r="C11" s="25"/>
      <c r="D11" s="25"/>
      <c r="E11" s="25"/>
      <c r="F11" s="25"/>
      <c r="G11" s="25"/>
      <c r="H11" s="25"/>
      <c r="I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x14ac:dyDescent="0.2">
      <c r="B12" s="3" t="s">
        <v>15</v>
      </c>
      <c r="C12" s="26" t="s">
        <v>1</v>
      </c>
      <c r="D12" s="27" t="s">
        <v>2</v>
      </c>
      <c r="E12" s="27" t="s">
        <v>3</v>
      </c>
      <c r="F12" s="27" t="s">
        <v>4</v>
      </c>
      <c r="G12" s="27" t="s">
        <v>5</v>
      </c>
      <c r="H12" s="27" t="s">
        <v>6</v>
      </c>
      <c r="I12" s="27" t="s">
        <v>7</v>
      </c>
      <c r="J12" s="28" t="s">
        <v>8</v>
      </c>
      <c r="K12" s="29" t="s">
        <v>9</v>
      </c>
      <c r="M12" s="3" t="s">
        <v>15</v>
      </c>
      <c r="N12" s="26" t="s">
        <v>1</v>
      </c>
      <c r="O12" s="27" t="s">
        <v>2</v>
      </c>
      <c r="P12" s="27" t="s">
        <v>3</v>
      </c>
      <c r="Q12" s="27" t="s">
        <v>4</v>
      </c>
      <c r="R12" s="27" t="s">
        <v>5</v>
      </c>
      <c r="S12" s="27" t="s">
        <v>6</v>
      </c>
      <c r="T12" s="27" t="s">
        <v>7</v>
      </c>
      <c r="U12" s="27" t="s">
        <v>8</v>
      </c>
      <c r="V12" s="27" t="s">
        <v>9</v>
      </c>
    </row>
    <row r="13" spans="1:22" x14ac:dyDescent="0.2">
      <c r="B13" s="30" t="s">
        <v>16</v>
      </c>
      <c r="C13" s="8">
        <v>2349.6442999999986</v>
      </c>
      <c r="D13" s="9">
        <v>473.20479999999992</v>
      </c>
      <c r="E13" s="9">
        <v>40.588499999999996</v>
      </c>
      <c r="F13" s="9">
        <v>10132.401499999993</v>
      </c>
      <c r="G13" s="9">
        <v>15739.824500000008</v>
      </c>
      <c r="H13" s="9">
        <v>1407.6510000000001</v>
      </c>
      <c r="I13" s="9">
        <v>28695.864000000027</v>
      </c>
      <c r="J13" s="10">
        <v>6.6599999998943531</v>
      </c>
      <c r="K13" s="31">
        <v>58845.838599999923</v>
      </c>
      <c r="M13" s="30" t="s">
        <v>16</v>
      </c>
      <c r="N13" s="8">
        <v>105</v>
      </c>
      <c r="O13" s="9">
        <v>19</v>
      </c>
      <c r="P13" s="9">
        <v>3</v>
      </c>
      <c r="Q13" s="9">
        <v>462</v>
      </c>
      <c r="R13" s="9">
        <v>672</v>
      </c>
      <c r="S13" s="9">
        <v>71</v>
      </c>
      <c r="T13" s="9">
        <v>1204</v>
      </c>
      <c r="U13" s="9">
        <v>2</v>
      </c>
      <c r="V13" s="9">
        <v>2538</v>
      </c>
    </row>
    <row r="14" spans="1:22" x14ac:dyDescent="0.2">
      <c r="B14" s="7" t="s">
        <v>17</v>
      </c>
      <c r="C14" s="12">
        <v>113945.12400000036</v>
      </c>
      <c r="D14" s="13">
        <v>186621.21899999987</v>
      </c>
      <c r="E14" s="13">
        <v>66.102699999999999</v>
      </c>
      <c r="F14" s="13">
        <v>23807.276399999992</v>
      </c>
      <c r="G14" s="13">
        <v>24669.631400000013</v>
      </c>
      <c r="H14" s="13">
        <v>6830.4941999999919</v>
      </c>
      <c r="I14" s="13">
        <v>30337.982700000019</v>
      </c>
      <c r="J14" s="14">
        <v>95.15939999348484</v>
      </c>
      <c r="K14" s="11">
        <v>386372.98979999369</v>
      </c>
      <c r="M14" s="7" t="s">
        <v>17</v>
      </c>
      <c r="N14" s="12">
        <v>6682</v>
      </c>
      <c r="O14" s="13">
        <v>10720</v>
      </c>
      <c r="P14" s="13">
        <v>7</v>
      </c>
      <c r="Q14" s="13">
        <v>1333</v>
      </c>
      <c r="R14" s="13">
        <v>1337</v>
      </c>
      <c r="S14" s="13">
        <v>412</v>
      </c>
      <c r="T14" s="13">
        <v>1544</v>
      </c>
      <c r="U14" s="13">
        <v>28</v>
      </c>
      <c r="V14" s="13">
        <v>22063</v>
      </c>
    </row>
    <row r="15" spans="1:22" x14ac:dyDescent="0.2">
      <c r="B15" s="7" t="s">
        <v>18</v>
      </c>
      <c r="C15" s="12">
        <v>18495.925499999983</v>
      </c>
      <c r="D15" s="13">
        <v>37724.074799999929</v>
      </c>
      <c r="E15" s="13">
        <v>7.553700000000001</v>
      </c>
      <c r="F15" s="13">
        <v>1143.3210000000004</v>
      </c>
      <c r="G15" s="13">
        <v>831.62219999999968</v>
      </c>
      <c r="H15" s="13">
        <v>860.84179999999992</v>
      </c>
      <c r="I15" s="13">
        <v>607.98209999999995</v>
      </c>
      <c r="J15" s="14">
        <v>4.5110937207937241E-10</v>
      </c>
      <c r="K15" s="11">
        <v>59671.321100000365</v>
      </c>
      <c r="M15" s="7" t="s">
        <v>18</v>
      </c>
      <c r="N15" s="12">
        <v>1333</v>
      </c>
      <c r="O15" s="13">
        <v>2556</v>
      </c>
      <c r="P15" s="13">
        <v>1</v>
      </c>
      <c r="Q15" s="13">
        <v>134</v>
      </c>
      <c r="R15" s="13">
        <v>62</v>
      </c>
      <c r="S15" s="13">
        <v>66</v>
      </c>
      <c r="T15" s="13">
        <v>24</v>
      </c>
      <c r="U15" s="13">
        <v>4</v>
      </c>
      <c r="V15" s="13">
        <v>4180</v>
      </c>
    </row>
    <row r="16" spans="1:22" x14ac:dyDescent="0.2">
      <c r="B16" s="7" t="s">
        <v>19</v>
      </c>
      <c r="C16" s="12">
        <v>4760.8828999999996</v>
      </c>
      <c r="D16" s="13">
        <v>99720.839899999992</v>
      </c>
      <c r="E16" s="13">
        <v>10.1976</v>
      </c>
      <c r="F16" s="13">
        <v>0</v>
      </c>
      <c r="G16" s="13">
        <v>807.39699999999993</v>
      </c>
      <c r="H16" s="13">
        <v>408.75959999999998</v>
      </c>
      <c r="I16" s="13">
        <v>381.44379999999995</v>
      </c>
      <c r="J16" s="14">
        <v>28.803600000072038</v>
      </c>
      <c r="K16" s="11">
        <v>106118.32440000006</v>
      </c>
      <c r="M16" s="7" t="s">
        <v>19</v>
      </c>
      <c r="N16" s="12">
        <v>128</v>
      </c>
      <c r="O16" s="13">
        <v>1211</v>
      </c>
      <c r="P16" s="13">
        <v>1</v>
      </c>
      <c r="Q16" s="13">
        <v>0</v>
      </c>
      <c r="R16" s="13">
        <v>26</v>
      </c>
      <c r="S16" s="13">
        <v>16</v>
      </c>
      <c r="T16" s="13">
        <v>13</v>
      </c>
      <c r="U16" s="13">
        <v>5</v>
      </c>
      <c r="V16" s="13">
        <v>1400</v>
      </c>
    </row>
    <row r="17" spans="2:22" x14ac:dyDescent="0.2">
      <c r="B17" s="7" t="s">
        <v>20</v>
      </c>
      <c r="C17" s="12">
        <v>0</v>
      </c>
      <c r="D17" s="13">
        <v>811.45810000000006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4">
        <v>0</v>
      </c>
      <c r="K17" s="11">
        <v>811.45810000000006</v>
      </c>
      <c r="M17" s="7" t="s">
        <v>20</v>
      </c>
      <c r="N17" s="12">
        <v>0</v>
      </c>
      <c r="O17" s="13">
        <v>6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6</v>
      </c>
    </row>
    <row r="18" spans="2:22" x14ac:dyDescent="0.2">
      <c r="B18" s="7" t="s">
        <v>21</v>
      </c>
      <c r="C18" s="12">
        <v>516.14879999999994</v>
      </c>
      <c r="D18" s="13">
        <v>2329.2741999999998</v>
      </c>
      <c r="E18" s="13">
        <v>0</v>
      </c>
      <c r="F18" s="13">
        <v>145.93949999999992</v>
      </c>
      <c r="G18" s="13">
        <v>227.90479999999999</v>
      </c>
      <c r="H18" s="13">
        <v>5.0007000000000001</v>
      </c>
      <c r="I18" s="13">
        <v>619.11830000000009</v>
      </c>
      <c r="J18" s="14">
        <v>0</v>
      </c>
      <c r="K18" s="11">
        <v>3843.3862999999997</v>
      </c>
      <c r="M18" s="7" t="s">
        <v>21</v>
      </c>
      <c r="N18" s="12">
        <v>11</v>
      </c>
      <c r="O18" s="13">
        <v>13</v>
      </c>
      <c r="P18" s="13">
        <v>0</v>
      </c>
      <c r="Q18" s="13">
        <v>15</v>
      </c>
      <c r="R18" s="13">
        <v>4</v>
      </c>
      <c r="S18" s="13">
        <v>1</v>
      </c>
      <c r="T18" s="13">
        <v>14</v>
      </c>
      <c r="U18" s="13">
        <v>0</v>
      </c>
      <c r="V18" s="13">
        <v>58</v>
      </c>
    </row>
    <row r="19" spans="2:22" x14ac:dyDescent="0.2">
      <c r="B19" s="7" t="s">
        <v>22</v>
      </c>
      <c r="C19" s="12">
        <v>65.036500000000004</v>
      </c>
      <c r="D19" s="13">
        <v>19.639599999999998</v>
      </c>
      <c r="E19" s="13">
        <v>65.774999999999991</v>
      </c>
      <c r="F19" s="13">
        <v>57.366599999999991</v>
      </c>
      <c r="G19" s="13">
        <v>120.6189</v>
      </c>
      <c r="H19" s="13">
        <v>41.704800000000006</v>
      </c>
      <c r="I19" s="13">
        <v>343.48919999999998</v>
      </c>
      <c r="J19" s="14">
        <v>0</v>
      </c>
      <c r="K19" s="11">
        <v>713.63059999999996</v>
      </c>
      <c r="M19" s="7" t="s">
        <v>22</v>
      </c>
      <c r="N19" s="12">
        <v>4</v>
      </c>
      <c r="O19" s="13">
        <v>2</v>
      </c>
      <c r="P19" s="13">
        <v>6</v>
      </c>
      <c r="Q19" s="13">
        <v>6</v>
      </c>
      <c r="R19" s="13">
        <v>9</v>
      </c>
      <c r="S19" s="13">
        <v>12</v>
      </c>
      <c r="T19" s="13">
        <v>30</v>
      </c>
      <c r="U19" s="13">
        <v>0</v>
      </c>
      <c r="V19" s="13">
        <v>69</v>
      </c>
    </row>
    <row r="20" spans="2:22" x14ac:dyDescent="0.2">
      <c r="B20" s="7" t="s">
        <v>23</v>
      </c>
      <c r="C20" s="12">
        <v>386.08299999999997</v>
      </c>
      <c r="D20" s="13">
        <v>11.263999999999999</v>
      </c>
      <c r="E20" s="13">
        <v>56797.450000000172</v>
      </c>
      <c r="F20" s="13">
        <v>521.93799999999999</v>
      </c>
      <c r="G20" s="13">
        <v>2560.7040000000002</v>
      </c>
      <c r="H20" s="13">
        <v>322.548</v>
      </c>
      <c r="I20" s="13">
        <v>2015.6830000000002</v>
      </c>
      <c r="J20" s="14">
        <v>30.623000000028696</v>
      </c>
      <c r="K20" s="11">
        <v>62646.293000000202</v>
      </c>
      <c r="M20" s="7" t="s">
        <v>23</v>
      </c>
      <c r="N20" s="12">
        <v>6</v>
      </c>
      <c r="O20" s="13">
        <v>2</v>
      </c>
      <c r="P20" s="13">
        <v>7477</v>
      </c>
      <c r="Q20" s="13">
        <v>34</v>
      </c>
      <c r="R20" s="13">
        <v>211</v>
      </c>
      <c r="S20" s="13">
        <v>34</v>
      </c>
      <c r="T20" s="13">
        <v>167</v>
      </c>
      <c r="U20" s="13">
        <v>8</v>
      </c>
      <c r="V20" s="13">
        <v>7939</v>
      </c>
    </row>
    <row r="21" spans="2:22" x14ac:dyDescent="0.2">
      <c r="B21" s="7" t="s">
        <v>24</v>
      </c>
      <c r="C21" s="12">
        <v>24628.514000000003</v>
      </c>
      <c r="D21" s="13">
        <v>7065.1780000000008</v>
      </c>
      <c r="E21" s="13">
        <v>6200.3990000000003</v>
      </c>
      <c r="F21" s="13">
        <v>367.51100000000002</v>
      </c>
      <c r="G21" s="13">
        <v>10032.371000000001</v>
      </c>
      <c r="H21" s="13">
        <v>1091.9000000000001</v>
      </c>
      <c r="I21" s="13">
        <v>10354.897000000001</v>
      </c>
      <c r="J21" s="14">
        <v>0</v>
      </c>
      <c r="K21" s="11">
        <v>59740.770000000004</v>
      </c>
      <c r="M21" s="7" t="s">
        <v>24</v>
      </c>
      <c r="N21" s="12">
        <v>241</v>
      </c>
      <c r="O21" s="13">
        <v>95</v>
      </c>
      <c r="P21" s="13">
        <v>272</v>
      </c>
      <c r="Q21" s="13">
        <v>14</v>
      </c>
      <c r="R21" s="13">
        <v>247</v>
      </c>
      <c r="S21" s="13">
        <v>31</v>
      </c>
      <c r="T21" s="13">
        <v>103</v>
      </c>
      <c r="U21" s="13">
        <v>4</v>
      </c>
      <c r="V21" s="13">
        <v>1007</v>
      </c>
    </row>
    <row r="22" spans="2:22" x14ac:dyDescent="0.2">
      <c r="B22" s="7" t="s">
        <v>25</v>
      </c>
      <c r="C22" s="12">
        <v>123.74000000000004</v>
      </c>
      <c r="D22" s="13">
        <v>1393.0439999999999</v>
      </c>
      <c r="E22" s="13">
        <v>1670.798000000002</v>
      </c>
      <c r="F22" s="13">
        <v>289.57999999999993</v>
      </c>
      <c r="G22" s="13">
        <v>54.222999999999999</v>
      </c>
      <c r="H22" s="13">
        <v>429.33600000000007</v>
      </c>
      <c r="I22" s="13">
        <v>85.710999999999999</v>
      </c>
      <c r="J22" s="14">
        <v>-1.0004441719502211E-11</v>
      </c>
      <c r="K22" s="11">
        <v>4046.4319999999921</v>
      </c>
      <c r="M22" s="7" t="s">
        <v>25</v>
      </c>
      <c r="N22" s="12">
        <v>14</v>
      </c>
      <c r="O22" s="13">
        <v>21</v>
      </c>
      <c r="P22" s="13">
        <v>375</v>
      </c>
      <c r="Q22" s="13">
        <v>5</v>
      </c>
      <c r="R22" s="13">
        <v>2</v>
      </c>
      <c r="S22" s="13">
        <v>44</v>
      </c>
      <c r="T22" s="13">
        <v>6</v>
      </c>
      <c r="U22" s="13">
        <v>0</v>
      </c>
      <c r="V22" s="13">
        <v>467</v>
      </c>
    </row>
    <row r="23" spans="2:22" x14ac:dyDescent="0.2">
      <c r="B23" s="7" t="s">
        <v>26</v>
      </c>
      <c r="C23" s="12">
        <v>0</v>
      </c>
      <c r="D23" s="13">
        <v>0</v>
      </c>
      <c r="E23" s="13">
        <v>369.28</v>
      </c>
      <c r="F23" s="13">
        <v>35.177999999999997</v>
      </c>
      <c r="G23" s="13">
        <v>0</v>
      </c>
      <c r="H23" s="13">
        <v>0</v>
      </c>
      <c r="I23" s="13">
        <v>8.9760000000000009</v>
      </c>
      <c r="J23" s="14">
        <v>0</v>
      </c>
      <c r="K23" s="11">
        <v>413.43399999999997</v>
      </c>
      <c r="M23" s="7" t="s">
        <v>26</v>
      </c>
      <c r="N23" s="12">
        <v>0</v>
      </c>
      <c r="O23" s="13">
        <v>0</v>
      </c>
      <c r="P23" s="13">
        <v>13</v>
      </c>
      <c r="Q23" s="13">
        <v>2</v>
      </c>
      <c r="R23" s="13">
        <v>0</v>
      </c>
      <c r="S23" s="13">
        <v>0</v>
      </c>
      <c r="T23" s="13">
        <v>1</v>
      </c>
      <c r="U23" s="13">
        <v>2</v>
      </c>
      <c r="V23" s="13">
        <v>18</v>
      </c>
    </row>
    <row r="24" spans="2:22" x14ac:dyDescent="0.2">
      <c r="B24" s="7" t="s">
        <v>27</v>
      </c>
      <c r="C24" s="12">
        <v>548.43999999999994</v>
      </c>
      <c r="D24" s="13">
        <v>2844.34</v>
      </c>
      <c r="E24" s="13">
        <v>5959.9120000000021</v>
      </c>
      <c r="F24" s="13">
        <v>133.13999999999999</v>
      </c>
      <c r="G24" s="13">
        <v>302.488</v>
      </c>
      <c r="H24" s="13">
        <v>75.911999999999992</v>
      </c>
      <c r="I24" s="13">
        <v>75.400000000000006</v>
      </c>
      <c r="J24" s="14">
        <v>0</v>
      </c>
      <c r="K24" s="11">
        <v>9939.6320000000014</v>
      </c>
      <c r="M24" s="7" t="s">
        <v>27</v>
      </c>
      <c r="N24" s="12">
        <v>13</v>
      </c>
      <c r="O24" s="13">
        <v>23</v>
      </c>
      <c r="P24" s="13">
        <v>215</v>
      </c>
      <c r="Q24" s="13">
        <v>3</v>
      </c>
      <c r="R24" s="13">
        <v>11</v>
      </c>
      <c r="S24" s="13">
        <v>5</v>
      </c>
      <c r="T24" s="13">
        <v>3</v>
      </c>
      <c r="U24" s="13">
        <v>1</v>
      </c>
      <c r="V24" s="13">
        <v>274</v>
      </c>
    </row>
    <row r="25" spans="2:22" x14ac:dyDescent="0.2">
      <c r="B25" s="7" t="s">
        <v>28</v>
      </c>
      <c r="C25" s="12">
        <v>33356.850800000015</v>
      </c>
      <c r="D25" s="13">
        <v>52661.598299999947</v>
      </c>
      <c r="E25" s="13">
        <v>23652.379999999976</v>
      </c>
      <c r="F25" s="13">
        <v>1866.9945000000002</v>
      </c>
      <c r="G25" s="13">
        <v>13747.689799999995</v>
      </c>
      <c r="H25" s="13">
        <v>1096.8407000000002</v>
      </c>
      <c r="I25" s="13">
        <v>14433.013300000006</v>
      </c>
      <c r="J25" s="14">
        <v>111.03479999987758</v>
      </c>
      <c r="K25" s="11">
        <v>140926.40219999981</v>
      </c>
      <c r="M25" s="7" t="s">
        <v>28</v>
      </c>
      <c r="N25" s="12">
        <v>339</v>
      </c>
      <c r="O25" s="13">
        <v>423</v>
      </c>
      <c r="P25" s="13">
        <v>656</v>
      </c>
      <c r="Q25" s="13">
        <v>32</v>
      </c>
      <c r="R25" s="13">
        <v>212</v>
      </c>
      <c r="S25" s="13">
        <v>53</v>
      </c>
      <c r="T25" s="13">
        <v>128</v>
      </c>
      <c r="U25" s="13">
        <v>8</v>
      </c>
      <c r="V25" s="13">
        <v>1851</v>
      </c>
    </row>
    <row r="26" spans="2:22" x14ac:dyDescent="0.2">
      <c r="B26" s="7" t="s">
        <v>29</v>
      </c>
      <c r="C26" s="12">
        <v>1398.1759000000004</v>
      </c>
      <c r="D26" s="13">
        <v>8866.9764999999952</v>
      </c>
      <c r="E26" s="13">
        <v>540.726</v>
      </c>
      <c r="F26" s="13">
        <v>536.77089999999998</v>
      </c>
      <c r="G26" s="13">
        <v>649.41190000000006</v>
      </c>
      <c r="H26" s="13">
        <v>240.43980000000005</v>
      </c>
      <c r="I26" s="13">
        <v>487.55339999999995</v>
      </c>
      <c r="J26" s="14">
        <v>0</v>
      </c>
      <c r="K26" s="11">
        <v>12720.054399999997</v>
      </c>
      <c r="M26" s="7" t="s">
        <v>29</v>
      </c>
      <c r="N26" s="12">
        <v>30</v>
      </c>
      <c r="O26" s="13">
        <v>108</v>
      </c>
      <c r="P26" s="13">
        <v>34</v>
      </c>
      <c r="Q26" s="13">
        <v>14</v>
      </c>
      <c r="R26" s="13">
        <v>18</v>
      </c>
      <c r="S26" s="13">
        <v>13</v>
      </c>
      <c r="T26" s="13">
        <v>14</v>
      </c>
      <c r="U26" s="13">
        <v>0</v>
      </c>
      <c r="V26" s="13">
        <v>231</v>
      </c>
    </row>
    <row r="27" spans="2:22" x14ac:dyDescent="0.2">
      <c r="B27" s="7" t="s">
        <v>30</v>
      </c>
      <c r="C27" s="12">
        <v>0</v>
      </c>
      <c r="D27" s="13">
        <v>0</v>
      </c>
      <c r="E27" s="13">
        <v>10.264899999999999</v>
      </c>
      <c r="F27" s="13">
        <v>0</v>
      </c>
      <c r="G27" s="13">
        <v>0</v>
      </c>
      <c r="H27" s="13">
        <v>0</v>
      </c>
      <c r="I27" s="13">
        <v>0</v>
      </c>
      <c r="J27" s="14">
        <v>0</v>
      </c>
      <c r="K27" s="11">
        <v>10.264899999999999</v>
      </c>
      <c r="M27" s="7" t="s">
        <v>30</v>
      </c>
      <c r="N27" s="12">
        <v>0</v>
      </c>
      <c r="O27" s="13">
        <v>0</v>
      </c>
      <c r="P27" s="13">
        <v>5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5</v>
      </c>
    </row>
    <row r="28" spans="2:22" x14ac:dyDescent="0.2">
      <c r="B28" s="7" t="s">
        <v>31</v>
      </c>
      <c r="C28" s="12">
        <v>2355.2405000000003</v>
      </c>
      <c r="D28" s="13">
        <v>8599.7070999999996</v>
      </c>
      <c r="E28" s="13">
        <v>1489.1020000000003</v>
      </c>
      <c r="F28" s="13">
        <v>372.90120000000002</v>
      </c>
      <c r="G28" s="13">
        <v>540.61800000000005</v>
      </c>
      <c r="H28" s="13">
        <v>717.21269999999981</v>
      </c>
      <c r="I28" s="13">
        <v>120.52879999999999</v>
      </c>
      <c r="J28" s="14">
        <v>1.4551915228366852E-11</v>
      </c>
      <c r="K28" s="11">
        <v>14195.310300000016</v>
      </c>
      <c r="M28" s="7" t="s">
        <v>31</v>
      </c>
      <c r="N28" s="12">
        <v>54</v>
      </c>
      <c r="O28" s="13">
        <v>75</v>
      </c>
      <c r="P28" s="13">
        <v>37</v>
      </c>
      <c r="Q28" s="13">
        <v>10</v>
      </c>
      <c r="R28" s="13">
        <v>18</v>
      </c>
      <c r="S28" s="13">
        <v>28</v>
      </c>
      <c r="T28" s="13">
        <v>4</v>
      </c>
      <c r="U28" s="13">
        <v>0</v>
      </c>
      <c r="V28" s="13">
        <v>226</v>
      </c>
    </row>
    <row r="29" spans="2:22" x14ac:dyDescent="0.2">
      <c r="B29" s="7" t="s">
        <v>32</v>
      </c>
      <c r="C29" s="12">
        <v>8481.7940999999992</v>
      </c>
      <c r="D29" s="13">
        <v>28758.371699999989</v>
      </c>
      <c r="E29" s="13">
        <v>544.60230000000013</v>
      </c>
      <c r="F29" s="13">
        <v>159.33429999999998</v>
      </c>
      <c r="G29" s="13">
        <v>314.27440000000001</v>
      </c>
      <c r="H29" s="13">
        <v>155.22329999999999</v>
      </c>
      <c r="I29" s="13">
        <v>1433.8395000000003</v>
      </c>
      <c r="J29" s="14">
        <v>0</v>
      </c>
      <c r="K29" s="11">
        <v>39847.439599999991</v>
      </c>
      <c r="M29" s="7" t="s">
        <v>32</v>
      </c>
      <c r="N29" s="12">
        <v>70</v>
      </c>
      <c r="O29" s="13">
        <v>147</v>
      </c>
      <c r="P29" s="13">
        <v>31</v>
      </c>
      <c r="Q29" s="13">
        <v>6</v>
      </c>
      <c r="R29" s="13">
        <v>8</v>
      </c>
      <c r="S29" s="13">
        <v>12</v>
      </c>
      <c r="T29" s="13">
        <v>19</v>
      </c>
      <c r="U29" s="13">
        <v>1</v>
      </c>
      <c r="V29" s="13">
        <v>294</v>
      </c>
    </row>
    <row r="30" spans="2:22" x14ac:dyDescent="0.2">
      <c r="B30" s="7" t="s">
        <v>33</v>
      </c>
      <c r="C30" s="12">
        <v>995.83479999999997</v>
      </c>
      <c r="D30" s="13">
        <v>8142.993300000001</v>
      </c>
      <c r="E30" s="13">
        <v>15.520800000000001</v>
      </c>
      <c r="F30" s="13">
        <v>105.91679999999999</v>
      </c>
      <c r="G30" s="13">
        <v>0</v>
      </c>
      <c r="H30" s="13">
        <v>6.0958999999999994</v>
      </c>
      <c r="I30" s="13">
        <v>0</v>
      </c>
      <c r="J30" s="14">
        <v>0</v>
      </c>
      <c r="K30" s="11">
        <v>9266.361600000002</v>
      </c>
      <c r="M30" s="7" t="s">
        <v>33</v>
      </c>
      <c r="N30" s="12">
        <v>6</v>
      </c>
      <c r="O30" s="13">
        <v>43</v>
      </c>
      <c r="P30" s="13">
        <v>1</v>
      </c>
      <c r="Q30" s="13">
        <v>3</v>
      </c>
      <c r="R30" s="13">
        <v>0</v>
      </c>
      <c r="S30" s="13">
        <v>1</v>
      </c>
      <c r="T30" s="13">
        <v>0</v>
      </c>
      <c r="U30" s="13">
        <v>0</v>
      </c>
      <c r="V30" s="13">
        <v>54</v>
      </c>
    </row>
    <row r="31" spans="2:22" x14ac:dyDescent="0.2">
      <c r="B31" s="7" t="s">
        <v>34</v>
      </c>
      <c r="C31" s="12">
        <v>4891.3776000000016</v>
      </c>
      <c r="D31" s="13">
        <v>6898.9141999999993</v>
      </c>
      <c r="E31" s="13">
        <v>244.54939999999999</v>
      </c>
      <c r="F31" s="13">
        <v>55.247500000000002</v>
      </c>
      <c r="G31" s="13">
        <v>145.6155</v>
      </c>
      <c r="H31" s="13">
        <v>140.53510000000003</v>
      </c>
      <c r="I31" s="13">
        <v>301.09590000000003</v>
      </c>
      <c r="J31" s="14">
        <v>0</v>
      </c>
      <c r="K31" s="11">
        <v>12677.3352</v>
      </c>
      <c r="M31" s="7" t="s">
        <v>34</v>
      </c>
      <c r="N31" s="12">
        <v>59</v>
      </c>
      <c r="O31" s="13">
        <v>85</v>
      </c>
      <c r="P31" s="13">
        <v>26</v>
      </c>
      <c r="Q31" s="13">
        <v>1</v>
      </c>
      <c r="R31" s="13">
        <v>4</v>
      </c>
      <c r="S31" s="13">
        <v>10</v>
      </c>
      <c r="T31" s="13">
        <v>7</v>
      </c>
      <c r="U31" s="13">
        <v>0</v>
      </c>
      <c r="V31" s="13">
        <v>192</v>
      </c>
    </row>
    <row r="32" spans="2:22" x14ac:dyDescent="0.2">
      <c r="B32" s="7" t="s">
        <v>35</v>
      </c>
      <c r="C32" s="12">
        <v>0</v>
      </c>
      <c r="D32" s="13">
        <v>526.8682</v>
      </c>
      <c r="E32" s="13">
        <v>31.3262</v>
      </c>
      <c r="F32" s="13">
        <v>0</v>
      </c>
      <c r="G32" s="13">
        <v>59.2821</v>
      </c>
      <c r="H32" s="13">
        <v>0</v>
      </c>
      <c r="I32" s="13">
        <v>89.615200000000002</v>
      </c>
      <c r="J32" s="14">
        <v>0</v>
      </c>
      <c r="K32" s="11">
        <v>707.09169999999995</v>
      </c>
      <c r="M32" s="7" t="s">
        <v>35</v>
      </c>
      <c r="N32" s="12">
        <v>0</v>
      </c>
      <c r="O32" s="13">
        <v>3</v>
      </c>
      <c r="P32" s="13">
        <v>2</v>
      </c>
      <c r="Q32" s="13">
        <v>0</v>
      </c>
      <c r="R32" s="13">
        <v>1</v>
      </c>
      <c r="S32" s="13">
        <v>0</v>
      </c>
      <c r="T32" s="13">
        <v>2</v>
      </c>
      <c r="U32" s="13">
        <v>0</v>
      </c>
      <c r="V32" s="13">
        <v>8</v>
      </c>
    </row>
    <row r="33" spans="2:22" x14ac:dyDescent="0.2">
      <c r="B33" s="7" t="s">
        <v>36</v>
      </c>
      <c r="C33" s="12">
        <v>75.963200000000001</v>
      </c>
      <c r="D33" s="13">
        <v>233.47879999999995</v>
      </c>
      <c r="E33" s="13">
        <v>236.30010000000004</v>
      </c>
      <c r="F33" s="13">
        <v>757.39459999999974</v>
      </c>
      <c r="G33" s="13">
        <v>599.2681</v>
      </c>
      <c r="H33" s="13">
        <v>8580.0287999999891</v>
      </c>
      <c r="I33" s="13">
        <v>1673.1830000000004</v>
      </c>
      <c r="J33" s="14">
        <v>2.9249999999883585</v>
      </c>
      <c r="K33" s="11">
        <v>12158.541599999979</v>
      </c>
      <c r="M33" s="7" t="s">
        <v>36</v>
      </c>
      <c r="N33" s="12">
        <v>7</v>
      </c>
      <c r="O33" s="13">
        <v>22</v>
      </c>
      <c r="P33" s="13">
        <v>48</v>
      </c>
      <c r="Q33" s="13">
        <v>80</v>
      </c>
      <c r="R33" s="13">
        <v>54</v>
      </c>
      <c r="S33" s="13">
        <v>991</v>
      </c>
      <c r="T33" s="13">
        <v>172</v>
      </c>
      <c r="U33" s="13">
        <v>3</v>
      </c>
      <c r="V33" s="13">
        <v>1377</v>
      </c>
    </row>
    <row r="34" spans="2:22" x14ac:dyDescent="0.2">
      <c r="B34" s="7" t="s">
        <v>37</v>
      </c>
      <c r="C34" s="12">
        <v>156.41300000000001</v>
      </c>
      <c r="D34" s="13">
        <v>14.469000000000001</v>
      </c>
      <c r="E34" s="13">
        <v>204.59709999999995</v>
      </c>
      <c r="F34" s="13">
        <v>211.09549999999999</v>
      </c>
      <c r="G34" s="13">
        <v>504.94470000000001</v>
      </c>
      <c r="H34" s="13">
        <v>371.13310000000001</v>
      </c>
      <c r="I34" s="13">
        <v>134.63720000000001</v>
      </c>
      <c r="J34" s="14">
        <v>0</v>
      </c>
      <c r="K34" s="11">
        <v>1597.2896000000001</v>
      </c>
      <c r="M34" s="7" t="s">
        <v>37</v>
      </c>
      <c r="N34" s="12">
        <v>7</v>
      </c>
      <c r="O34" s="13">
        <v>1</v>
      </c>
      <c r="P34" s="13">
        <v>33</v>
      </c>
      <c r="Q34" s="13">
        <v>14</v>
      </c>
      <c r="R34" s="13">
        <v>21</v>
      </c>
      <c r="S34" s="13">
        <v>99</v>
      </c>
      <c r="T34" s="13">
        <v>4</v>
      </c>
      <c r="U34" s="13">
        <v>1</v>
      </c>
      <c r="V34" s="13">
        <v>180</v>
      </c>
    </row>
    <row r="35" spans="2:22" x14ac:dyDescent="0.2">
      <c r="B35" s="7" t="s">
        <v>38</v>
      </c>
      <c r="C35" s="12">
        <v>5638.643500000001</v>
      </c>
      <c r="D35" s="13">
        <v>11857.655500000001</v>
      </c>
      <c r="E35" s="13">
        <v>7421.163599999998</v>
      </c>
      <c r="F35" s="13">
        <v>200.6797</v>
      </c>
      <c r="G35" s="13">
        <v>927.07659999999998</v>
      </c>
      <c r="H35" s="13">
        <v>699.02490000000012</v>
      </c>
      <c r="I35" s="13">
        <v>793.27179999999987</v>
      </c>
      <c r="J35" s="14">
        <v>0</v>
      </c>
      <c r="K35" s="11">
        <v>27537.515599999999</v>
      </c>
      <c r="M35" s="7" t="s">
        <v>38</v>
      </c>
      <c r="N35" s="12">
        <v>35</v>
      </c>
      <c r="O35" s="13">
        <v>66</v>
      </c>
      <c r="P35" s="13">
        <v>111</v>
      </c>
      <c r="Q35" s="13">
        <v>3</v>
      </c>
      <c r="R35" s="13">
        <v>11</v>
      </c>
      <c r="S35" s="13">
        <v>32</v>
      </c>
      <c r="T35" s="13">
        <v>9</v>
      </c>
      <c r="U35" s="13">
        <v>0</v>
      </c>
      <c r="V35" s="13">
        <v>267</v>
      </c>
    </row>
    <row r="36" spans="2:22" x14ac:dyDescent="0.2">
      <c r="B36" s="7" t="s">
        <v>39</v>
      </c>
      <c r="C36" s="12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4">
        <v>0</v>
      </c>
      <c r="K36" s="11">
        <v>0</v>
      </c>
      <c r="M36" s="7" t="s">
        <v>39</v>
      </c>
      <c r="N36" s="12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</row>
    <row r="37" spans="2:22" x14ac:dyDescent="0.2">
      <c r="B37" s="7" t="s">
        <v>40</v>
      </c>
      <c r="C37" s="15">
        <v>631.29040000000009</v>
      </c>
      <c r="D37" s="16">
        <v>856.7056</v>
      </c>
      <c r="E37" s="16">
        <v>875.35299999999916</v>
      </c>
      <c r="F37" s="16">
        <v>11.473499999999998</v>
      </c>
      <c r="G37" s="16">
        <v>405.64660000000003</v>
      </c>
      <c r="H37" s="16">
        <v>208.6371</v>
      </c>
      <c r="I37" s="16">
        <v>46.987499999999997</v>
      </c>
      <c r="J37" s="17">
        <v>0</v>
      </c>
      <c r="K37" s="11">
        <v>3036.0936999999994</v>
      </c>
      <c r="M37" s="7" t="s">
        <v>40</v>
      </c>
      <c r="N37" s="15">
        <v>22</v>
      </c>
      <c r="O37" s="16">
        <v>35</v>
      </c>
      <c r="P37" s="16">
        <v>219</v>
      </c>
      <c r="Q37" s="16">
        <v>2</v>
      </c>
      <c r="R37" s="16">
        <v>12</v>
      </c>
      <c r="S37" s="16">
        <v>31</v>
      </c>
      <c r="T37" s="16">
        <v>6</v>
      </c>
      <c r="U37" s="16">
        <v>0</v>
      </c>
      <c r="V37" s="16">
        <v>327</v>
      </c>
    </row>
    <row r="38" spans="2:22" x14ac:dyDescent="0.2">
      <c r="B38" s="18" t="s">
        <v>8</v>
      </c>
      <c r="C38" s="32">
        <v>8.9539999984262977</v>
      </c>
      <c r="D38" s="32">
        <v>9.4859999957261607</v>
      </c>
      <c r="E38" s="32">
        <v>2.3309999994671671</v>
      </c>
      <c r="F38" s="32">
        <v>3.6179999999294523</v>
      </c>
      <c r="G38" s="32">
        <v>12.352800000051502</v>
      </c>
      <c r="H38" s="32">
        <v>8.080199999963952</v>
      </c>
      <c r="I38" s="32">
        <v>63.839099999982864</v>
      </c>
      <c r="J38" s="33"/>
      <c r="K38" s="20">
        <v>108.6610999935474</v>
      </c>
      <c r="M38" s="18" t="s">
        <v>8</v>
      </c>
      <c r="N38" s="32">
        <v>3</v>
      </c>
      <c r="O38" s="32">
        <v>3</v>
      </c>
      <c r="P38" s="32">
        <v>9</v>
      </c>
      <c r="Q38" s="32">
        <v>1</v>
      </c>
      <c r="R38" s="32">
        <v>4</v>
      </c>
      <c r="S38" s="32">
        <v>12</v>
      </c>
      <c r="T38" s="32">
        <v>6</v>
      </c>
      <c r="U38" s="32"/>
      <c r="V38" s="32">
        <v>38</v>
      </c>
    </row>
    <row r="39" spans="2:22" ht="15" thickBot="1" x14ac:dyDescent="0.25">
      <c r="B39" s="21" t="s">
        <v>9</v>
      </c>
      <c r="C39" s="22">
        <v>223801.12280000039</v>
      </c>
      <c r="D39" s="22">
        <v>466431.27459999977</v>
      </c>
      <c r="E39" s="22">
        <v>106453.94190000012</v>
      </c>
      <c r="F39" s="22">
        <v>40911.460499999994</v>
      </c>
      <c r="G39" s="22">
        <v>73240.612500000017</v>
      </c>
      <c r="H39" s="22">
        <v>23689.31949999998</v>
      </c>
      <c r="I39" s="22">
        <v>93040.27270000006</v>
      </c>
      <c r="J39" s="23">
        <v>275.20579999380152</v>
      </c>
      <c r="K39" s="24">
        <v>1027843.2102999942</v>
      </c>
      <c r="M39" s="21" t="s">
        <v>9</v>
      </c>
      <c r="N39" s="22">
        <v>9166</v>
      </c>
      <c r="O39" s="22">
        <v>15676</v>
      </c>
      <c r="P39" s="22">
        <v>9573</v>
      </c>
      <c r="Q39" s="22">
        <v>2173</v>
      </c>
      <c r="R39" s="22">
        <v>2940</v>
      </c>
      <c r="S39" s="22">
        <v>1962</v>
      </c>
      <c r="T39" s="22">
        <v>3474</v>
      </c>
      <c r="U39" s="22">
        <v>67</v>
      </c>
      <c r="V39" s="22">
        <v>45031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39"/>
  <sheetViews>
    <sheetView workbookViewId="0">
      <selection activeCell="H38" sqref="H38"/>
    </sheetView>
  </sheetViews>
  <sheetFormatPr defaultRowHeight="14.25" x14ac:dyDescent="0.2"/>
  <cols>
    <col min="2" max="2" width="35.375" customWidth="1"/>
    <col min="3" max="8" width="15.125" customWidth="1"/>
    <col min="10" max="10" width="7.75" style="2" customWidth="1"/>
    <col min="13" max="13" width="36.375" customWidth="1"/>
  </cols>
  <sheetData>
    <row r="1" spans="2:22" ht="15.75" customHeight="1" thickBot="1" x14ac:dyDescent="0.25"/>
    <row r="2" spans="2:22" x14ac:dyDescent="0.2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  <c r="K2" s="6" t="s">
        <v>9</v>
      </c>
      <c r="M2" s="3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  <c r="T2" s="4" t="s">
        <v>7</v>
      </c>
      <c r="U2" s="5"/>
      <c r="V2" s="6" t="s">
        <v>9</v>
      </c>
    </row>
    <row r="3" spans="2:22" x14ac:dyDescent="0.2">
      <c r="B3" s="7" t="s">
        <v>10</v>
      </c>
      <c r="C3" s="8">
        <v>140803.97519999978</v>
      </c>
      <c r="D3" s="9">
        <v>306286.30909999949</v>
      </c>
      <c r="E3" s="9">
        <v>386.82010000000014</v>
      </c>
      <c r="F3" s="9">
        <v>22428.208300000024</v>
      </c>
      <c r="G3" s="9">
        <v>58602.60160000006</v>
      </c>
      <c r="H3" s="9">
        <v>18539.321900000043</v>
      </c>
      <c r="I3" s="9">
        <v>58456.202400000009</v>
      </c>
      <c r="J3" s="10">
        <v>35.782499992637895</v>
      </c>
      <c r="K3" s="11">
        <v>605539.22109999217</v>
      </c>
      <c r="M3" s="7" t="s">
        <v>10</v>
      </c>
      <c r="N3" s="8">
        <v>8249</v>
      </c>
      <c r="O3" s="9">
        <v>13307</v>
      </c>
      <c r="P3" s="9">
        <v>65</v>
      </c>
      <c r="Q3" s="9">
        <v>1183</v>
      </c>
      <c r="R3" s="9">
        <v>2954</v>
      </c>
      <c r="S3" s="9">
        <v>1624</v>
      </c>
      <c r="T3" s="9">
        <v>2853</v>
      </c>
      <c r="U3" s="10"/>
      <c r="V3" s="11">
        <v>30235</v>
      </c>
    </row>
    <row r="4" spans="2:22" x14ac:dyDescent="0.2">
      <c r="B4" s="7" t="s">
        <v>11</v>
      </c>
      <c r="C4" s="12">
        <v>24315.505800000006</v>
      </c>
      <c r="D4" s="13">
        <v>61472.364800000025</v>
      </c>
      <c r="E4" s="13">
        <v>8289.4992000000038</v>
      </c>
      <c r="F4" s="13">
        <v>971.1952</v>
      </c>
      <c r="G4" s="13">
        <v>3467.8392999999987</v>
      </c>
      <c r="H4" s="13">
        <v>2492.0102999999999</v>
      </c>
      <c r="I4" s="13">
        <v>2958.7746000000002</v>
      </c>
      <c r="J4" s="14">
        <v>43.159999999887077</v>
      </c>
      <c r="K4" s="11">
        <v>104010.34919999991</v>
      </c>
      <c r="M4" s="7" t="s">
        <v>11</v>
      </c>
      <c r="N4" s="12">
        <v>269</v>
      </c>
      <c r="O4" s="13">
        <v>442</v>
      </c>
      <c r="P4" s="13">
        <v>343</v>
      </c>
      <c r="Q4" s="13">
        <v>20</v>
      </c>
      <c r="R4" s="13">
        <v>90</v>
      </c>
      <c r="S4" s="13">
        <v>191</v>
      </c>
      <c r="T4" s="13">
        <v>60</v>
      </c>
      <c r="U4" s="14"/>
      <c r="V4" s="11">
        <v>1415</v>
      </c>
    </row>
    <row r="5" spans="2:22" x14ac:dyDescent="0.2">
      <c r="B5" s="7" t="s">
        <v>12</v>
      </c>
      <c r="C5" s="12">
        <v>488.92199999999991</v>
      </c>
      <c r="D5" s="13">
        <v>2.88</v>
      </c>
      <c r="E5" s="13">
        <v>66427.382999999973</v>
      </c>
      <c r="F5" s="13">
        <v>465.25599999999997</v>
      </c>
      <c r="G5" s="13">
        <v>3084.516999999998</v>
      </c>
      <c r="H5" s="13">
        <v>298.59399999999999</v>
      </c>
      <c r="I5" s="13">
        <v>1973.8570000000011</v>
      </c>
      <c r="J5" s="14">
        <v>73.584999999933643</v>
      </c>
      <c r="K5" s="11">
        <v>72814.99399999989</v>
      </c>
      <c r="M5" s="7" t="s">
        <v>12</v>
      </c>
      <c r="N5" s="12">
        <v>10</v>
      </c>
      <c r="O5" s="13">
        <v>1</v>
      </c>
      <c r="P5" s="13">
        <v>9212</v>
      </c>
      <c r="Q5" s="13">
        <v>27</v>
      </c>
      <c r="R5" s="13">
        <v>266</v>
      </c>
      <c r="S5" s="13">
        <v>37</v>
      </c>
      <c r="T5" s="13">
        <v>175</v>
      </c>
      <c r="U5" s="14"/>
      <c r="V5" s="11">
        <v>9728</v>
      </c>
    </row>
    <row r="6" spans="2:22" x14ac:dyDescent="0.2">
      <c r="B6" s="7" t="s">
        <v>13</v>
      </c>
      <c r="C6" s="12">
        <v>29399.007000000012</v>
      </c>
      <c r="D6" s="13">
        <v>11002.274199999998</v>
      </c>
      <c r="E6" s="13">
        <v>14175.568399999984</v>
      </c>
      <c r="F6" s="13">
        <v>664.28400000000011</v>
      </c>
      <c r="G6" s="13">
        <v>19708.544700000028</v>
      </c>
      <c r="H6" s="13">
        <v>1773.7514999999996</v>
      </c>
      <c r="I6" s="13">
        <v>19968.952000000001</v>
      </c>
      <c r="J6" s="14">
        <v>25.872000000046683</v>
      </c>
      <c r="K6" s="11">
        <v>96718.253800000079</v>
      </c>
      <c r="M6" s="7" t="s">
        <v>13</v>
      </c>
      <c r="N6" s="12">
        <v>320</v>
      </c>
      <c r="O6" s="13">
        <v>146</v>
      </c>
      <c r="P6" s="13">
        <v>919</v>
      </c>
      <c r="Q6" s="13">
        <v>14</v>
      </c>
      <c r="R6" s="13">
        <v>359</v>
      </c>
      <c r="S6" s="13">
        <v>91</v>
      </c>
      <c r="T6" s="13">
        <v>183</v>
      </c>
      <c r="U6" s="14"/>
      <c r="V6" s="11">
        <v>2032</v>
      </c>
    </row>
    <row r="7" spans="2:22" x14ac:dyDescent="0.2">
      <c r="B7" s="7" t="s">
        <v>14</v>
      </c>
      <c r="C7" s="15">
        <v>24617.670900000005</v>
      </c>
      <c r="D7" s="16">
        <v>59609.564999999871</v>
      </c>
      <c r="E7" s="16">
        <v>17278.018399999986</v>
      </c>
      <c r="F7" s="16">
        <v>1516.6036000000004</v>
      </c>
      <c r="G7" s="16">
        <v>9430.7074999999986</v>
      </c>
      <c r="H7" s="16">
        <v>1133.1534000000001</v>
      </c>
      <c r="I7" s="16">
        <v>6464.2350000000006</v>
      </c>
      <c r="J7" s="17">
        <v>34.41160000009404</v>
      </c>
      <c r="K7" s="11">
        <v>120084.36539999997</v>
      </c>
      <c r="M7" s="7" t="s">
        <v>14</v>
      </c>
      <c r="N7" s="15">
        <v>300</v>
      </c>
      <c r="O7" s="16">
        <v>545</v>
      </c>
      <c r="P7" s="16">
        <v>577</v>
      </c>
      <c r="Q7" s="16">
        <v>23</v>
      </c>
      <c r="R7" s="16">
        <v>204</v>
      </c>
      <c r="S7" s="16">
        <v>70</v>
      </c>
      <c r="T7" s="16">
        <v>83</v>
      </c>
      <c r="U7" s="17"/>
      <c r="V7" s="11">
        <v>1802</v>
      </c>
    </row>
    <row r="8" spans="2:22" x14ac:dyDescent="0.2">
      <c r="B8" s="18" t="s">
        <v>8</v>
      </c>
      <c r="C8" s="16">
        <v>-1.8044374883174896E-9</v>
      </c>
      <c r="D8" s="16">
        <v>-5.8789737522602081E-9</v>
      </c>
      <c r="E8" s="16">
        <v>1.8917489796876907E-10</v>
      </c>
      <c r="F8" s="16">
        <v>4.7293724492192268E-11</v>
      </c>
      <c r="G8" s="16">
        <v>0</v>
      </c>
      <c r="H8" s="16"/>
      <c r="I8" s="16">
        <v>-4.8021320253610611E-10</v>
      </c>
      <c r="J8" s="19"/>
      <c r="K8" s="20" t="e">
        <v>#N/A</v>
      </c>
      <c r="M8" s="18" t="s">
        <v>8</v>
      </c>
      <c r="N8" s="16"/>
      <c r="O8" s="16"/>
      <c r="P8" s="16"/>
      <c r="Q8" s="16"/>
      <c r="R8" s="16"/>
      <c r="S8" s="16"/>
      <c r="T8" s="16"/>
      <c r="U8" s="19"/>
      <c r="V8" s="20"/>
    </row>
    <row r="9" spans="2:22" ht="15.75" customHeight="1" thickBot="1" x14ac:dyDescent="0.25">
      <c r="B9" s="21" t="s">
        <v>9</v>
      </c>
      <c r="C9" s="22">
        <v>219625.0808999998</v>
      </c>
      <c r="D9" s="22">
        <v>438373.3930999994</v>
      </c>
      <c r="E9" s="22">
        <v>106557.28909999995</v>
      </c>
      <c r="F9" s="22">
        <v>26045.547100000025</v>
      </c>
      <c r="G9" s="22">
        <v>94294.210100000098</v>
      </c>
      <c r="H9" s="22">
        <v>24236.831100000039</v>
      </c>
      <c r="I9" s="22">
        <v>89822.021000000008</v>
      </c>
      <c r="J9" s="23">
        <v>212.81109999259934</v>
      </c>
      <c r="K9" s="24">
        <v>999167.18349999213</v>
      </c>
      <c r="M9" s="21" t="s">
        <v>9</v>
      </c>
      <c r="N9" s="22">
        <v>9148</v>
      </c>
      <c r="O9" s="22">
        <v>14441</v>
      </c>
      <c r="P9" s="22">
        <v>11116</v>
      </c>
      <c r="Q9" s="22">
        <v>1267</v>
      </c>
      <c r="R9" s="22">
        <v>3873</v>
      </c>
      <c r="S9" s="22">
        <v>2013</v>
      </c>
      <c r="T9" s="22">
        <v>3354</v>
      </c>
      <c r="U9" s="23"/>
      <c r="V9" s="24">
        <v>45212</v>
      </c>
    </row>
    <row r="10" spans="2:22" x14ac:dyDescent="0.2">
      <c r="C10" s="25"/>
      <c r="D10" s="25"/>
      <c r="E10" s="25"/>
      <c r="F10" s="25"/>
      <c r="G10" s="25"/>
      <c r="H10" s="25"/>
      <c r="I10" s="25"/>
      <c r="N10" s="25"/>
      <c r="O10" s="25"/>
      <c r="P10" s="25"/>
      <c r="Q10" s="25"/>
      <c r="R10" s="25"/>
      <c r="S10" s="25"/>
      <c r="T10" s="25"/>
      <c r="U10" s="2"/>
    </row>
    <row r="11" spans="2:22" ht="15.75" customHeight="1" thickBot="1" x14ac:dyDescent="0.25">
      <c r="C11" s="25"/>
      <c r="D11" s="25"/>
      <c r="E11" s="25"/>
      <c r="F11" s="25"/>
      <c r="G11" s="25"/>
      <c r="H11" s="25"/>
      <c r="I11" s="25"/>
      <c r="N11" s="25"/>
      <c r="O11" s="25"/>
      <c r="P11" s="25"/>
      <c r="Q11" s="25"/>
      <c r="R11" s="25"/>
      <c r="S11" s="25"/>
      <c r="T11" s="25"/>
      <c r="U11" s="2"/>
    </row>
    <row r="12" spans="2:22" x14ac:dyDescent="0.2">
      <c r="B12" s="3" t="s">
        <v>15</v>
      </c>
      <c r="C12" s="26" t="s">
        <v>1</v>
      </c>
      <c r="D12" s="27" t="s">
        <v>2</v>
      </c>
      <c r="E12" s="27" t="s">
        <v>3</v>
      </c>
      <c r="F12" s="27" t="s">
        <v>4</v>
      </c>
      <c r="G12" s="27" t="s">
        <v>5</v>
      </c>
      <c r="H12" s="27" t="s">
        <v>6</v>
      </c>
      <c r="I12" s="27" t="s">
        <v>7</v>
      </c>
      <c r="J12" s="28" t="s">
        <v>8</v>
      </c>
      <c r="K12" s="29" t="s">
        <v>9</v>
      </c>
      <c r="M12" s="3" t="s">
        <v>15</v>
      </c>
      <c r="N12" s="26" t="s">
        <v>1</v>
      </c>
      <c r="O12" s="27" t="s">
        <v>2</v>
      </c>
      <c r="P12" s="27" t="s">
        <v>3</v>
      </c>
      <c r="Q12" s="27" t="s">
        <v>4</v>
      </c>
      <c r="R12" s="27" t="s">
        <v>5</v>
      </c>
      <c r="S12" s="27" t="s">
        <v>6</v>
      </c>
      <c r="T12" s="27" t="s">
        <v>7</v>
      </c>
      <c r="U12" s="28"/>
      <c r="V12" s="29" t="s">
        <v>9</v>
      </c>
    </row>
    <row r="13" spans="2:22" x14ac:dyDescent="0.2">
      <c r="B13" s="30" t="s">
        <v>16</v>
      </c>
      <c r="C13" s="8">
        <v>2402.0112999999983</v>
      </c>
      <c r="D13" s="9">
        <v>332.97510000000005</v>
      </c>
      <c r="E13" s="9">
        <v>40.588499999999996</v>
      </c>
      <c r="F13" s="9">
        <v>6854.2656000000043</v>
      </c>
      <c r="G13" s="9">
        <v>21025.886800000018</v>
      </c>
      <c r="H13" s="9">
        <v>1450.2673</v>
      </c>
      <c r="I13" s="9">
        <v>26789.392499999998</v>
      </c>
      <c r="J13" s="10">
        <v>0</v>
      </c>
      <c r="K13" s="31">
        <v>58895.387100000022</v>
      </c>
      <c r="M13" s="30" t="s">
        <v>16</v>
      </c>
      <c r="N13" s="8">
        <v>107</v>
      </c>
      <c r="O13" s="9">
        <v>13</v>
      </c>
      <c r="P13" s="9">
        <v>3</v>
      </c>
      <c r="Q13" s="9">
        <v>316</v>
      </c>
      <c r="R13" s="9">
        <v>906</v>
      </c>
      <c r="S13" s="9">
        <v>74</v>
      </c>
      <c r="T13" s="9">
        <v>1131</v>
      </c>
      <c r="U13" s="10"/>
      <c r="V13" s="31">
        <v>2550</v>
      </c>
    </row>
    <row r="14" spans="2:22" x14ac:dyDescent="0.2">
      <c r="B14" s="7" t="s">
        <v>17</v>
      </c>
      <c r="C14" s="12">
        <v>114281.00030000081</v>
      </c>
      <c r="D14" s="13">
        <v>178472.37400000019</v>
      </c>
      <c r="E14" s="13">
        <v>13.759599999999999</v>
      </c>
      <c r="F14" s="13">
        <v>14995.132599999984</v>
      </c>
      <c r="G14" s="13">
        <v>34431.296100000021</v>
      </c>
      <c r="H14" s="13">
        <v>7034.3437999999987</v>
      </c>
      <c r="I14" s="13">
        <v>28901.621599999995</v>
      </c>
      <c r="J14" s="14">
        <v>32.857499992882367</v>
      </c>
      <c r="K14" s="11">
        <v>378162.38549999392</v>
      </c>
      <c r="M14" s="7" t="s">
        <v>17</v>
      </c>
      <c r="N14" s="12">
        <v>6688</v>
      </c>
      <c r="O14" s="13">
        <v>10193</v>
      </c>
      <c r="P14" s="13">
        <v>2</v>
      </c>
      <c r="Q14" s="13">
        <v>812</v>
      </c>
      <c r="R14" s="13">
        <v>1843</v>
      </c>
      <c r="S14" s="13">
        <v>427</v>
      </c>
      <c r="T14" s="13">
        <v>1494</v>
      </c>
      <c r="U14" s="14"/>
      <c r="V14" s="11">
        <v>21459</v>
      </c>
    </row>
    <row r="15" spans="2:22" x14ac:dyDescent="0.2">
      <c r="B15" s="7" t="s">
        <v>18</v>
      </c>
      <c r="C15" s="12">
        <v>18057.108499999926</v>
      </c>
      <c r="D15" s="13">
        <v>31153.489199999942</v>
      </c>
      <c r="E15" s="13">
        <v>7.553700000000001</v>
      </c>
      <c r="F15" s="13">
        <v>166.29060000000001</v>
      </c>
      <c r="G15" s="13">
        <v>1066.1737000000001</v>
      </c>
      <c r="H15" s="13">
        <v>935.24569999999972</v>
      </c>
      <c r="I15" s="13">
        <v>559.48860000000002</v>
      </c>
      <c r="J15" s="14">
        <v>4.220055416226387E-10</v>
      </c>
      <c r="K15" s="11">
        <v>51945.350000000282</v>
      </c>
      <c r="M15" s="7" t="s">
        <v>18</v>
      </c>
      <c r="N15" s="12">
        <v>1300</v>
      </c>
      <c r="O15" s="13">
        <v>1934</v>
      </c>
      <c r="P15" s="13">
        <v>1</v>
      </c>
      <c r="Q15" s="13">
        <v>14</v>
      </c>
      <c r="R15" s="13">
        <v>77</v>
      </c>
      <c r="S15" s="13">
        <v>72</v>
      </c>
      <c r="T15" s="13">
        <v>23</v>
      </c>
      <c r="U15" s="14"/>
      <c r="V15" s="11">
        <v>3421</v>
      </c>
    </row>
    <row r="16" spans="2:22" x14ac:dyDescent="0.2">
      <c r="B16" s="7" t="s">
        <v>19</v>
      </c>
      <c r="C16" s="12">
        <v>5896.1817000000028</v>
      </c>
      <c r="D16" s="13">
        <v>95183.269899999868</v>
      </c>
      <c r="E16" s="13">
        <v>10.1976</v>
      </c>
      <c r="F16" s="13">
        <v>0</v>
      </c>
      <c r="G16" s="13">
        <v>1070.4264999999998</v>
      </c>
      <c r="H16" s="13">
        <v>388.59690000000001</v>
      </c>
      <c r="I16" s="13">
        <v>384.92619999999999</v>
      </c>
      <c r="J16" s="14">
        <v>0</v>
      </c>
      <c r="K16" s="11">
        <v>102933.59879999988</v>
      </c>
      <c r="M16" s="7" t="s">
        <v>19</v>
      </c>
      <c r="N16" s="12">
        <v>142</v>
      </c>
      <c r="O16" s="13">
        <v>1132</v>
      </c>
      <c r="P16" s="13">
        <v>1</v>
      </c>
      <c r="Q16" s="13">
        <v>0</v>
      </c>
      <c r="R16" s="13">
        <v>36</v>
      </c>
      <c r="S16" s="13">
        <v>16</v>
      </c>
      <c r="T16" s="13">
        <v>12</v>
      </c>
      <c r="U16" s="14"/>
      <c r="V16" s="11">
        <v>1339</v>
      </c>
    </row>
    <row r="17" spans="2:22" x14ac:dyDescent="0.2">
      <c r="B17" s="7" t="s">
        <v>20</v>
      </c>
      <c r="C17" s="12">
        <v>0</v>
      </c>
      <c r="D17" s="13">
        <v>811.45810000000006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4">
        <v>0</v>
      </c>
      <c r="K17" s="11">
        <v>811.45810000000006</v>
      </c>
      <c r="M17" s="7" t="s">
        <v>20</v>
      </c>
      <c r="N17" s="12">
        <v>0</v>
      </c>
      <c r="O17" s="13">
        <v>6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4"/>
      <c r="V17" s="11">
        <v>6</v>
      </c>
    </row>
    <row r="18" spans="2:22" x14ac:dyDescent="0.2">
      <c r="B18" s="7" t="s">
        <v>21</v>
      </c>
      <c r="C18" s="12">
        <v>577.64499999999998</v>
      </c>
      <c r="D18" s="13">
        <v>1938.557</v>
      </c>
      <c r="E18" s="13">
        <v>0</v>
      </c>
      <c r="F18" s="13">
        <v>26.969300000000004</v>
      </c>
      <c r="G18" s="13">
        <v>270.72159999999997</v>
      </c>
      <c r="H18" s="13">
        <v>0</v>
      </c>
      <c r="I18" s="13">
        <v>564.79669999999999</v>
      </c>
      <c r="J18" s="14">
        <v>0</v>
      </c>
      <c r="K18" s="11">
        <v>3378.6896000000002</v>
      </c>
      <c r="M18" s="7" t="s">
        <v>21</v>
      </c>
      <c r="N18" s="12">
        <v>8</v>
      </c>
      <c r="O18" s="13">
        <v>11</v>
      </c>
      <c r="P18" s="13">
        <v>0</v>
      </c>
      <c r="Q18" s="13">
        <v>1</v>
      </c>
      <c r="R18" s="13">
        <v>5</v>
      </c>
      <c r="S18" s="13">
        <v>0</v>
      </c>
      <c r="T18" s="13">
        <v>12</v>
      </c>
      <c r="U18" s="14"/>
      <c r="V18" s="11">
        <v>37</v>
      </c>
    </row>
    <row r="19" spans="2:22" x14ac:dyDescent="0.2">
      <c r="B19" s="7" t="s">
        <v>22</v>
      </c>
      <c r="C19" s="12">
        <v>82.274200000000008</v>
      </c>
      <c r="D19" s="13">
        <v>98.994399999999999</v>
      </c>
      <c r="E19" s="13">
        <v>68.905199999999994</v>
      </c>
      <c r="F19" s="13">
        <v>0</v>
      </c>
      <c r="G19" s="13">
        <v>163.8124</v>
      </c>
      <c r="H19" s="13">
        <v>61.566999999999993</v>
      </c>
      <c r="I19" s="13">
        <v>287.38640000000015</v>
      </c>
      <c r="J19" s="14">
        <v>0</v>
      </c>
      <c r="K19" s="11">
        <v>762.93960000000015</v>
      </c>
      <c r="M19" s="7" t="s">
        <v>22</v>
      </c>
      <c r="N19" s="12">
        <v>4</v>
      </c>
      <c r="O19" s="13">
        <v>3</v>
      </c>
      <c r="P19" s="13">
        <v>7</v>
      </c>
      <c r="Q19" s="13">
        <v>0</v>
      </c>
      <c r="R19" s="13">
        <v>14</v>
      </c>
      <c r="S19" s="13">
        <v>15</v>
      </c>
      <c r="T19" s="13">
        <v>31</v>
      </c>
      <c r="U19" s="14"/>
      <c r="V19" s="11">
        <v>74</v>
      </c>
    </row>
    <row r="20" spans="2:22" x14ac:dyDescent="0.2">
      <c r="B20" s="7" t="s">
        <v>23</v>
      </c>
      <c r="C20" s="12">
        <v>488.92199999999991</v>
      </c>
      <c r="D20" s="13">
        <v>2.88</v>
      </c>
      <c r="E20" s="13">
        <v>66427.382999999973</v>
      </c>
      <c r="F20" s="13">
        <v>465.25599999999997</v>
      </c>
      <c r="G20" s="13">
        <v>3084.516999999998</v>
      </c>
      <c r="H20" s="13">
        <v>298.59399999999999</v>
      </c>
      <c r="I20" s="13">
        <v>1973.8570000000011</v>
      </c>
      <c r="J20" s="14">
        <v>73.584999999933643</v>
      </c>
      <c r="K20" s="11">
        <v>72814.99399999989</v>
      </c>
      <c r="M20" s="7" t="s">
        <v>23</v>
      </c>
      <c r="N20" s="12">
        <v>10</v>
      </c>
      <c r="O20" s="13">
        <v>1</v>
      </c>
      <c r="P20" s="13">
        <v>9212</v>
      </c>
      <c r="Q20" s="13">
        <v>27</v>
      </c>
      <c r="R20" s="13">
        <v>266</v>
      </c>
      <c r="S20" s="13">
        <v>37</v>
      </c>
      <c r="T20" s="13">
        <v>175</v>
      </c>
      <c r="U20" s="14"/>
      <c r="V20" s="11">
        <v>9728</v>
      </c>
    </row>
    <row r="21" spans="2:22" x14ac:dyDescent="0.2">
      <c r="B21" s="7" t="s">
        <v>24</v>
      </c>
      <c r="C21" s="12">
        <v>29023.095000000019</v>
      </c>
      <c r="D21" s="13">
        <v>9266.384</v>
      </c>
      <c r="E21" s="13">
        <v>10544.031999999999</v>
      </c>
      <c r="F21" s="13">
        <v>589.60200000000009</v>
      </c>
      <c r="G21" s="13">
        <v>19240.850000000024</v>
      </c>
      <c r="H21" s="13">
        <v>753.96900000000005</v>
      </c>
      <c r="I21" s="13">
        <v>19594.023999999998</v>
      </c>
      <c r="J21" s="14">
        <v>5.8080000001064036</v>
      </c>
      <c r="K21" s="11">
        <v>89017.764000000141</v>
      </c>
      <c r="M21" s="7" t="s">
        <v>24</v>
      </c>
      <c r="N21" s="12">
        <v>300</v>
      </c>
      <c r="O21" s="13">
        <v>118</v>
      </c>
      <c r="P21" s="13">
        <v>422</v>
      </c>
      <c r="Q21" s="13">
        <v>9</v>
      </c>
      <c r="R21" s="13">
        <v>348</v>
      </c>
      <c r="S21" s="13">
        <v>33</v>
      </c>
      <c r="T21" s="13">
        <v>166</v>
      </c>
      <c r="U21" s="14"/>
      <c r="V21" s="11">
        <v>1396</v>
      </c>
    </row>
    <row r="22" spans="2:22" x14ac:dyDescent="0.2">
      <c r="B22" s="7" t="s">
        <v>25</v>
      </c>
      <c r="C22" s="12">
        <v>125.78600000000002</v>
      </c>
      <c r="D22" s="13">
        <v>1532.9829999999999</v>
      </c>
      <c r="E22" s="13">
        <v>1348.5160000000014</v>
      </c>
      <c r="F22" s="13">
        <v>20.526</v>
      </c>
      <c r="G22" s="13">
        <v>28.895</v>
      </c>
      <c r="H22" s="13">
        <v>398.04900000000009</v>
      </c>
      <c r="I22" s="13">
        <v>103.25200000000001</v>
      </c>
      <c r="J22" s="14">
        <v>0</v>
      </c>
      <c r="K22" s="11">
        <v>3558.0070000000014</v>
      </c>
      <c r="M22" s="7" t="s">
        <v>25</v>
      </c>
      <c r="N22" s="12">
        <v>16</v>
      </c>
      <c r="O22" s="13">
        <v>22</v>
      </c>
      <c r="P22" s="13">
        <v>375</v>
      </c>
      <c r="Q22" s="13">
        <v>1</v>
      </c>
      <c r="R22" s="13">
        <v>3</v>
      </c>
      <c r="S22" s="13">
        <v>39</v>
      </c>
      <c r="T22" s="13">
        <v>7</v>
      </c>
      <c r="U22" s="14"/>
      <c r="V22" s="11">
        <v>463</v>
      </c>
    </row>
    <row r="23" spans="2:22" x14ac:dyDescent="0.2">
      <c r="B23" s="7" t="s">
        <v>26</v>
      </c>
      <c r="C23" s="12">
        <v>161.04000000000002</v>
      </c>
      <c r="D23" s="13">
        <v>0</v>
      </c>
      <c r="E23" s="13">
        <v>1110.1310000000003</v>
      </c>
      <c r="F23" s="13">
        <v>50.603999999999999</v>
      </c>
      <c r="G23" s="13">
        <v>38.94</v>
      </c>
      <c r="H23" s="13">
        <v>274.71300000000002</v>
      </c>
      <c r="I23" s="13">
        <v>262.34800000000001</v>
      </c>
      <c r="J23" s="14">
        <v>20.063999999999851</v>
      </c>
      <c r="K23" s="11">
        <v>1917.8400000000001</v>
      </c>
      <c r="M23" s="7" t="s">
        <v>26</v>
      </c>
      <c r="N23" s="12">
        <v>2</v>
      </c>
      <c r="O23" s="13">
        <v>0</v>
      </c>
      <c r="P23" s="13">
        <v>75</v>
      </c>
      <c r="Q23" s="13">
        <v>3</v>
      </c>
      <c r="R23" s="13">
        <v>3</v>
      </c>
      <c r="S23" s="13">
        <v>10</v>
      </c>
      <c r="T23" s="13">
        <v>9</v>
      </c>
      <c r="U23" s="14"/>
      <c r="V23" s="11">
        <v>102</v>
      </c>
    </row>
    <row r="24" spans="2:22" x14ac:dyDescent="0.2">
      <c r="B24" s="7" t="s">
        <v>27</v>
      </c>
      <c r="C24" s="12">
        <v>867.70399999999995</v>
      </c>
      <c r="D24" s="13">
        <v>795.81600000000014</v>
      </c>
      <c r="E24" s="13">
        <v>4310.1680000000015</v>
      </c>
      <c r="F24" s="13">
        <v>0</v>
      </c>
      <c r="G24" s="13">
        <v>395.00800000000004</v>
      </c>
      <c r="H24" s="13">
        <v>118.57599999999999</v>
      </c>
      <c r="I24" s="13">
        <v>71.400000000000006</v>
      </c>
      <c r="J24" s="14">
        <v>0</v>
      </c>
      <c r="K24" s="11">
        <v>6558.6720000000014</v>
      </c>
      <c r="M24" s="7" t="s">
        <v>27</v>
      </c>
      <c r="N24" s="12">
        <v>14</v>
      </c>
      <c r="O24" s="13">
        <v>21</v>
      </c>
      <c r="P24" s="13">
        <v>205</v>
      </c>
      <c r="Q24" s="13">
        <v>0</v>
      </c>
      <c r="R24" s="13">
        <v>13</v>
      </c>
      <c r="S24" s="13">
        <v>6</v>
      </c>
      <c r="T24" s="13">
        <v>3</v>
      </c>
      <c r="U24" s="14"/>
      <c r="V24" s="11">
        <v>262</v>
      </c>
    </row>
    <row r="25" spans="2:22" x14ac:dyDescent="0.2">
      <c r="B25" s="7" t="s">
        <v>28</v>
      </c>
      <c r="C25" s="12">
        <v>21895.474399999988</v>
      </c>
      <c r="D25" s="13">
        <v>52148.656399999913</v>
      </c>
      <c r="E25" s="13">
        <v>12321.3539</v>
      </c>
      <c r="F25" s="13">
        <v>1162.5929999999998</v>
      </c>
      <c r="G25" s="13">
        <v>8244.3548000000028</v>
      </c>
      <c r="H25" s="13">
        <v>901.8027000000003</v>
      </c>
      <c r="I25" s="13">
        <v>6137.0499000000009</v>
      </c>
      <c r="J25" s="14">
        <v>34.411600000108592</v>
      </c>
      <c r="K25" s="11">
        <v>102845.6967</v>
      </c>
      <c r="M25" s="7" t="s">
        <v>28</v>
      </c>
      <c r="N25" s="12">
        <v>261</v>
      </c>
      <c r="O25" s="13">
        <v>450</v>
      </c>
      <c r="P25" s="13">
        <v>336</v>
      </c>
      <c r="Q25" s="13">
        <v>14</v>
      </c>
      <c r="R25" s="13">
        <v>169</v>
      </c>
      <c r="S25" s="13">
        <v>57</v>
      </c>
      <c r="T25" s="13">
        <v>73</v>
      </c>
      <c r="U25" s="14"/>
      <c r="V25" s="11">
        <v>1360</v>
      </c>
    </row>
    <row r="26" spans="2:22" x14ac:dyDescent="0.2">
      <c r="B26" s="7" t="s">
        <v>29</v>
      </c>
      <c r="C26" s="12">
        <v>1854.4924999999998</v>
      </c>
      <c r="D26" s="13">
        <v>6665.0926000000036</v>
      </c>
      <c r="E26" s="13">
        <v>646.4965000000002</v>
      </c>
      <c r="F26" s="13">
        <v>354.01060000000007</v>
      </c>
      <c r="G26" s="13">
        <v>791.34470000000022</v>
      </c>
      <c r="H26" s="13">
        <v>112.77470000000001</v>
      </c>
      <c r="I26" s="13">
        <v>255.78510000000003</v>
      </c>
      <c r="J26" s="14">
        <v>0</v>
      </c>
      <c r="K26" s="11">
        <v>10679.996700000003</v>
      </c>
      <c r="M26" s="7" t="s">
        <v>29</v>
      </c>
      <c r="N26" s="12">
        <v>25</v>
      </c>
      <c r="O26" s="13">
        <v>74</v>
      </c>
      <c r="P26" s="13">
        <v>36</v>
      </c>
      <c r="Q26" s="13">
        <v>9</v>
      </c>
      <c r="R26" s="13">
        <v>22</v>
      </c>
      <c r="S26" s="13">
        <v>7</v>
      </c>
      <c r="T26" s="13">
        <v>7</v>
      </c>
      <c r="U26" s="14"/>
      <c r="V26" s="11">
        <v>180</v>
      </c>
    </row>
    <row r="27" spans="2:22" x14ac:dyDescent="0.2">
      <c r="B27" s="7" t="s">
        <v>30</v>
      </c>
      <c r="C27" s="12">
        <v>89.086000000000013</v>
      </c>
      <c r="D27" s="13">
        <v>202.90719999999999</v>
      </c>
      <c r="E27" s="13">
        <v>1172.8893999999996</v>
      </c>
      <c r="F27" s="13">
        <v>3.552</v>
      </c>
      <c r="G27" s="13">
        <v>399.85969999999998</v>
      </c>
      <c r="H27" s="13">
        <v>347.02049999999997</v>
      </c>
      <c r="I27" s="13">
        <v>9.3279999999999994</v>
      </c>
      <c r="J27" s="14">
        <v>0</v>
      </c>
      <c r="K27" s="11">
        <v>2224.6427999999992</v>
      </c>
      <c r="M27" s="7" t="s">
        <v>30</v>
      </c>
      <c r="N27" s="12">
        <v>2</v>
      </c>
      <c r="O27" s="13">
        <v>6</v>
      </c>
      <c r="P27" s="13">
        <v>47</v>
      </c>
      <c r="Q27" s="13">
        <v>1</v>
      </c>
      <c r="R27" s="13">
        <v>5</v>
      </c>
      <c r="S27" s="13">
        <v>9</v>
      </c>
      <c r="T27" s="13">
        <v>1</v>
      </c>
      <c r="U27" s="14"/>
      <c r="V27" s="11">
        <v>71</v>
      </c>
    </row>
    <row r="28" spans="2:22" x14ac:dyDescent="0.2">
      <c r="B28" s="7" t="s">
        <v>31</v>
      </c>
      <c r="C28" s="12">
        <v>1852.005599999999</v>
      </c>
      <c r="D28" s="13">
        <v>8064.7195000000029</v>
      </c>
      <c r="E28" s="13">
        <v>1233.3359</v>
      </c>
      <c r="F28" s="13">
        <v>304.52139999999997</v>
      </c>
      <c r="G28" s="13">
        <v>689.976</v>
      </c>
      <c r="H28" s="13">
        <v>832.9779000000002</v>
      </c>
      <c r="I28" s="13">
        <v>71.842399999999998</v>
      </c>
      <c r="J28" s="14">
        <v>43.160000000003492</v>
      </c>
      <c r="K28" s="11">
        <v>13092.538700000005</v>
      </c>
      <c r="M28" s="7" t="s">
        <v>31</v>
      </c>
      <c r="N28" s="12">
        <v>44</v>
      </c>
      <c r="O28" s="13">
        <v>71</v>
      </c>
      <c r="P28" s="13">
        <v>34</v>
      </c>
      <c r="Q28" s="13">
        <v>7</v>
      </c>
      <c r="R28" s="13">
        <v>23</v>
      </c>
      <c r="S28" s="13">
        <v>31</v>
      </c>
      <c r="T28" s="13">
        <v>2</v>
      </c>
      <c r="U28" s="14"/>
      <c r="V28" s="11">
        <v>212</v>
      </c>
    </row>
    <row r="29" spans="2:22" x14ac:dyDescent="0.2">
      <c r="B29" s="7" t="s">
        <v>32</v>
      </c>
      <c r="C29" s="12">
        <v>8938.1461999999938</v>
      </c>
      <c r="D29" s="13">
        <v>27478.40909999999</v>
      </c>
      <c r="E29" s="13">
        <v>739.2782000000002</v>
      </c>
      <c r="F29" s="13">
        <v>237.41670000000002</v>
      </c>
      <c r="G29" s="13">
        <v>458.20089999999999</v>
      </c>
      <c r="H29" s="13">
        <v>220.13810000000001</v>
      </c>
      <c r="I29" s="13">
        <v>1077.4182000000001</v>
      </c>
      <c r="J29" s="14">
        <v>0</v>
      </c>
      <c r="K29" s="11">
        <v>39149.007399999988</v>
      </c>
      <c r="M29" s="7" t="s">
        <v>32</v>
      </c>
      <c r="N29" s="12">
        <v>73</v>
      </c>
      <c r="O29" s="13">
        <v>158</v>
      </c>
      <c r="P29" s="13">
        <v>45</v>
      </c>
      <c r="Q29" s="13">
        <v>5</v>
      </c>
      <c r="R29" s="13">
        <v>11</v>
      </c>
      <c r="S29" s="13">
        <v>17</v>
      </c>
      <c r="T29" s="13">
        <v>15</v>
      </c>
      <c r="U29" s="14"/>
      <c r="V29" s="11">
        <v>324</v>
      </c>
    </row>
    <row r="30" spans="2:22" x14ac:dyDescent="0.2">
      <c r="B30" s="7" t="s">
        <v>33</v>
      </c>
      <c r="C30" s="12">
        <v>967.5601999999999</v>
      </c>
      <c r="D30" s="13">
        <v>5457.2627999999986</v>
      </c>
      <c r="E30" s="13">
        <v>15.520800000000001</v>
      </c>
      <c r="F30" s="13">
        <v>57.147199999999998</v>
      </c>
      <c r="G30" s="13">
        <v>28.952500000000001</v>
      </c>
      <c r="H30" s="13">
        <v>21.542399999999997</v>
      </c>
      <c r="I30" s="13">
        <v>0</v>
      </c>
      <c r="J30" s="14">
        <v>0</v>
      </c>
      <c r="K30" s="11">
        <v>6547.9858999999997</v>
      </c>
      <c r="M30" s="7" t="s">
        <v>33</v>
      </c>
      <c r="N30" s="12">
        <v>5</v>
      </c>
      <c r="O30" s="13">
        <v>24</v>
      </c>
      <c r="P30" s="13">
        <v>1</v>
      </c>
      <c r="Q30" s="13">
        <v>1</v>
      </c>
      <c r="R30" s="13">
        <v>1</v>
      </c>
      <c r="S30" s="13">
        <v>1</v>
      </c>
      <c r="T30" s="13">
        <v>0</v>
      </c>
      <c r="U30" s="14"/>
      <c r="V30" s="11">
        <v>33</v>
      </c>
    </row>
    <row r="31" spans="2:22" x14ac:dyDescent="0.2">
      <c r="B31" s="7" t="s">
        <v>34</v>
      </c>
      <c r="C31" s="12">
        <v>3193.0247000000008</v>
      </c>
      <c r="D31" s="13">
        <v>5378.2291999999998</v>
      </c>
      <c r="E31" s="13">
        <v>138.14979999999997</v>
      </c>
      <c r="F31" s="13">
        <v>55.247500000000002</v>
      </c>
      <c r="G31" s="13">
        <v>112.32350000000001</v>
      </c>
      <c r="H31" s="13">
        <v>150.78250000000003</v>
      </c>
      <c r="I31" s="13">
        <v>12.4527</v>
      </c>
      <c r="J31" s="14">
        <v>0</v>
      </c>
      <c r="K31" s="11">
        <v>9040.209899999998</v>
      </c>
      <c r="M31" s="7" t="s">
        <v>34</v>
      </c>
      <c r="N31" s="12">
        <v>53</v>
      </c>
      <c r="O31" s="13">
        <v>69</v>
      </c>
      <c r="P31" s="13">
        <v>29</v>
      </c>
      <c r="Q31" s="13">
        <v>1</v>
      </c>
      <c r="R31" s="13">
        <v>3</v>
      </c>
      <c r="S31" s="13">
        <v>12</v>
      </c>
      <c r="T31" s="13">
        <v>1</v>
      </c>
      <c r="U31" s="14"/>
      <c r="V31" s="11">
        <v>168</v>
      </c>
    </row>
    <row r="32" spans="2:22" x14ac:dyDescent="0.2">
      <c r="B32" s="7" t="s">
        <v>35</v>
      </c>
      <c r="C32" s="12">
        <v>2639.3321999999998</v>
      </c>
      <c r="D32" s="13">
        <v>2656.909000000001</v>
      </c>
      <c r="E32" s="13">
        <v>74.399000000000001</v>
      </c>
      <c r="F32" s="13">
        <v>0</v>
      </c>
      <c r="G32" s="13">
        <v>116.95229999999999</v>
      </c>
      <c r="H32" s="13">
        <v>14.998200000000001</v>
      </c>
      <c r="I32" s="13">
        <v>330.99040000000008</v>
      </c>
      <c r="J32" s="14">
        <v>0</v>
      </c>
      <c r="K32" s="11">
        <v>5833.5811000000003</v>
      </c>
      <c r="M32" s="7" t="s">
        <v>35</v>
      </c>
      <c r="N32" s="12">
        <v>22</v>
      </c>
      <c r="O32" s="13">
        <v>26</v>
      </c>
      <c r="P32" s="13">
        <v>8</v>
      </c>
      <c r="Q32" s="13">
        <v>0</v>
      </c>
      <c r="R32" s="13">
        <v>2</v>
      </c>
      <c r="S32" s="13">
        <v>2</v>
      </c>
      <c r="T32" s="13">
        <v>6</v>
      </c>
      <c r="U32" s="14"/>
      <c r="V32" s="11">
        <v>66</v>
      </c>
    </row>
    <row r="33" spans="2:22" x14ac:dyDescent="0.2">
      <c r="B33" s="7" t="s">
        <v>36</v>
      </c>
      <c r="C33" s="12">
        <v>85.399200000000008</v>
      </c>
      <c r="D33" s="13">
        <v>233.74839999999995</v>
      </c>
      <c r="E33" s="13">
        <v>245.81550000000001</v>
      </c>
      <c r="F33" s="13">
        <v>412.51950000000011</v>
      </c>
      <c r="G33" s="13">
        <v>845.00610000000006</v>
      </c>
      <c r="H33" s="13">
        <v>8669.3011999999853</v>
      </c>
      <c r="I33" s="13">
        <v>1533.3871000000004</v>
      </c>
      <c r="J33" s="14">
        <v>2.9249999999337888</v>
      </c>
      <c r="K33" s="11">
        <v>12028.101999999919</v>
      </c>
      <c r="M33" s="7" t="s">
        <v>36</v>
      </c>
      <c r="N33" s="12">
        <v>8</v>
      </c>
      <c r="O33" s="13">
        <v>26</v>
      </c>
      <c r="P33" s="13">
        <v>51</v>
      </c>
      <c r="Q33" s="13">
        <v>41</v>
      </c>
      <c r="R33" s="13">
        <v>78</v>
      </c>
      <c r="S33" s="13">
        <v>1020</v>
      </c>
      <c r="T33" s="13">
        <v>162</v>
      </c>
      <c r="U33" s="14"/>
      <c r="V33" s="11">
        <v>1386</v>
      </c>
    </row>
    <row r="34" spans="2:22" x14ac:dyDescent="0.2">
      <c r="B34" s="7" t="s">
        <v>37</v>
      </c>
      <c r="C34" s="12">
        <v>95.719400000000007</v>
      </c>
      <c r="D34" s="13">
        <v>161.26439999999999</v>
      </c>
      <c r="E34" s="13">
        <v>198.51790000000003</v>
      </c>
      <c r="F34" s="13">
        <v>71.775199999999998</v>
      </c>
      <c r="G34" s="13">
        <v>516.53809999999987</v>
      </c>
      <c r="H34" s="13">
        <v>253.69149999999991</v>
      </c>
      <c r="I34" s="13">
        <v>187.786</v>
      </c>
      <c r="J34" s="14">
        <v>0</v>
      </c>
      <c r="K34" s="11">
        <v>1485.2925</v>
      </c>
      <c r="M34" s="7" t="s">
        <v>37</v>
      </c>
      <c r="N34" s="12">
        <v>4</v>
      </c>
      <c r="O34" s="13">
        <v>3</v>
      </c>
      <c r="P34" s="13">
        <v>33</v>
      </c>
      <c r="Q34" s="13">
        <v>2</v>
      </c>
      <c r="R34" s="13">
        <v>18</v>
      </c>
      <c r="S34" s="13">
        <v>60</v>
      </c>
      <c r="T34" s="13">
        <v>4</v>
      </c>
      <c r="U34" s="14"/>
      <c r="V34" s="11">
        <v>124</v>
      </c>
    </row>
    <row r="35" spans="2:22" x14ac:dyDescent="0.2">
      <c r="B35" s="7" t="s">
        <v>38</v>
      </c>
      <c r="C35" s="12">
        <v>5002.7531000000008</v>
      </c>
      <c r="D35" s="13">
        <v>9069.1398000000008</v>
      </c>
      <c r="E35" s="13">
        <v>4918.4763000000003</v>
      </c>
      <c r="F35" s="13">
        <v>186.30590000000001</v>
      </c>
      <c r="G35" s="13">
        <v>770.91689999999994</v>
      </c>
      <c r="H35" s="13">
        <v>737.50980000000027</v>
      </c>
      <c r="I35" s="13">
        <v>624.89480000000003</v>
      </c>
      <c r="J35" s="14">
        <v>0</v>
      </c>
      <c r="K35" s="11">
        <v>21309.996599999999</v>
      </c>
      <c r="M35" s="7" t="s">
        <v>38</v>
      </c>
      <c r="N35" s="12">
        <v>33</v>
      </c>
      <c r="O35" s="13">
        <v>56</v>
      </c>
      <c r="P35" s="13">
        <v>107</v>
      </c>
      <c r="Q35" s="13">
        <v>2</v>
      </c>
      <c r="R35" s="13">
        <v>9</v>
      </c>
      <c r="S35" s="13">
        <v>32</v>
      </c>
      <c r="T35" s="13">
        <v>13</v>
      </c>
      <c r="U35" s="14"/>
      <c r="V35" s="11">
        <v>252</v>
      </c>
    </row>
    <row r="36" spans="2:22" x14ac:dyDescent="0.2">
      <c r="B36" s="7" t="s">
        <v>39</v>
      </c>
      <c r="C36" s="12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4">
        <v>0</v>
      </c>
      <c r="K36" s="11">
        <v>0</v>
      </c>
      <c r="M36" s="7" t="s">
        <v>39</v>
      </c>
      <c r="N36" s="12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4"/>
      <c r="V36" s="11">
        <v>0</v>
      </c>
    </row>
    <row r="37" spans="2:22" x14ac:dyDescent="0.2">
      <c r="B37" s="7" t="s">
        <v>40</v>
      </c>
      <c r="C37" s="15">
        <v>1049.3194000000001</v>
      </c>
      <c r="D37" s="16">
        <v>1267.874</v>
      </c>
      <c r="E37" s="16">
        <v>971.82129999999984</v>
      </c>
      <c r="F37" s="16">
        <v>31.812000000000001</v>
      </c>
      <c r="G37" s="16">
        <v>503.25749999999999</v>
      </c>
      <c r="H37" s="16">
        <v>260.36990000000009</v>
      </c>
      <c r="I37" s="16">
        <v>88.593400000000003</v>
      </c>
      <c r="J37" s="17">
        <v>0</v>
      </c>
      <c r="K37" s="11">
        <v>4173.0474999999997</v>
      </c>
      <c r="M37" s="7" t="s">
        <v>40</v>
      </c>
      <c r="N37" s="15">
        <v>27</v>
      </c>
      <c r="O37" s="16">
        <v>24</v>
      </c>
      <c r="P37" s="16">
        <v>86</v>
      </c>
      <c r="Q37" s="16">
        <v>1</v>
      </c>
      <c r="R37" s="16">
        <v>18</v>
      </c>
      <c r="S37" s="16">
        <v>36</v>
      </c>
      <c r="T37" s="16">
        <v>7</v>
      </c>
      <c r="U37" s="17"/>
      <c r="V37" s="11">
        <v>199</v>
      </c>
    </row>
    <row r="38" spans="2:22" x14ac:dyDescent="0.2">
      <c r="B38" s="18" t="s">
        <v>8</v>
      </c>
      <c r="C38" s="32">
        <v>-2.7939677238464355E-9</v>
      </c>
      <c r="D38" s="32">
        <v>-6.4610503613948822E-9</v>
      </c>
      <c r="E38" s="32">
        <v>1.7462298274040222E-10</v>
      </c>
      <c r="F38" s="32">
        <v>7.6397554948925972E-11</v>
      </c>
      <c r="G38" s="32">
        <v>0</v>
      </c>
      <c r="H38" s="32"/>
      <c r="I38" s="32">
        <v>-4.0745362639427185E-10</v>
      </c>
      <c r="J38" s="33"/>
      <c r="K38" s="20" t="e">
        <v>#N/A</v>
      </c>
      <c r="M38" s="18" t="s">
        <v>8</v>
      </c>
      <c r="N38" s="32"/>
      <c r="O38" s="32"/>
      <c r="P38" s="32"/>
      <c r="Q38" s="32"/>
      <c r="R38" s="32"/>
      <c r="S38" s="32"/>
      <c r="T38" s="32"/>
      <c r="U38" s="33"/>
      <c r="V38" s="20"/>
    </row>
    <row r="39" spans="2:22" ht="15.75" customHeight="1" thickBot="1" x14ac:dyDescent="0.25">
      <c r="B39" s="21" t="s">
        <v>9</v>
      </c>
      <c r="C39" s="22">
        <v>219625.08090000079</v>
      </c>
      <c r="D39" s="22">
        <v>438373.39309999999</v>
      </c>
      <c r="E39" s="22">
        <v>106557.28909999997</v>
      </c>
      <c r="F39" s="22">
        <v>26045.547099999996</v>
      </c>
      <c r="G39" s="22">
        <v>94294.210100000084</v>
      </c>
      <c r="H39" s="22">
        <v>24236.831099999985</v>
      </c>
      <c r="I39" s="22">
        <v>89822.020999999935</v>
      </c>
      <c r="J39" s="23">
        <v>212.81109999339014</v>
      </c>
      <c r="K39" s="24">
        <v>999167.18349999399</v>
      </c>
      <c r="M39" s="21" t="s">
        <v>9</v>
      </c>
      <c r="N39" s="22">
        <v>9148</v>
      </c>
      <c r="O39" s="22">
        <v>14441</v>
      </c>
      <c r="P39" s="22">
        <v>11116</v>
      </c>
      <c r="Q39" s="22">
        <v>1267</v>
      </c>
      <c r="R39" s="22">
        <v>3873</v>
      </c>
      <c r="S39" s="22">
        <v>2013</v>
      </c>
      <c r="T39" s="22">
        <v>3354</v>
      </c>
      <c r="U39" s="23"/>
      <c r="V39" s="24">
        <v>45212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0CA3-13D1-41D5-893E-DCA132F6BBA8}">
  <dimension ref="B1:V39"/>
  <sheetViews>
    <sheetView tabSelected="1" workbookViewId="0">
      <selection activeCell="H6" sqref="H6"/>
    </sheetView>
  </sheetViews>
  <sheetFormatPr defaultRowHeight="14.25" x14ac:dyDescent="0.2"/>
  <cols>
    <col min="2" max="2" width="35.375" customWidth="1"/>
    <col min="3" max="8" width="15.125" customWidth="1"/>
    <col min="10" max="10" width="7.75" style="2" customWidth="1"/>
    <col min="13" max="13" width="36.375" customWidth="1"/>
  </cols>
  <sheetData>
    <row r="1" spans="2:22" ht="15.75" customHeight="1" thickBot="1" x14ac:dyDescent="0.25">
      <c r="B1" s="35" t="s">
        <v>42</v>
      </c>
      <c r="M1" s="35" t="s">
        <v>43</v>
      </c>
    </row>
    <row r="2" spans="2:22" x14ac:dyDescent="0.2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  <c r="K2" s="6" t="s">
        <v>9</v>
      </c>
      <c r="M2" s="3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  <c r="T2" s="4" t="s">
        <v>7</v>
      </c>
      <c r="U2" s="5"/>
      <c r="V2" s="6" t="s">
        <v>9</v>
      </c>
    </row>
    <row r="3" spans="2:22" x14ac:dyDescent="0.2">
      <c r="B3" s="7" t="s">
        <v>10</v>
      </c>
      <c r="C3" s="8">
        <f>ny!C3-gammel!C3</f>
        <v>-1111.3987999997917</v>
      </c>
      <c r="D3" s="9">
        <f>ny!D3-gammel!D3</f>
        <v>19317.605899996706</v>
      </c>
      <c r="E3" s="9">
        <f>ny!E3-gammel!E3</f>
        <v>39.697499999999991</v>
      </c>
      <c r="F3" s="9">
        <f>ny!F3-gammel!F3</f>
        <v>13469.551799999954</v>
      </c>
      <c r="G3" s="9">
        <f>ny!G3-gammel!G3</f>
        <v>-15834.239500000083</v>
      </c>
      <c r="H3" s="9">
        <f>ny!H3-gammel!H3</f>
        <v>-409.84170000007725</v>
      </c>
      <c r="I3" s="9">
        <f>ny!I3-gammel!I3</f>
        <v>3583.7423999998937</v>
      </c>
      <c r="J3" s="10">
        <f>ny!J3-gammel!J3</f>
        <v>97.76550000871066</v>
      </c>
      <c r="K3" s="11">
        <f>ny!K3-gammel!K3</f>
        <v>19152.883100005332</v>
      </c>
      <c r="M3" s="7" t="s">
        <v>10</v>
      </c>
      <c r="N3" s="8">
        <f>ny!N3-gammel!N3</f>
        <v>10</v>
      </c>
      <c r="O3" s="9">
        <f>ny!O3-gammel!O3</f>
        <v>1229</v>
      </c>
      <c r="P3" s="9">
        <f>ny!P3-gammel!P3</f>
        <v>1</v>
      </c>
      <c r="Q3" s="9">
        <f>ny!Q3-gammel!Q3</f>
        <v>832</v>
      </c>
      <c r="R3" s="9">
        <f>ny!R3-gammel!R3</f>
        <v>-794</v>
      </c>
      <c r="S3" s="9">
        <f>ny!S3-gammel!S3</f>
        <v>-56</v>
      </c>
      <c r="T3" s="9">
        <f>ny!T3-gammel!T3</f>
        <v>134</v>
      </c>
      <c r="U3" s="10">
        <f>ny!U3-gammel!U3</f>
        <v>42</v>
      </c>
      <c r="V3" s="11">
        <f>ny!V3-gammel!V3</f>
        <v>1398</v>
      </c>
    </row>
    <row r="4" spans="2:22" x14ac:dyDescent="0.2">
      <c r="B4" s="7" t="s">
        <v>11</v>
      </c>
      <c r="C4" s="12">
        <f>ny!C4-gammel!C4</f>
        <v>-648.76310000000376</v>
      </c>
      <c r="D4" s="13">
        <f>ny!D4-gammel!D4</f>
        <v>6512.5939999999682</v>
      </c>
      <c r="E4" s="13">
        <f>ny!E4-gammel!E4</f>
        <v>2536.7152000000151</v>
      </c>
      <c r="F4" s="13">
        <f>ny!F4-gammel!F4</f>
        <v>291.39280000000019</v>
      </c>
      <c r="G4" s="13">
        <f>ny!G4-gammel!G4</f>
        <v>-342.47659999999951</v>
      </c>
      <c r="H4" s="13">
        <f>ny!H4-gammel!H4</f>
        <v>-189.14750000000004</v>
      </c>
      <c r="I4" s="13">
        <f>ny!I4-gammel!I4</f>
        <v>580.31959999999935</v>
      </c>
      <c r="J4" s="14">
        <f>ny!J4-gammel!J4</f>
        <v>-43.159999999887077</v>
      </c>
      <c r="K4" s="11">
        <f>ny!K4-gammel!K4</f>
        <v>8697.4744000001228</v>
      </c>
      <c r="M4" s="7" t="s">
        <v>11</v>
      </c>
      <c r="N4" s="12">
        <f>ny!N4-gammel!N4</f>
        <v>-5</v>
      </c>
      <c r="O4" s="13">
        <f>ny!O4-gammel!O4</f>
        <v>26</v>
      </c>
      <c r="P4" s="13">
        <f>ny!P4-gammel!P4</f>
        <v>117</v>
      </c>
      <c r="Q4" s="13">
        <f>ny!Q4-gammel!Q4</f>
        <v>34</v>
      </c>
      <c r="R4" s="13">
        <f>ny!R4-gammel!R4</f>
        <v>-11</v>
      </c>
      <c r="S4" s="13">
        <f>ny!S4-gammel!S4</f>
        <v>23</v>
      </c>
      <c r="T4" s="13">
        <f>ny!T4-gammel!T4</f>
        <v>5</v>
      </c>
      <c r="U4" s="14">
        <f>ny!U4-gammel!U4</f>
        <v>2</v>
      </c>
      <c r="V4" s="11">
        <f>ny!V4-gammel!V4</f>
        <v>191</v>
      </c>
    </row>
    <row r="5" spans="2:22" x14ac:dyDescent="0.2">
      <c r="B5" s="7" t="s">
        <v>12</v>
      </c>
      <c r="C5" s="12">
        <f>ny!C5-gammel!C5</f>
        <v>-102.83899999999994</v>
      </c>
      <c r="D5" s="13">
        <f>ny!D5-gammel!D5</f>
        <v>8.3840000000000003</v>
      </c>
      <c r="E5" s="13">
        <f>ny!E5-gammel!E5</f>
        <v>-9629.9329999998008</v>
      </c>
      <c r="F5" s="13">
        <f>ny!F5-gammel!F5</f>
        <v>56.682000000000016</v>
      </c>
      <c r="G5" s="13">
        <f>ny!G5-gammel!G5</f>
        <v>-523.81299999999783</v>
      </c>
      <c r="H5" s="13">
        <f>ny!H5-gammel!H5</f>
        <v>23.954000000000008</v>
      </c>
      <c r="I5" s="13">
        <f>ny!I5-gammel!I5</f>
        <v>41.825999999999112</v>
      </c>
      <c r="J5" s="14">
        <f>ny!J5-gammel!J5</f>
        <v>-42.961999999904947</v>
      </c>
      <c r="K5" s="11">
        <f>ny!K5-gammel!K5</f>
        <v>-10168.700999999688</v>
      </c>
      <c r="M5" s="7" t="s">
        <v>12</v>
      </c>
      <c r="N5" s="12">
        <f>ny!N5-gammel!N5</f>
        <v>-4</v>
      </c>
      <c r="O5" s="13">
        <f>ny!O5-gammel!O5</f>
        <v>1</v>
      </c>
      <c r="P5" s="13">
        <f>ny!P5-gammel!P5</f>
        <v>-1735</v>
      </c>
      <c r="Q5" s="13">
        <f>ny!Q5-gammel!Q5</f>
        <v>7</v>
      </c>
      <c r="R5" s="13">
        <f>ny!R5-gammel!R5</f>
        <v>-55</v>
      </c>
      <c r="S5" s="13">
        <f>ny!S5-gammel!S5</f>
        <v>-3</v>
      </c>
      <c r="T5" s="13">
        <f>ny!T5-gammel!T5</f>
        <v>-8</v>
      </c>
      <c r="U5" s="14">
        <f>ny!U5-gammel!U5</f>
        <v>8</v>
      </c>
      <c r="V5" s="11">
        <f>ny!V5-gammel!V5</f>
        <v>-1789</v>
      </c>
    </row>
    <row r="6" spans="2:22" x14ac:dyDescent="0.2">
      <c r="B6" s="7" t="s">
        <v>13</v>
      </c>
      <c r="C6" s="12">
        <f>ny!C6-gammel!C6</f>
        <v>-4646.7530000000115</v>
      </c>
      <c r="D6" s="13">
        <f>ny!D6-gammel!D6</f>
        <v>-2544.0521999999983</v>
      </c>
      <c r="E6" s="13">
        <f>ny!E6-gammel!E6</f>
        <v>-5924.8264999999756</v>
      </c>
      <c r="F6" s="13">
        <f>ny!F6-gammel!F6</f>
        <v>27.984999999999786</v>
      </c>
      <c r="G6" s="13">
        <f>ny!G6-gammel!G6</f>
        <v>-9621.9507000000285</v>
      </c>
      <c r="H6" s="13">
        <f>ny!H6-gammel!H6</f>
        <v>-252.51549999999975</v>
      </c>
      <c r="I6" s="13">
        <f>ny!I6-gammel!I6</f>
        <v>-9519.3680000000004</v>
      </c>
      <c r="J6" s="14">
        <f>ny!J6-gammel!J6</f>
        <v>-25.87200000010489</v>
      </c>
      <c r="K6" s="11">
        <f>ny!K6-gammel!K6</f>
        <v>-32507.352900000129</v>
      </c>
      <c r="M6" s="7" t="s">
        <v>13</v>
      </c>
      <c r="N6" s="12">
        <f>ny!N6-gammel!N6</f>
        <v>-65</v>
      </c>
      <c r="O6" s="13">
        <f>ny!O6-gammel!O6</f>
        <v>-30</v>
      </c>
      <c r="P6" s="13">
        <f>ny!P6-gammel!P6</f>
        <v>-254</v>
      </c>
      <c r="Q6" s="13">
        <f>ny!Q6-gammel!Q6</f>
        <v>7</v>
      </c>
      <c r="R6" s="13">
        <f>ny!R6-gammel!R6</f>
        <v>-110</v>
      </c>
      <c r="S6" s="13">
        <f>ny!S6-gammel!S6</f>
        <v>-16</v>
      </c>
      <c r="T6" s="13">
        <f>ny!T6-gammel!T6</f>
        <v>-73</v>
      </c>
      <c r="U6" s="14">
        <f>ny!U6-gammel!U6</f>
        <v>6</v>
      </c>
      <c r="V6" s="11">
        <f>ny!V6-gammel!V6</f>
        <v>-535</v>
      </c>
    </row>
    <row r="7" spans="2:22" x14ac:dyDescent="0.2">
      <c r="B7" s="7" t="s">
        <v>14</v>
      </c>
      <c r="C7" s="15">
        <f>ny!C7-gammel!C7</f>
        <v>10685.795800000007</v>
      </c>
      <c r="D7" s="16">
        <f>ny!D7-gammel!D7</f>
        <v>4763.3498000000327</v>
      </c>
      <c r="E7" s="16">
        <f>ny!E7-gammel!E7</f>
        <v>12874.999600000003</v>
      </c>
      <c r="F7" s="16">
        <f>ny!F7-gammel!F7</f>
        <v>1020.3017999999993</v>
      </c>
      <c r="G7" s="16">
        <f>ny!G7-gammel!G7</f>
        <v>5268.8822000000018</v>
      </c>
      <c r="H7" s="16">
        <f>ny!H7-gammel!H7</f>
        <v>280.03910000000019</v>
      </c>
      <c r="I7" s="16">
        <f>ny!I7-gammel!I7</f>
        <v>8531.7317000000075</v>
      </c>
      <c r="J7" s="17">
        <f>ny!J7-gammel!J7</f>
        <v>76.623199999899953</v>
      </c>
      <c r="K7" s="11">
        <f>ny!K7-gammel!K7</f>
        <v>43501.723199999964</v>
      </c>
      <c r="M7" s="7" t="s">
        <v>14</v>
      </c>
      <c r="N7" s="15">
        <f>ny!N7-gammel!N7</f>
        <v>82</v>
      </c>
      <c r="O7" s="16">
        <f>ny!O7-gammel!O7</f>
        <v>9</v>
      </c>
      <c r="P7" s="16">
        <f>ny!P7-gammel!P7</f>
        <v>328</v>
      </c>
      <c r="Q7" s="16">
        <f>ny!Q7-gammel!Q7</f>
        <v>26</v>
      </c>
      <c r="R7" s="16">
        <f>ny!R7-gammel!R7</f>
        <v>37</v>
      </c>
      <c r="S7" s="16">
        <f>ny!S7-gammel!S7</f>
        <v>1</v>
      </c>
      <c r="T7" s="16">
        <f>ny!T7-gammel!T7</f>
        <v>62</v>
      </c>
      <c r="U7" s="17">
        <f>ny!U7-gammel!U7</f>
        <v>9</v>
      </c>
      <c r="V7" s="11">
        <f>ny!V7-gammel!V7</f>
        <v>554</v>
      </c>
    </row>
    <row r="8" spans="2:22" x14ac:dyDescent="0.2">
      <c r="B8" s="18" t="s">
        <v>8</v>
      </c>
      <c r="C8" s="16">
        <f>ny!C8-gammel!C8</f>
        <v>8.9540000005799811</v>
      </c>
      <c r="D8" s="16">
        <f>ny!D8-gammel!D8</f>
        <v>9.4860000052140094</v>
      </c>
      <c r="E8" s="16">
        <f>ny!E8-gammel!E8</f>
        <v>2.3309999992197845</v>
      </c>
      <c r="F8" s="16">
        <f>ny!F8-gammel!F8</f>
        <v>3.6179999998894345</v>
      </c>
      <c r="G8" s="16">
        <f>ny!G8-gammel!G8</f>
        <v>12.352800000095158</v>
      </c>
      <c r="H8" s="16">
        <f>ny!H8-gammel!H8</f>
        <v>8.0801999999785039</v>
      </c>
      <c r="I8" s="16">
        <f>ny!I8-gammel!I8</f>
        <v>63.839100000608596</v>
      </c>
      <c r="J8" s="19">
        <f>ny!J8-gammel!J8</f>
        <v>0</v>
      </c>
      <c r="K8" s="20" t="e">
        <f>ny!K8-gammel!K8</f>
        <v>#N/A</v>
      </c>
      <c r="M8" s="18" t="s">
        <v>8</v>
      </c>
      <c r="N8" s="16">
        <f>ny!N8-gammel!N8</f>
        <v>3</v>
      </c>
      <c r="O8" s="16">
        <f>ny!O8-gammel!O8</f>
        <v>3</v>
      </c>
      <c r="P8" s="16">
        <f>ny!P8-gammel!P8</f>
        <v>9</v>
      </c>
      <c r="Q8" s="16">
        <f>ny!Q8-gammel!Q8</f>
        <v>1</v>
      </c>
      <c r="R8" s="16">
        <f>ny!R8-gammel!R8</f>
        <v>4</v>
      </c>
      <c r="S8" s="16">
        <f>ny!S8-gammel!S8</f>
        <v>12</v>
      </c>
      <c r="T8" s="16">
        <f>ny!T8-gammel!T8</f>
        <v>6</v>
      </c>
      <c r="U8" s="19">
        <f>ny!U8-gammel!U8</f>
        <v>0</v>
      </c>
      <c r="V8" s="20">
        <f>ny!V8-gammel!V8</f>
        <v>38</v>
      </c>
    </row>
    <row r="9" spans="2:22" ht="15.75" customHeight="1" thickBot="1" x14ac:dyDescent="0.25">
      <c r="B9" s="21" t="s">
        <v>9</v>
      </c>
      <c r="C9" s="22">
        <f>ny!C9-gammel!C9</f>
        <v>4176.0419000002439</v>
      </c>
      <c r="D9" s="22">
        <f>ny!D9-gammel!D9</f>
        <v>28057.881499996758</v>
      </c>
      <c r="E9" s="22">
        <f>ny!E9-gammel!E9</f>
        <v>-103.34719999977096</v>
      </c>
      <c r="F9" s="22">
        <f>ny!F9-gammel!F9</f>
        <v>14865.913399999961</v>
      </c>
      <c r="G9" s="22">
        <f>ny!G9-gammel!G9</f>
        <v>-21053.597600000125</v>
      </c>
      <c r="H9" s="22">
        <f>ny!H9-gammel!H9</f>
        <v>-547.5116000000744</v>
      </c>
      <c r="I9" s="22">
        <f>ny!I9-gammel!I9</f>
        <v>3218.2516999999061</v>
      </c>
      <c r="J9" s="23">
        <f>ny!J9-gammel!J9</f>
        <v>62.394700008713698</v>
      </c>
      <c r="K9" s="24">
        <f>ny!K9-gammel!K9</f>
        <v>28676.026800005464</v>
      </c>
      <c r="M9" s="21" t="s">
        <v>9</v>
      </c>
      <c r="N9" s="22">
        <f>ny!N9-gammel!N9</f>
        <v>18</v>
      </c>
      <c r="O9" s="22">
        <f>ny!O9-gammel!O9</f>
        <v>1235</v>
      </c>
      <c r="P9" s="22">
        <f>ny!P9-gammel!P9</f>
        <v>-1543</v>
      </c>
      <c r="Q9" s="22">
        <f>ny!Q9-gammel!Q9</f>
        <v>906</v>
      </c>
      <c r="R9" s="22">
        <f>ny!R9-gammel!R9</f>
        <v>-933</v>
      </c>
      <c r="S9" s="22">
        <f>ny!S9-gammel!S9</f>
        <v>-51</v>
      </c>
      <c r="T9" s="22">
        <f>ny!T9-gammel!T9</f>
        <v>120</v>
      </c>
      <c r="U9" s="23">
        <f>ny!U9-gammel!U9</f>
        <v>67</v>
      </c>
      <c r="V9" s="24">
        <f>ny!V9-gammel!V9</f>
        <v>-181</v>
      </c>
    </row>
    <row r="10" spans="2:22" x14ac:dyDescent="0.2">
      <c r="C10" s="25"/>
      <c r="D10" s="25"/>
      <c r="E10" s="25"/>
      <c r="F10" s="25"/>
      <c r="G10" s="25"/>
      <c r="H10" s="25"/>
      <c r="I10" s="25"/>
      <c r="N10" s="25"/>
      <c r="O10" s="25"/>
      <c r="P10" s="25"/>
      <c r="Q10" s="25"/>
      <c r="R10" s="25"/>
      <c r="S10" s="25"/>
      <c r="T10" s="25"/>
      <c r="U10" s="2"/>
    </row>
    <row r="11" spans="2:22" ht="15.75" customHeight="1" thickBot="1" x14ac:dyDescent="0.25">
      <c r="C11" s="25"/>
      <c r="D11" s="25"/>
      <c r="E11" s="25"/>
      <c r="F11" s="25"/>
      <c r="G11" s="25"/>
      <c r="H11" s="25"/>
      <c r="I11" s="25"/>
      <c r="N11" s="25"/>
      <c r="O11" s="25"/>
      <c r="P11" s="25"/>
      <c r="Q11" s="25"/>
      <c r="R11" s="25"/>
      <c r="S11" s="25"/>
      <c r="T11" s="25"/>
      <c r="U11" s="2"/>
    </row>
    <row r="12" spans="2:22" x14ac:dyDescent="0.2">
      <c r="B12" s="3" t="s">
        <v>15</v>
      </c>
      <c r="C12" s="26" t="s">
        <v>1</v>
      </c>
      <c r="D12" s="27" t="s">
        <v>2</v>
      </c>
      <c r="E12" s="27" t="s">
        <v>3</v>
      </c>
      <c r="F12" s="27" t="s">
        <v>4</v>
      </c>
      <c r="G12" s="27" t="s">
        <v>5</v>
      </c>
      <c r="H12" s="27" t="s">
        <v>6</v>
      </c>
      <c r="I12" s="27" t="s">
        <v>7</v>
      </c>
      <c r="J12" s="28" t="s">
        <v>8</v>
      </c>
      <c r="K12" s="29" t="s">
        <v>9</v>
      </c>
      <c r="M12" s="3" t="s">
        <v>15</v>
      </c>
      <c r="N12" s="26" t="s">
        <v>1</v>
      </c>
      <c r="O12" s="27" t="s">
        <v>2</v>
      </c>
      <c r="P12" s="27" t="s">
        <v>3</v>
      </c>
      <c r="Q12" s="27" t="s">
        <v>4</v>
      </c>
      <c r="R12" s="27" t="s">
        <v>5</v>
      </c>
      <c r="S12" s="27" t="s">
        <v>6</v>
      </c>
      <c r="T12" s="27" t="s">
        <v>7</v>
      </c>
      <c r="U12" s="28"/>
      <c r="V12" s="29" t="s">
        <v>9</v>
      </c>
    </row>
    <row r="13" spans="2:22" x14ac:dyDescent="0.2">
      <c r="B13" s="30" t="s">
        <v>16</v>
      </c>
      <c r="C13" s="8">
        <f>ny!C13-gammel!C13</f>
        <v>-52.366999999999734</v>
      </c>
      <c r="D13" s="9">
        <f>ny!D13-gammel!D13</f>
        <v>140.22969999999987</v>
      </c>
      <c r="E13" s="9">
        <f>ny!E13-gammel!E13</f>
        <v>0</v>
      </c>
      <c r="F13" s="9">
        <f>ny!F13-gammel!F13</f>
        <v>3278.1358999999884</v>
      </c>
      <c r="G13" s="9">
        <f>ny!G13-gammel!G13</f>
        <v>-5286.0623000000105</v>
      </c>
      <c r="H13" s="9">
        <f>ny!H13-gammel!H13</f>
        <v>-42.61629999999991</v>
      </c>
      <c r="I13" s="9">
        <f>ny!I13-gammel!I13</f>
        <v>1906.4715000000288</v>
      </c>
      <c r="J13" s="10">
        <f>ny!J13-gammel!J13</f>
        <v>6.6599999998943531</v>
      </c>
      <c r="K13" s="31">
        <f>ny!K13-gammel!K13</f>
        <v>-49.548500000099011</v>
      </c>
      <c r="M13" s="30" t="s">
        <v>16</v>
      </c>
      <c r="N13" s="8">
        <f>ny!N13-gammel!N13</f>
        <v>-2</v>
      </c>
      <c r="O13" s="9">
        <f>ny!O13-gammel!O13</f>
        <v>6</v>
      </c>
      <c r="P13" s="9">
        <f>ny!P13-gammel!P13</f>
        <v>0</v>
      </c>
      <c r="Q13" s="9">
        <f>ny!Q13-gammel!Q13</f>
        <v>146</v>
      </c>
      <c r="R13" s="9">
        <f>ny!R13-gammel!R13</f>
        <v>-234</v>
      </c>
      <c r="S13" s="9">
        <f>ny!S13-gammel!S13</f>
        <v>-3</v>
      </c>
      <c r="T13" s="9">
        <f>ny!T13-gammel!T13</f>
        <v>73</v>
      </c>
      <c r="U13" s="10">
        <f>ny!U13-gammel!U13</f>
        <v>2</v>
      </c>
      <c r="V13" s="31">
        <f>ny!V13-gammel!V13</f>
        <v>-12</v>
      </c>
    </row>
    <row r="14" spans="2:22" x14ac:dyDescent="0.2">
      <c r="B14" s="7" t="s">
        <v>17</v>
      </c>
      <c r="C14" s="12">
        <f>ny!C14-gammel!C14</f>
        <v>-335.87630000045465</v>
      </c>
      <c r="D14" s="13">
        <f>ny!D14-gammel!D14</f>
        <v>8148.844999999681</v>
      </c>
      <c r="E14" s="13">
        <f>ny!E14-gammel!E14</f>
        <v>52.3431</v>
      </c>
      <c r="F14" s="13">
        <f>ny!F14-gammel!F14</f>
        <v>8812.1438000000071</v>
      </c>
      <c r="G14" s="13">
        <f>ny!G14-gammel!G14</f>
        <v>-9761.6647000000085</v>
      </c>
      <c r="H14" s="13">
        <f>ny!H14-gammel!H14</f>
        <v>-203.84960000000683</v>
      </c>
      <c r="I14" s="13">
        <f>ny!I14-gammel!I14</f>
        <v>1436.3611000000237</v>
      </c>
      <c r="J14" s="14">
        <f>ny!J14-gammel!J14</f>
        <v>62.301900000602473</v>
      </c>
      <c r="K14" s="11">
        <f>ny!K14-gammel!K14</f>
        <v>8210.6042999997735</v>
      </c>
      <c r="M14" s="7" t="s">
        <v>17</v>
      </c>
      <c r="N14" s="12">
        <f>ny!N14-gammel!N14</f>
        <v>-6</v>
      </c>
      <c r="O14" s="13">
        <f>ny!O14-gammel!O14</f>
        <v>527</v>
      </c>
      <c r="P14" s="13">
        <f>ny!P14-gammel!P14</f>
        <v>5</v>
      </c>
      <c r="Q14" s="13">
        <f>ny!Q14-gammel!Q14</f>
        <v>521</v>
      </c>
      <c r="R14" s="13">
        <f>ny!R14-gammel!R14</f>
        <v>-506</v>
      </c>
      <c r="S14" s="13">
        <f>ny!S14-gammel!S14</f>
        <v>-15</v>
      </c>
      <c r="T14" s="13">
        <f>ny!T14-gammel!T14</f>
        <v>50</v>
      </c>
      <c r="U14" s="14">
        <f>ny!U14-gammel!U14</f>
        <v>28</v>
      </c>
      <c r="V14" s="11">
        <f>ny!V14-gammel!V14</f>
        <v>604</v>
      </c>
    </row>
    <row r="15" spans="2:22" x14ac:dyDescent="0.2">
      <c r="B15" s="7" t="s">
        <v>18</v>
      </c>
      <c r="C15" s="12">
        <f>ny!C15-gammel!C15</f>
        <v>438.81700000005731</v>
      </c>
      <c r="D15" s="13">
        <f>ny!D15-gammel!D15</f>
        <v>6570.5855999999876</v>
      </c>
      <c r="E15" s="13">
        <f>ny!E15-gammel!E15</f>
        <v>0</v>
      </c>
      <c r="F15" s="13">
        <f>ny!F15-gammel!F15</f>
        <v>977.03040000000033</v>
      </c>
      <c r="G15" s="13">
        <f>ny!G15-gammel!G15</f>
        <v>-234.55150000000037</v>
      </c>
      <c r="H15" s="13">
        <f>ny!H15-gammel!H15</f>
        <v>-74.403899999999794</v>
      </c>
      <c r="I15" s="13">
        <f>ny!I15-gammel!I15</f>
        <v>48.493499999999926</v>
      </c>
      <c r="J15" s="14">
        <f>ny!J15-gammel!J15</f>
        <v>2.9103830456733704E-11</v>
      </c>
      <c r="K15" s="11">
        <f>ny!K15-gammel!K15</f>
        <v>7725.9711000000825</v>
      </c>
      <c r="M15" s="7" t="s">
        <v>18</v>
      </c>
      <c r="N15" s="12">
        <f>ny!N15-gammel!N15</f>
        <v>33</v>
      </c>
      <c r="O15" s="13">
        <f>ny!O15-gammel!O15</f>
        <v>622</v>
      </c>
      <c r="P15" s="13">
        <f>ny!P15-gammel!P15</f>
        <v>0</v>
      </c>
      <c r="Q15" s="13">
        <f>ny!Q15-gammel!Q15</f>
        <v>120</v>
      </c>
      <c r="R15" s="13">
        <f>ny!R15-gammel!R15</f>
        <v>-15</v>
      </c>
      <c r="S15" s="13">
        <f>ny!S15-gammel!S15</f>
        <v>-6</v>
      </c>
      <c r="T15" s="13">
        <f>ny!T15-gammel!T15</f>
        <v>1</v>
      </c>
      <c r="U15" s="14">
        <f>ny!U15-gammel!U15</f>
        <v>4</v>
      </c>
      <c r="V15" s="11">
        <f>ny!V15-gammel!V15</f>
        <v>759</v>
      </c>
    </row>
    <row r="16" spans="2:22" x14ac:dyDescent="0.2">
      <c r="B16" s="7" t="s">
        <v>19</v>
      </c>
      <c r="C16" s="12">
        <f>ny!C16-gammel!C16</f>
        <v>-1135.2988000000032</v>
      </c>
      <c r="D16" s="13">
        <f>ny!D16-gammel!D16</f>
        <v>4537.5700000001234</v>
      </c>
      <c r="E16" s="13">
        <f>ny!E16-gammel!E16</f>
        <v>0</v>
      </c>
      <c r="F16" s="13">
        <f>ny!F16-gammel!F16</f>
        <v>0</v>
      </c>
      <c r="G16" s="13">
        <f>ny!G16-gammel!G16</f>
        <v>-263.02949999999987</v>
      </c>
      <c r="H16" s="13">
        <f>ny!H16-gammel!H16</f>
        <v>20.162699999999973</v>
      </c>
      <c r="I16" s="13">
        <f>ny!I16-gammel!I16</f>
        <v>-3.482400000000041</v>
      </c>
      <c r="J16" s="14">
        <f>ny!J16-gammel!J16</f>
        <v>28.803600000072038</v>
      </c>
      <c r="K16" s="11">
        <f>ny!K16-gammel!K16</f>
        <v>3184.7256000001798</v>
      </c>
      <c r="M16" s="7" t="s">
        <v>19</v>
      </c>
      <c r="N16" s="12">
        <f>ny!N16-gammel!N16</f>
        <v>-14</v>
      </c>
      <c r="O16" s="13">
        <f>ny!O16-gammel!O16</f>
        <v>79</v>
      </c>
      <c r="P16" s="13">
        <f>ny!P16-gammel!P16</f>
        <v>0</v>
      </c>
      <c r="Q16" s="13">
        <f>ny!Q16-gammel!Q16</f>
        <v>0</v>
      </c>
      <c r="R16" s="13">
        <f>ny!R16-gammel!R16</f>
        <v>-10</v>
      </c>
      <c r="S16" s="13">
        <f>ny!S16-gammel!S16</f>
        <v>0</v>
      </c>
      <c r="T16" s="13">
        <f>ny!T16-gammel!T16</f>
        <v>1</v>
      </c>
      <c r="U16" s="14">
        <f>ny!U16-gammel!U16</f>
        <v>5</v>
      </c>
      <c r="V16" s="11">
        <f>ny!V16-gammel!V16</f>
        <v>61</v>
      </c>
    </row>
    <row r="17" spans="2:22" x14ac:dyDescent="0.2">
      <c r="B17" s="7" t="s">
        <v>20</v>
      </c>
      <c r="C17" s="12">
        <f>ny!C17-gammel!C17</f>
        <v>0</v>
      </c>
      <c r="D17" s="13">
        <f>ny!D17-gammel!D17</f>
        <v>0</v>
      </c>
      <c r="E17" s="13">
        <f>ny!E17-gammel!E17</f>
        <v>0</v>
      </c>
      <c r="F17" s="13">
        <f>ny!F17-gammel!F17</f>
        <v>0</v>
      </c>
      <c r="G17" s="13">
        <f>ny!G17-gammel!G17</f>
        <v>0</v>
      </c>
      <c r="H17" s="13">
        <f>ny!H17-gammel!H17</f>
        <v>0</v>
      </c>
      <c r="I17" s="13">
        <f>ny!I17-gammel!I17</f>
        <v>0</v>
      </c>
      <c r="J17" s="14">
        <f>ny!J17-gammel!J17</f>
        <v>0</v>
      </c>
      <c r="K17" s="11">
        <f>ny!K17-gammel!K17</f>
        <v>0</v>
      </c>
      <c r="M17" s="7" t="s">
        <v>20</v>
      </c>
      <c r="N17" s="12">
        <f>ny!N17-gammel!N17</f>
        <v>0</v>
      </c>
      <c r="O17" s="13">
        <f>ny!O17-gammel!O17</f>
        <v>0</v>
      </c>
      <c r="P17" s="13">
        <f>ny!P17-gammel!P17</f>
        <v>0</v>
      </c>
      <c r="Q17" s="13">
        <f>ny!Q17-gammel!Q17</f>
        <v>0</v>
      </c>
      <c r="R17" s="13">
        <f>ny!R17-gammel!R17</f>
        <v>0</v>
      </c>
      <c r="S17" s="13">
        <f>ny!S17-gammel!S17</f>
        <v>0</v>
      </c>
      <c r="T17" s="13">
        <f>ny!T17-gammel!T17</f>
        <v>0</v>
      </c>
      <c r="U17" s="14">
        <f>ny!U17-gammel!U17</f>
        <v>0</v>
      </c>
      <c r="V17" s="11">
        <f>ny!V17-gammel!V17</f>
        <v>0</v>
      </c>
    </row>
    <row r="18" spans="2:22" x14ac:dyDescent="0.2">
      <c r="B18" s="7" t="s">
        <v>21</v>
      </c>
      <c r="C18" s="12">
        <f>ny!C18-gammel!C18</f>
        <v>-61.496200000000044</v>
      </c>
      <c r="D18" s="13">
        <f>ny!D18-gammel!D18</f>
        <v>390.71719999999982</v>
      </c>
      <c r="E18" s="13">
        <f>ny!E18-gammel!E18</f>
        <v>0</v>
      </c>
      <c r="F18" s="13">
        <f>ny!F18-gammel!F18</f>
        <v>118.97019999999992</v>
      </c>
      <c r="G18" s="13">
        <f>ny!G18-gammel!G18</f>
        <v>-42.816799999999972</v>
      </c>
      <c r="H18" s="13">
        <f>ny!H18-gammel!H18</f>
        <v>5.0007000000000001</v>
      </c>
      <c r="I18" s="13">
        <f>ny!I18-gammel!I18</f>
        <v>54.321600000000103</v>
      </c>
      <c r="J18" s="14">
        <f>ny!J18-gammel!J18</f>
        <v>0</v>
      </c>
      <c r="K18" s="11">
        <f>ny!K18-gammel!K18</f>
        <v>464.69669999999951</v>
      </c>
      <c r="M18" s="7" t="s">
        <v>21</v>
      </c>
      <c r="N18" s="12">
        <f>ny!N18-gammel!N18</f>
        <v>3</v>
      </c>
      <c r="O18" s="13">
        <f>ny!O18-gammel!O18</f>
        <v>2</v>
      </c>
      <c r="P18" s="13">
        <f>ny!P18-gammel!P18</f>
        <v>0</v>
      </c>
      <c r="Q18" s="13">
        <f>ny!Q18-gammel!Q18</f>
        <v>14</v>
      </c>
      <c r="R18" s="13">
        <f>ny!R18-gammel!R18</f>
        <v>-1</v>
      </c>
      <c r="S18" s="13">
        <f>ny!S18-gammel!S18</f>
        <v>1</v>
      </c>
      <c r="T18" s="13">
        <f>ny!T18-gammel!T18</f>
        <v>2</v>
      </c>
      <c r="U18" s="14">
        <f>ny!U18-gammel!U18</f>
        <v>0</v>
      </c>
      <c r="V18" s="11">
        <f>ny!V18-gammel!V18</f>
        <v>21</v>
      </c>
    </row>
    <row r="19" spans="2:22" x14ac:dyDescent="0.2">
      <c r="B19" s="7" t="s">
        <v>22</v>
      </c>
      <c r="C19" s="12">
        <f>ny!C19-gammel!C19</f>
        <v>-17.237700000000004</v>
      </c>
      <c r="D19" s="13">
        <f>ny!D19-gammel!D19</f>
        <v>-79.354799999999997</v>
      </c>
      <c r="E19" s="13">
        <f>ny!E19-gammel!E19</f>
        <v>-3.1302000000000021</v>
      </c>
      <c r="F19" s="13">
        <f>ny!F19-gammel!F19</f>
        <v>57.366599999999991</v>
      </c>
      <c r="G19" s="13">
        <f>ny!G19-gammel!G19</f>
        <v>-43.1935</v>
      </c>
      <c r="H19" s="13">
        <f>ny!H19-gammel!H19</f>
        <v>-19.862199999999987</v>
      </c>
      <c r="I19" s="13">
        <f>ny!I19-gammel!I19</f>
        <v>56.102799999999831</v>
      </c>
      <c r="J19" s="14">
        <f>ny!J19-gammel!J19</f>
        <v>0</v>
      </c>
      <c r="K19" s="11">
        <f>ny!K19-gammel!K19</f>
        <v>-49.309000000000196</v>
      </c>
      <c r="M19" s="7" t="s">
        <v>22</v>
      </c>
      <c r="N19" s="12">
        <f>ny!N19-gammel!N19</f>
        <v>0</v>
      </c>
      <c r="O19" s="13">
        <f>ny!O19-gammel!O19</f>
        <v>-1</v>
      </c>
      <c r="P19" s="13">
        <f>ny!P19-gammel!P19</f>
        <v>-1</v>
      </c>
      <c r="Q19" s="13">
        <f>ny!Q19-gammel!Q19</f>
        <v>6</v>
      </c>
      <c r="R19" s="13">
        <f>ny!R19-gammel!R19</f>
        <v>-5</v>
      </c>
      <c r="S19" s="13">
        <f>ny!S19-gammel!S19</f>
        <v>-3</v>
      </c>
      <c r="T19" s="13">
        <f>ny!T19-gammel!T19</f>
        <v>-1</v>
      </c>
      <c r="U19" s="14">
        <f>ny!U19-gammel!U19</f>
        <v>0</v>
      </c>
      <c r="V19" s="11">
        <f>ny!V19-gammel!V19</f>
        <v>-5</v>
      </c>
    </row>
    <row r="20" spans="2:22" x14ac:dyDescent="0.2">
      <c r="B20" s="7" t="s">
        <v>23</v>
      </c>
      <c r="C20" s="12">
        <f>ny!C20-gammel!C20</f>
        <v>-102.83899999999994</v>
      </c>
      <c r="D20" s="13">
        <f>ny!D20-gammel!D20</f>
        <v>8.3840000000000003</v>
      </c>
      <c r="E20" s="13">
        <f>ny!E20-gammel!E20</f>
        <v>-9629.9329999998008</v>
      </c>
      <c r="F20" s="13">
        <f>ny!F20-gammel!F20</f>
        <v>56.682000000000016</v>
      </c>
      <c r="G20" s="13">
        <f>ny!G20-gammel!G20</f>
        <v>-523.81299999999783</v>
      </c>
      <c r="H20" s="13">
        <f>ny!H20-gammel!H20</f>
        <v>23.954000000000008</v>
      </c>
      <c r="I20" s="13">
        <f>ny!I20-gammel!I20</f>
        <v>41.825999999999112</v>
      </c>
      <c r="J20" s="14">
        <f>ny!J20-gammel!J20</f>
        <v>-42.961999999904947</v>
      </c>
      <c r="K20" s="11">
        <f>ny!K20-gammel!K20</f>
        <v>-10168.700999999688</v>
      </c>
      <c r="M20" s="7" t="s">
        <v>23</v>
      </c>
      <c r="N20" s="12">
        <f>ny!N20-gammel!N20</f>
        <v>-4</v>
      </c>
      <c r="O20" s="13">
        <f>ny!O20-gammel!O20</f>
        <v>1</v>
      </c>
      <c r="P20" s="13">
        <f>ny!P20-gammel!P20</f>
        <v>-1735</v>
      </c>
      <c r="Q20" s="13">
        <f>ny!Q20-gammel!Q20</f>
        <v>7</v>
      </c>
      <c r="R20" s="13">
        <f>ny!R20-gammel!R20</f>
        <v>-55</v>
      </c>
      <c r="S20" s="13">
        <f>ny!S20-gammel!S20</f>
        <v>-3</v>
      </c>
      <c r="T20" s="13">
        <f>ny!T20-gammel!T20</f>
        <v>-8</v>
      </c>
      <c r="U20" s="14">
        <f>ny!U20-gammel!U20</f>
        <v>8</v>
      </c>
      <c r="V20" s="11">
        <f>ny!V20-gammel!V20</f>
        <v>-1789</v>
      </c>
    </row>
    <row r="21" spans="2:22" x14ac:dyDescent="0.2">
      <c r="B21" s="7" t="s">
        <v>24</v>
      </c>
      <c r="C21" s="12">
        <f>ny!C21-gammel!C21</f>
        <v>-4394.5810000000165</v>
      </c>
      <c r="D21" s="13">
        <f>ny!D21-gammel!D21</f>
        <v>-2201.2059999999992</v>
      </c>
      <c r="E21" s="13">
        <f>ny!E21-gammel!E21</f>
        <v>-4343.6329999999989</v>
      </c>
      <c r="F21" s="13">
        <f>ny!F21-gammel!F21</f>
        <v>-222.09100000000007</v>
      </c>
      <c r="G21" s="13">
        <f>ny!G21-gammel!G21</f>
        <v>-9208.479000000023</v>
      </c>
      <c r="H21" s="13">
        <f>ny!H21-gammel!H21</f>
        <v>337.93100000000004</v>
      </c>
      <c r="I21" s="13">
        <f>ny!I21-gammel!I21</f>
        <v>-9239.1269999999968</v>
      </c>
      <c r="J21" s="14">
        <f>ny!J21-gammel!J21</f>
        <v>-5.8080000001064036</v>
      </c>
      <c r="K21" s="11">
        <f>ny!K21-gammel!K21</f>
        <v>-29276.994000000137</v>
      </c>
      <c r="M21" s="7" t="s">
        <v>24</v>
      </c>
      <c r="N21" s="12">
        <f>ny!N21-gammel!N21</f>
        <v>-59</v>
      </c>
      <c r="O21" s="13">
        <f>ny!O21-gammel!O21</f>
        <v>-23</v>
      </c>
      <c r="P21" s="13">
        <f>ny!P21-gammel!P21</f>
        <v>-150</v>
      </c>
      <c r="Q21" s="13">
        <f>ny!Q21-gammel!Q21</f>
        <v>5</v>
      </c>
      <c r="R21" s="13">
        <f>ny!R21-gammel!R21</f>
        <v>-101</v>
      </c>
      <c r="S21" s="13">
        <f>ny!S21-gammel!S21</f>
        <v>-2</v>
      </c>
      <c r="T21" s="13">
        <f>ny!T21-gammel!T21</f>
        <v>-63</v>
      </c>
      <c r="U21" s="14">
        <f>ny!U21-gammel!U21</f>
        <v>4</v>
      </c>
      <c r="V21" s="11">
        <f>ny!V21-gammel!V21</f>
        <v>-389</v>
      </c>
    </row>
    <row r="22" spans="2:22" x14ac:dyDescent="0.2">
      <c r="B22" s="7" t="s">
        <v>25</v>
      </c>
      <c r="C22" s="12">
        <f>ny!C22-gammel!C22</f>
        <v>-2.0459999999999781</v>
      </c>
      <c r="D22" s="13">
        <f>ny!D22-gammel!D22</f>
        <v>-139.93900000000008</v>
      </c>
      <c r="E22" s="13">
        <f>ny!E22-gammel!E22</f>
        <v>322.28200000000061</v>
      </c>
      <c r="F22" s="13">
        <f>ny!F22-gammel!F22</f>
        <v>269.05399999999992</v>
      </c>
      <c r="G22" s="13">
        <f>ny!G22-gammel!G22</f>
        <v>25.327999999999999</v>
      </c>
      <c r="H22" s="13">
        <f>ny!H22-gammel!H22</f>
        <v>31.286999999999978</v>
      </c>
      <c r="I22" s="13">
        <f>ny!I22-gammel!I22</f>
        <v>-17.541000000000011</v>
      </c>
      <c r="J22" s="14">
        <f>ny!J22-gammel!J22</f>
        <v>-1.0004441719502211E-11</v>
      </c>
      <c r="K22" s="11">
        <f>ny!K22-gammel!K22</f>
        <v>488.42499999999063</v>
      </c>
      <c r="M22" s="7" t="s">
        <v>25</v>
      </c>
      <c r="N22" s="12">
        <f>ny!N22-gammel!N22</f>
        <v>-2</v>
      </c>
      <c r="O22" s="13">
        <f>ny!O22-gammel!O22</f>
        <v>-1</v>
      </c>
      <c r="P22" s="13">
        <f>ny!P22-gammel!P22</f>
        <v>0</v>
      </c>
      <c r="Q22" s="13">
        <f>ny!Q22-gammel!Q22</f>
        <v>4</v>
      </c>
      <c r="R22" s="13">
        <f>ny!R22-gammel!R22</f>
        <v>-1</v>
      </c>
      <c r="S22" s="13">
        <f>ny!S22-gammel!S22</f>
        <v>5</v>
      </c>
      <c r="T22" s="13">
        <f>ny!T22-gammel!T22</f>
        <v>-1</v>
      </c>
      <c r="U22" s="14">
        <f>ny!U22-gammel!U22</f>
        <v>0</v>
      </c>
      <c r="V22" s="11">
        <f>ny!V22-gammel!V22</f>
        <v>4</v>
      </c>
    </row>
    <row r="23" spans="2:22" x14ac:dyDescent="0.2">
      <c r="B23" s="7" t="s">
        <v>26</v>
      </c>
      <c r="C23" s="12">
        <f>ny!C23-gammel!C23</f>
        <v>-161.04000000000002</v>
      </c>
      <c r="D23" s="13">
        <f>ny!D23-gammel!D23</f>
        <v>0</v>
      </c>
      <c r="E23" s="13">
        <f>ny!E23-gammel!E23</f>
        <v>-740.85100000000034</v>
      </c>
      <c r="F23" s="13">
        <f>ny!F23-gammel!F23</f>
        <v>-15.426000000000002</v>
      </c>
      <c r="G23" s="13">
        <f>ny!G23-gammel!G23</f>
        <v>-38.94</v>
      </c>
      <c r="H23" s="13">
        <f>ny!H23-gammel!H23</f>
        <v>-274.71300000000002</v>
      </c>
      <c r="I23" s="13">
        <f>ny!I23-gammel!I23</f>
        <v>-253.37200000000001</v>
      </c>
      <c r="J23" s="14">
        <f>ny!J23-gammel!J23</f>
        <v>-20.063999999999851</v>
      </c>
      <c r="K23" s="11">
        <f>ny!K23-gammel!K23</f>
        <v>-1504.4060000000002</v>
      </c>
      <c r="M23" s="7" t="s">
        <v>26</v>
      </c>
      <c r="N23" s="12">
        <f>ny!N23-gammel!N23</f>
        <v>-2</v>
      </c>
      <c r="O23" s="13">
        <f>ny!O23-gammel!O23</f>
        <v>0</v>
      </c>
      <c r="P23" s="13">
        <f>ny!P23-gammel!P23</f>
        <v>-62</v>
      </c>
      <c r="Q23" s="13">
        <f>ny!Q23-gammel!Q23</f>
        <v>-1</v>
      </c>
      <c r="R23" s="13">
        <f>ny!R23-gammel!R23</f>
        <v>-3</v>
      </c>
      <c r="S23" s="13">
        <f>ny!S23-gammel!S23</f>
        <v>-10</v>
      </c>
      <c r="T23" s="13">
        <f>ny!T23-gammel!T23</f>
        <v>-8</v>
      </c>
      <c r="U23" s="14">
        <f>ny!U23-gammel!U23</f>
        <v>2</v>
      </c>
      <c r="V23" s="11">
        <f>ny!V23-gammel!V23</f>
        <v>-84</v>
      </c>
    </row>
    <row r="24" spans="2:22" x14ac:dyDescent="0.2">
      <c r="B24" s="7" t="s">
        <v>27</v>
      </c>
      <c r="C24" s="12">
        <f>ny!C24-gammel!C24</f>
        <v>-319.26400000000001</v>
      </c>
      <c r="D24" s="13">
        <f>ny!D24-gammel!D24</f>
        <v>2048.5239999999999</v>
      </c>
      <c r="E24" s="13">
        <f>ny!E24-gammel!E24</f>
        <v>1649.7440000000006</v>
      </c>
      <c r="F24" s="13">
        <f>ny!F24-gammel!F24</f>
        <v>133.13999999999999</v>
      </c>
      <c r="G24" s="13">
        <f>ny!G24-gammel!G24</f>
        <v>-92.520000000000039</v>
      </c>
      <c r="H24" s="13">
        <f>ny!H24-gammel!H24</f>
        <v>-42.664000000000001</v>
      </c>
      <c r="I24" s="13">
        <f>ny!I24-gammel!I24</f>
        <v>4</v>
      </c>
      <c r="J24" s="14">
        <f>ny!J24-gammel!J24</f>
        <v>0</v>
      </c>
      <c r="K24" s="11">
        <f>ny!K24-gammel!K24</f>
        <v>3380.96</v>
      </c>
      <c r="M24" s="7" t="s">
        <v>27</v>
      </c>
      <c r="N24" s="12">
        <f>ny!N24-gammel!N24</f>
        <v>-1</v>
      </c>
      <c r="O24" s="13">
        <f>ny!O24-gammel!O24</f>
        <v>2</v>
      </c>
      <c r="P24" s="13">
        <f>ny!P24-gammel!P24</f>
        <v>10</v>
      </c>
      <c r="Q24" s="13">
        <f>ny!Q24-gammel!Q24</f>
        <v>3</v>
      </c>
      <c r="R24" s="13">
        <f>ny!R24-gammel!R24</f>
        <v>-2</v>
      </c>
      <c r="S24" s="13">
        <f>ny!S24-gammel!S24</f>
        <v>-1</v>
      </c>
      <c r="T24" s="13">
        <f>ny!T24-gammel!T24</f>
        <v>0</v>
      </c>
      <c r="U24" s="14">
        <f>ny!U24-gammel!U24</f>
        <v>1</v>
      </c>
      <c r="V24" s="11">
        <f>ny!V24-gammel!V24</f>
        <v>12</v>
      </c>
    </row>
    <row r="25" spans="2:22" x14ac:dyDescent="0.2">
      <c r="B25" s="7" t="s">
        <v>28</v>
      </c>
      <c r="C25" s="12">
        <f>ny!C25-gammel!C25</f>
        <v>11461.376400000026</v>
      </c>
      <c r="D25" s="13">
        <f>ny!D25-gammel!D25</f>
        <v>512.94190000003437</v>
      </c>
      <c r="E25" s="13">
        <f>ny!E25-gammel!E25</f>
        <v>11331.026099999975</v>
      </c>
      <c r="F25" s="13">
        <f>ny!F25-gammel!F25</f>
        <v>704.4015000000004</v>
      </c>
      <c r="G25" s="13">
        <f>ny!G25-gammel!G25</f>
        <v>5503.3349999999919</v>
      </c>
      <c r="H25" s="13">
        <f>ny!H25-gammel!H25</f>
        <v>195.0379999999999</v>
      </c>
      <c r="I25" s="13">
        <f>ny!I25-gammel!I25</f>
        <v>8295.9634000000042</v>
      </c>
      <c r="J25" s="14">
        <f>ny!J25-gammel!J25</f>
        <v>76.623199999768985</v>
      </c>
      <c r="K25" s="11">
        <f>ny!K25-gammel!K25</f>
        <v>38080.705499999807</v>
      </c>
      <c r="M25" s="7" t="s">
        <v>28</v>
      </c>
      <c r="N25" s="12">
        <f>ny!N25-gammel!N25</f>
        <v>78</v>
      </c>
      <c r="O25" s="13">
        <f>ny!O25-gammel!O25</f>
        <v>-27</v>
      </c>
      <c r="P25" s="13">
        <f>ny!P25-gammel!P25</f>
        <v>320</v>
      </c>
      <c r="Q25" s="13">
        <f>ny!Q25-gammel!Q25</f>
        <v>18</v>
      </c>
      <c r="R25" s="13">
        <f>ny!R25-gammel!R25</f>
        <v>43</v>
      </c>
      <c r="S25" s="13">
        <f>ny!S25-gammel!S25</f>
        <v>-4</v>
      </c>
      <c r="T25" s="13">
        <f>ny!T25-gammel!T25</f>
        <v>55</v>
      </c>
      <c r="U25" s="14">
        <f>ny!U25-gammel!U25</f>
        <v>8</v>
      </c>
      <c r="V25" s="11">
        <f>ny!V25-gammel!V25</f>
        <v>491</v>
      </c>
    </row>
    <row r="26" spans="2:22" x14ac:dyDescent="0.2">
      <c r="B26" s="7" t="s">
        <v>29</v>
      </c>
      <c r="C26" s="12">
        <f>ny!C26-gammel!C26</f>
        <v>-456.31659999999943</v>
      </c>
      <c r="D26" s="13">
        <f>ny!D26-gammel!D26</f>
        <v>2201.8838999999916</v>
      </c>
      <c r="E26" s="13">
        <f>ny!E26-gammel!E26</f>
        <v>-105.7705000000002</v>
      </c>
      <c r="F26" s="13">
        <f>ny!F26-gammel!F26</f>
        <v>182.76029999999992</v>
      </c>
      <c r="G26" s="13">
        <f>ny!G26-gammel!G26</f>
        <v>-141.93280000000016</v>
      </c>
      <c r="H26" s="13">
        <f>ny!H26-gammel!H26</f>
        <v>127.66510000000004</v>
      </c>
      <c r="I26" s="13">
        <f>ny!I26-gammel!I26</f>
        <v>231.76829999999993</v>
      </c>
      <c r="J26" s="14">
        <f>ny!J26-gammel!J26</f>
        <v>0</v>
      </c>
      <c r="K26" s="11">
        <f>ny!K26-gammel!K26</f>
        <v>2040.0576999999939</v>
      </c>
      <c r="M26" s="7" t="s">
        <v>29</v>
      </c>
      <c r="N26" s="12">
        <f>ny!N26-gammel!N26</f>
        <v>5</v>
      </c>
      <c r="O26" s="13">
        <f>ny!O26-gammel!O26</f>
        <v>34</v>
      </c>
      <c r="P26" s="13">
        <f>ny!P26-gammel!P26</f>
        <v>-2</v>
      </c>
      <c r="Q26" s="13">
        <f>ny!Q26-gammel!Q26</f>
        <v>5</v>
      </c>
      <c r="R26" s="13">
        <f>ny!R26-gammel!R26</f>
        <v>-4</v>
      </c>
      <c r="S26" s="13">
        <f>ny!S26-gammel!S26</f>
        <v>6</v>
      </c>
      <c r="T26" s="13">
        <f>ny!T26-gammel!T26</f>
        <v>7</v>
      </c>
      <c r="U26" s="14">
        <f>ny!U26-gammel!U26</f>
        <v>0</v>
      </c>
      <c r="V26" s="11">
        <f>ny!V26-gammel!V26</f>
        <v>51</v>
      </c>
    </row>
    <row r="27" spans="2:22" x14ac:dyDescent="0.2">
      <c r="B27" s="7" t="s">
        <v>30</v>
      </c>
      <c r="C27" s="12">
        <f>ny!C27-gammel!C27</f>
        <v>-89.086000000000013</v>
      </c>
      <c r="D27" s="13">
        <f>ny!D27-gammel!D27</f>
        <v>-202.90719999999999</v>
      </c>
      <c r="E27" s="13">
        <f>ny!E27-gammel!E27</f>
        <v>-1162.6244999999997</v>
      </c>
      <c r="F27" s="13">
        <f>ny!F27-gammel!F27</f>
        <v>-3.552</v>
      </c>
      <c r="G27" s="13">
        <f>ny!G27-gammel!G27</f>
        <v>-399.85969999999998</v>
      </c>
      <c r="H27" s="13">
        <f>ny!H27-gammel!H27</f>
        <v>-347.02049999999997</v>
      </c>
      <c r="I27" s="13">
        <f>ny!I27-gammel!I27</f>
        <v>-9.3279999999999994</v>
      </c>
      <c r="J27" s="14">
        <f>ny!J27-gammel!J27</f>
        <v>0</v>
      </c>
      <c r="K27" s="11">
        <f>ny!K27-gammel!K27</f>
        <v>-2214.377899999999</v>
      </c>
      <c r="M27" s="7" t="s">
        <v>30</v>
      </c>
      <c r="N27" s="12">
        <f>ny!N27-gammel!N27</f>
        <v>-2</v>
      </c>
      <c r="O27" s="13">
        <f>ny!O27-gammel!O27</f>
        <v>-6</v>
      </c>
      <c r="P27" s="13">
        <f>ny!P27-gammel!P27</f>
        <v>-42</v>
      </c>
      <c r="Q27" s="13">
        <f>ny!Q27-gammel!Q27</f>
        <v>-1</v>
      </c>
      <c r="R27" s="13">
        <f>ny!R27-gammel!R27</f>
        <v>-5</v>
      </c>
      <c r="S27" s="13">
        <f>ny!S27-gammel!S27</f>
        <v>-9</v>
      </c>
      <c r="T27" s="13">
        <f>ny!T27-gammel!T27</f>
        <v>-1</v>
      </c>
      <c r="U27" s="14">
        <f>ny!U27-gammel!U27</f>
        <v>0</v>
      </c>
      <c r="V27" s="11">
        <f>ny!V27-gammel!V27</f>
        <v>-66</v>
      </c>
    </row>
    <row r="28" spans="2:22" x14ac:dyDescent="0.2">
      <c r="B28" s="7" t="s">
        <v>31</v>
      </c>
      <c r="C28" s="12">
        <f>ny!C28-gammel!C28</f>
        <v>503.23490000000129</v>
      </c>
      <c r="D28" s="13">
        <f>ny!D28-gammel!D28</f>
        <v>534.98759999999675</v>
      </c>
      <c r="E28" s="13">
        <f>ny!E28-gammel!E28</f>
        <v>255.76610000000028</v>
      </c>
      <c r="F28" s="13">
        <f>ny!F28-gammel!F28</f>
        <v>68.379800000000046</v>
      </c>
      <c r="G28" s="13">
        <f>ny!G28-gammel!G28</f>
        <v>-149.35799999999995</v>
      </c>
      <c r="H28" s="13">
        <f>ny!H28-gammel!H28</f>
        <v>-115.76520000000039</v>
      </c>
      <c r="I28" s="13">
        <f>ny!I28-gammel!I28</f>
        <v>48.686399999999992</v>
      </c>
      <c r="J28" s="14">
        <f>ny!J28-gammel!J28</f>
        <v>-43.159999999988941</v>
      </c>
      <c r="K28" s="11">
        <f>ny!K28-gammel!K28</f>
        <v>1102.7716000000109</v>
      </c>
      <c r="M28" s="7" t="s">
        <v>31</v>
      </c>
      <c r="N28" s="12">
        <f>ny!N28-gammel!N28</f>
        <v>10</v>
      </c>
      <c r="O28" s="13">
        <f>ny!O28-gammel!O28</f>
        <v>4</v>
      </c>
      <c r="P28" s="13">
        <f>ny!P28-gammel!P28</f>
        <v>3</v>
      </c>
      <c r="Q28" s="13">
        <f>ny!Q28-gammel!Q28</f>
        <v>3</v>
      </c>
      <c r="R28" s="13">
        <f>ny!R28-gammel!R28</f>
        <v>-5</v>
      </c>
      <c r="S28" s="13">
        <f>ny!S28-gammel!S28</f>
        <v>-3</v>
      </c>
      <c r="T28" s="13">
        <f>ny!T28-gammel!T28</f>
        <v>2</v>
      </c>
      <c r="U28" s="14">
        <f>ny!U28-gammel!U28</f>
        <v>0</v>
      </c>
      <c r="V28" s="11">
        <f>ny!V28-gammel!V28</f>
        <v>14</v>
      </c>
    </row>
    <row r="29" spans="2:22" x14ac:dyDescent="0.2">
      <c r="B29" s="7" t="s">
        <v>32</v>
      </c>
      <c r="C29" s="12">
        <f>ny!C29-gammel!C29</f>
        <v>-456.35209999999461</v>
      </c>
      <c r="D29" s="13">
        <f>ny!D29-gammel!D29</f>
        <v>1279.9625999999989</v>
      </c>
      <c r="E29" s="13">
        <f>ny!E29-gammel!E29</f>
        <v>-194.67590000000007</v>
      </c>
      <c r="F29" s="13">
        <f>ny!F29-gammel!F29</f>
        <v>-78.082400000000035</v>
      </c>
      <c r="G29" s="13">
        <f>ny!G29-gammel!G29</f>
        <v>-143.92649999999998</v>
      </c>
      <c r="H29" s="13">
        <f>ny!H29-gammel!H29</f>
        <v>-64.914800000000014</v>
      </c>
      <c r="I29" s="13">
        <f>ny!I29-gammel!I29</f>
        <v>356.4213000000002</v>
      </c>
      <c r="J29" s="14">
        <f>ny!J29-gammel!J29</f>
        <v>0</v>
      </c>
      <c r="K29" s="11">
        <f>ny!K29-gammel!K29</f>
        <v>698.43220000000292</v>
      </c>
      <c r="M29" s="7" t="s">
        <v>32</v>
      </c>
      <c r="N29" s="12">
        <f>ny!N29-gammel!N29</f>
        <v>-3</v>
      </c>
      <c r="O29" s="13">
        <f>ny!O29-gammel!O29</f>
        <v>-11</v>
      </c>
      <c r="P29" s="13">
        <f>ny!P29-gammel!P29</f>
        <v>-14</v>
      </c>
      <c r="Q29" s="13">
        <f>ny!Q29-gammel!Q29</f>
        <v>1</v>
      </c>
      <c r="R29" s="13">
        <f>ny!R29-gammel!R29</f>
        <v>-3</v>
      </c>
      <c r="S29" s="13">
        <f>ny!S29-gammel!S29</f>
        <v>-5</v>
      </c>
      <c r="T29" s="13">
        <f>ny!T29-gammel!T29</f>
        <v>4</v>
      </c>
      <c r="U29" s="14">
        <f>ny!U29-gammel!U29</f>
        <v>1</v>
      </c>
      <c r="V29" s="11">
        <f>ny!V29-gammel!V29</f>
        <v>-30</v>
      </c>
    </row>
    <row r="30" spans="2:22" x14ac:dyDescent="0.2">
      <c r="B30" s="7" t="s">
        <v>33</v>
      </c>
      <c r="C30" s="12">
        <f>ny!C30-gammel!C30</f>
        <v>28.274600000000078</v>
      </c>
      <c r="D30" s="13">
        <f>ny!D30-gammel!D30</f>
        <v>2685.7305000000024</v>
      </c>
      <c r="E30" s="13">
        <f>ny!E30-gammel!E30</f>
        <v>0</v>
      </c>
      <c r="F30" s="13">
        <f>ny!F30-gammel!F30</f>
        <v>48.769599999999997</v>
      </c>
      <c r="G30" s="13">
        <f>ny!G30-gammel!G30</f>
        <v>-28.952500000000001</v>
      </c>
      <c r="H30" s="13">
        <f>ny!H30-gammel!H30</f>
        <v>-15.446499999999997</v>
      </c>
      <c r="I30" s="13">
        <f>ny!I30-gammel!I30</f>
        <v>0</v>
      </c>
      <c r="J30" s="14">
        <f>ny!J30-gammel!J30</f>
        <v>0</v>
      </c>
      <c r="K30" s="11">
        <f>ny!K30-gammel!K30</f>
        <v>2718.3757000000023</v>
      </c>
      <c r="M30" s="7" t="s">
        <v>33</v>
      </c>
      <c r="N30" s="12">
        <f>ny!N30-gammel!N30</f>
        <v>1</v>
      </c>
      <c r="O30" s="13">
        <f>ny!O30-gammel!O30</f>
        <v>19</v>
      </c>
      <c r="P30" s="13">
        <f>ny!P30-gammel!P30</f>
        <v>0</v>
      </c>
      <c r="Q30" s="13">
        <f>ny!Q30-gammel!Q30</f>
        <v>2</v>
      </c>
      <c r="R30" s="13">
        <f>ny!R30-gammel!R30</f>
        <v>-1</v>
      </c>
      <c r="S30" s="13">
        <f>ny!S30-gammel!S30</f>
        <v>0</v>
      </c>
      <c r="T30" s="13">
        <f>ny!T30-gammel!T30</f>
        <v>0</v>
      </c>
      <c r="U30" s="14">
        <f>ny!U30-gammel!U30</f>
        <v>0</v>
      </c>
      <c r="V30" s="11">
        <f>ny!V30-gammel!V30</f>
        <v>21</v>
      </c>
    </row>
    <row r="31" spans="2:22" x14ac:dyDescent="0.2">
      <c r="B31" s="7" t="s">
        <v>34</v>
      </c>
      <c r="C31" s="12">
        <f>ny!C31-gammel!C31</f>
        <v>1698.3529000000008</v>
      </c>
      <c r="D31" s="13">
        <f>ny!D31-gammel!D31</f>
        <v>1520.6849999999995</v>
      </c>
      <c r="E31" s="13">
        <f>ny!E31-gammel!E31</f>
        <v>106.39960000000002</v>
      </c>
      <c r="F31" s="13">
        <f>ny!F31-gammel!F31</f>
        <v>0</v>
      </c>
      <c r="G31" s="13">
        <f>ny!G31-gammel!G31</f>
        <v>33.291999999999987</v>
      </c>
      <c r="H31" s="13">
        <f>ny!H31-gammel!H31</f>
        <v>-10.247399999999999</v>
      </c>
      <c r="I31" s="13">
        <f>ny!I31-gammel!I31</f>
        <v>288.64320000000004</v>
      </c>
      <c r="J31" s="14">
        <f>ny!J31-gammel!J31</f>
        <v>0</v>
      </c>
      <c r="K31" s="11">
        <f>ny!K31-gammel!K31</f>
        <v>3637.1253000000015</v>
      </c>
      <c r="M31" s="7" t="s">
        <v>34</v>
      </c>
      <c r="N31" s="12">
        <f>ny!N31-gammel!N31</f>
        <v>6</v>
      </c>
      <c r="O31" s="13">
        <f>ny!O31-gammel!O31</f>
        <v>16</v>
      </c>
      <c r="P31" s="13">
        <f>ny!P31-gammel!P31</f>
        <v>-3</v>
      </c>
      <c r="Q31" s="13">
        <f>ny!Q31-gammel!Q31</f>
        <v>0</v>
      </c>
      <c r="R31" s="13">
        <f>ny!R31-gammel!R31</f>
        <v>1</v>
      </c>
      <c r="S31" s="13">
        <f>ny!S31-gammel!S31</f>
        <v>-2</v>
      </c>
      <c r="T31" s="13">
        <f>ny!T31-gammel!T31</f>
        <v>6</v>
      </c>
      <c r="U31" s="14">
        <f>ny!U31-gammel!U31</f>
        <v>0</v>
      </c>
      <c r="V31" s="11">
        <f>ny!V31-gammel!V31</f>
        <v>24</v>
      </c>
    </row>
    <row r="32" spans="2:22" x14ac:dyDescent="0.2">
      <c r="B32" s="7" t="s">
        <v>35</v>
      </c>
      <c r="C32" s="12">
        <f>ny!C32-gammel!C32</f>
        <v>-2639.3321999999998</v>
      </c>
      <c r="D32" s="13">
        <f>ny!D32-gammel!D32</f>
        <v>-2130.0408000000011</v>
      </c>
      <c r="E32" s="13">
        <f>ny!E32-gammel!E32</f>
        <v>-43.072800000000001</v>
      </c>
      <c r="F32" s="13">
        <f>ny!F32-gammel!F32</f>
        <v>0</v>
      </c>
      <c r="G32" s="13">
        <f>ny!G32-gammel!G32</f>
        <v>-57.670199999999994</v>
      </c>
      <c r="H32" s="13">
        <f>ny!H32-gammel!H32</f>
        <v>-14.998200000000001</v>
      </c>
      <c r="I32" s="13">
        <f>ny!I32-gammel!I32</f>
        <v>-241.37520000000006</v>
      </c>
      <c r="J32" s="14">
        <f>ny!J32-gammel!J32</f>
        <v>0</v>
      </c>
      <c r="K32" s="11">
        <f>ny!K32-gammel!K32</f>
        <v>-5126.4894000000004</v>
      </c>
      <c r="M32" s="7" t="s">
        <v>35</v>
      </c>
      <c r="N32" s="12">
        <f>ny!N32-gammel!N32</f>
        <v>-22</v>
      </c>
      <c r="O32" s="13">
        <f>ny!O32-gammel!O32</f>
        <v>-23</v>
      </c>
      <c r="P32" s="13">
        <f>ny!P32-gammel!P32</f>
        <v>-6</v>
      </c>
      <c r="Q32" s="13">
        <f>ny!Q32-gammel!Q32</f>
        <v>0</v>
      </c>
      <c r="R32" s="13">
        <f>ny!R32-gammel!R32</f>
        <v>-1</v>
      </c>
      <c r="S32" s="13">
        <f>ny!S32-gammel!S32</f>
        <v>-2</v>
      </c>
      <c r="T32" s="13">
        <f>ny!T32-gammel!T32</f>
        <v>-4</v>
      </c>
      <c r="U32" s="14">
        <f>ny!U32-gammel!U32</f>
        <v>0</v>
      </c>
      <c r="V32" s="11">
        <f>ny!V32-gammel!V32</f>
        <v>-58</v>
      </c>
    </row>
    <row r="33" spans="2:22" x14ac:dyDescent="0.2">
      <c r="B33" s="7" t="s">
        <v>36</v>
      </c>
      <c r="C33" s="12">
        <f>ny!C33-gammel!C33</f>
        <v>-9.436000000000007</v>
      </c>
      <c r="D33" s="13">
        <f>ny!D33-gammel!D33</f>
        <v>-0.26959999999999695</v>
      </c>
      <c r="E33" s="13">
        <f>ny!E33-gammel!E33</f>
        <v>-9.5153999999999712</v>
      </c>
      <c r="F33" s="13">
        <f>ny!F33-gammel!F33</f>
        <v>344.87509999999963</v>
      </c>
      <c r="G33" s="13">
        <f>ny!G33-gammel!G33</f>
        <v>-245.73800000000006</v>
      </c>
      <c r="H33" s="13">
        <f>ny!H33-gammel!H33</f>
        <v>-89.272399999996196</v>
      </c>
      <c r="I33" s="13">
        <f>ny!I33-gammel!I33</f>
        <v>139.79590000000007</v>
      </c>
      <c r="J33" s="14">
        <f>ny!J33-gammel!J33</f>
        <v>5.4569682106375694E-11</v>
      </c>
      <c r="K33" s="11">
        <f>ny!K33-gammel!K33</f>
        <v>130.43960000005973</v>
      </c>
      <c r="M33" s="7" t="s">
        <v>36</v>
      </c>
      <c r="N33" s="12">
        <f>ny!N33-gammel!N33</f>
        <v>-1</v>
      </c>
      <c r="O33" s="13">
        <f>ny!O33-gammel!O33</f>
        <v>-4</v>
      </c>
      <c r="P33" s="13">
        <f>ny!P33-gammel!P33</f>
        <v>-3</v>
      </c>
      <c r="Q33" s="13">
        <f>ny!Q33-gammel!Q33</f>
        <v>39</v>
      </c>
      <c r="R33" s="13">
        <f>ny!R33-gammel!R33</f>
        <v>-24</v>
      </c>
      <c r="S33" s="13">
        <f>ny!S33-gammel!S33</f>
        <v>-29</v>
      </c>
      <c r="T33" s="13">
        <f>ny!T33-gammel!T33</f>
        <v>10</v>
      </c>
      <c r="U33" s="14">
        <f>ny!U33-gammel!U33</f>
        <v>3</v>
      </c>
      <c r="V33" s="11">
        <f>ny!V33-gammel!V33</f>
        <v>-9</v>
      </c>
    </row>
    <row r="34" spans="2:22" x14ac:dyDescent="0.2">
      <c r="B34" s="7" t="s">
        <v>37</v>
      </c>
      <c r="C34" s="12">
        <f>ny!C34-gammel!C34</f>
        <v>60.693600000000004</v>
      </c>
      <c r="D34" s="13">
        <f>ny!D34-gammel!D34</f>
        <v>-146.7954</v>
      </c>
      <c r="E34" s="13">
        <f>ny!E34-gammel!E34</f>
        <v>6.0791999999999291</v>
      </c>
      <c r="F34" s="13">
        <f>ny!F34-gammel!F34</f>
        <v>139.32029999999997</v>
      </c>
      <c r="G34" s="13">
        <f>ny!G34-gammel!G34</f>
        <v>-11.59339999999986</v>
      </c>
      <c r="H34" s="13">
        <f>ny!H34-gammel!H34</f>
        <v>117.44160000000011</v>
      </c>
      <c r="I34" s="13">
        <f>ny!I34-gammel!I34</f>
        <v>-53.148799999999994</v>
      </c>
      <c r="J34" s="14">
        <f>ny!J34-gammel!J34</f>
        <v>0</v>
      </c>
      <c r="K34" s="11">
        <f>ny!K34-gammel!K34</f>
        <v>111.99710000000005</v>
      </c>
      <c r="M34" s="7" t="s">
        <v>37</v>
      </c>
      <c r="N34" s="12">
        <f>ny!N34-gammel!N34</f>
        <v>3</v>
      </c>
      <c r="O34" s="13">
        <f>ny!O34-gammel!O34</f>
        <v>-2</v>
      </c>
      <c r="P34" s="13">
        <f>ny!P34-gammel!P34</f>
        <v>0</v>
      </c>
      <c r="Q34" s="13">
        <f>ny!Q34-gammel!Q34</f>
        <v>12</v>
      </c>
      <c r="R34" s="13">
        <f>ny!R34-gammel!R34</f>
        <v>3</v>
      </c>
      <c r="S34" s="13">
        <f>ny!S34-gammel!S34</f>
        <v>39</v>
      </c>
      <c r="T34" s="13">
        <f>ny!T34-gammel!T34</f>
        <v>0</v>
      </c>
      <c r="U34" s="14">
        <f>ny!U34-gammel!U34</f>
        <v>1</v>
      </c>
      <c r="V34" s="11">
        <f>ny!V34-gammel!V34</f>
        <v>56</v>
      </c>
    </row>
    <row r="35" spans="2:22" x14ac:dyDescent="0.2">
      <c r="B35" s="7" t="s">
        <v>38</v>
      </c>
      <c r="C35" s="12">
        <f>ny!C35-gammel!C35</f>
        <v>635.89040000000023</v>
      </c>
      <c r="D35" s="13">
        <f>ny!D35-gammel!D35</f>
        <v>2788.5156999999999</v>
      </c>
      <c r="E35" s="13">
        <f>ny!E35-gammel!E35</f>
        <v>2502.6872999999978</v>
      </c>
      <c r="F35" s="13">
        <f>ny!F35-gammel!F35</f>
        <v>14.373799999999989</v>
      </c>
      <c r="G35" s="13">
        <f>ny!G35-gammel!G35</f>
        <v>156.15970000000004</v>
      </c>
      <c r="H35" s="13">
        <f>ny!H35-gammel!H35</f>
        <v>-38.484900000000152</v>
      </c>
      <c r="I35" s="13">
        <f>ny!I35-gammel!I35</f>
        <v>168.37699999999984</v>
      </c>
      <c r="J35" s="14">
        <f>ny!J35-gammel!J35</f>
        <v>0</v>
      </c>
      <c r="K35" s="11">
        <f>ny!K35-gammel!K35</f>
        <v>6227.5190000000002</v>
      </c>
      <c r="M35" s="7" t="s">
        <v>38</v>
      </c>
      <c r="N35" s="12">
        <f>ny!N35-gammel!N35</f>
        <v>2</v>
      </c>
      <c r="O35" s="13">
        <f>ny!O35-gammel!O35</f>
        <v>10</v>
      </c>
      <c r="P35" s="13">
        <f>ny!P35-gammel!P35</f>
        <v>4</v>
      </c>
      <c r="Q35" s="13">
        <f>ny!Q35-gammel!Q35</f>
        <v>1</v>
      </c>
      <c r="R35" s="13">
        <f>ny!R35-gammel!R35</f>
        <v>2</v>
      </c>
      <c r="S35" s="13">
        <f>ny!S35-gammel!S35</f>
        <v>0</v>
      </c>
      <c r="T35" s="13">
        <f>ny!T35-gammel!T35</f>
        <v>-4</v>
      </c>
      <c r="U35" s="14">
        <f>ny!U35-gammel!U35</f>
        <v>0</v>
      </c>
      <c r="V35" s="11">
        <f>ny!V35-gammel!V35</f>
        <v>15</v>
      </c>
    </row>
    <row r="36" spans="2:22" x14ac:dyDescent="0.2">
      <c r="B36" s="7" t="s">
        <v>39</v>
      </c>
      <c r="C36" s="12">
        <f>ny!C36-gammel!C36</f>
        <v>0</v>
      </c>
      <c r="D36" s="13">
        <f>ny!D36-gammel!D36</f>
        <v>0</v>
      </c>
      <c r="E36" s="13">
        <f>ny!E36-gammel!E36</f>
        <v>0</v>
      </c>
      <c r="F36" s="13">
        <f>ny!F36-gammel!F36</f>
        <v>0</v>
      </c>
      <c r="G36" s="13">
        <f>ny!G36-gammel!G36</f>
        <v>0</v>
      </c>
      <c r="H36" s="13">
        <f>ny!H36-gammel!H36</f>
        <v>0</v>
      </c>
      <c r="I36" s="13">
        <f>ny!I36-gammel!I36</f>
        <v>0</v>
      </c>
      <c r="J36" s="14">
        <f>ny!J36-gammel!J36</f>
        <v>0</v>
      </c>
      <c r="K36" s="11">
        <f>ny!K36-gammel!K36</f>
        <v>0</v>
      </c>
      <c r="M36" s="7" t="s">
        <v>39</v>
      </c>
      <c r="N36" s="12">
        <f>ny!N36-gammel!N36</f>
        <v>0</v>
      </c>
      <c r="O36" s="13">
        <f>ny!O36-gammel!O36</f>
        <v>0</v>
      </c>
      <c r="P36" s="13">
        <f>ny!P36-gammel!P36</f>
        <v>0</v>
      </c>
      <c r="Q36" s="13">
        <f>ny!Q36-gammel!Q36</f>
        <v>0</v>
      </c>
      <c r="R36" s="13">
        <f>ny!R36-gammel!R36</f>
        <v>0</v>
      </c>
      <c r="S36" s="13">
        <f>ny!S36-gammel!S36</f>
        <v>0</v>
      </c>
      <c r="T36" s="13">
        <f>ny!T36-gammel!T36</f>
        <v>0</v>
      </c>
      <c r="U36" s="14">
        <f>ny!U36-gammel!U36</f>
        <v>0</v>
      </c>
      <c r="V36" s="11">
        <f>ny!V36-gammel!V36</f>
        <v>0</v>
      </c>
    </row>
    <row r="37" spans="2:22" x14ac:dyDescent="0.2">
      <c r="B37" s="7" t="s">
        <v>40</v>
      </c>
      <c r="C37" s="15">
        <f>ny!C37-gammel!C37</f>
        <v>-418.029</v>
      </c>
      <c r="D37" s="16">
        <f>ny!D37-gammel!D37</f>
        <v>-411.16840000000002</v>
      </c>
      <c r="E37" s="16">
        <f>ny!E37-gammel!E37</f>
        <v>-96.468300000000681</v>
      </c>
      <c r="F37" s="16">
        <f>ny!F37-gammel!F37</f>
        <v>-20.338500000000003</v>
      </c>
      <c r="G37" s="16">
        <f>ny!G37-gammel!G37</f>
        <v>-97.610899999999958</v>
      </c>
      <c r="H37" s="16">
        <f>ny!H37-gammel!H37</f>
        <v>-51.732800000000083</v>
      </c>
      <c r="I37" s="16">
        <f>ny!I37-gammel!I37</f>
        <v>-41.605900000000005</v>
      </c>
      <c r="J37" s="17">
        <f>ny!J37-gammel!J37</f>
        <v>0</v>
      </c>
      <c r="K37" s="11">
        <f>ny!K37-gammel!K37</f>
        <v>-1136.9538000000002</v>
      </c>
      <c r="M37" s="7" t="s">
        <v>40</v>
      </c>
      <c r="N37" s="15">
        <f>ny!N37-gammel!N37</f>
        <v>-5</v>
      </c>
      <c r="O37" s="16">
        <f>ny!O37-gammel!O37</f>
        <v>11</v>
      </c>
      <c r="P37" s="16">
        <f>ny!P37-gammel!P37</f>
        <v>133</v>
      </c>
      <c r="Q37" s="16">
        <f>ny!Q37-gammel!Q37</f>
        <v>1</v>
      </c>
      <c r="R37" s="16">
        <f>ny!R37-gammel!R37</f>
        <v>-6</v>
      </c>
      <c r="S37" s="16">
        <f>ny!S37-gammel!S37</f>
        <v>-5</v>
      </c>
      <c r="T37" s="16">
        <f>ny!T37-gammel!T37</f>
        <v>-1</v>
      </c>
      <c r="U37" s="17">
        <f>ny!U37-gammel!U37</f>
        <v>0</v>
      </c>
      <c r="V37" s="11">
        <f>ny!V37-gammel!V37</f>
        <v>128</v>
      </c>
    </row>
    <row r="38" spans="2:22" x14ac:dyDescent="0.2">
      <c r="B38" s="18" t="s">
        <v>8</v>
      </c>
      <c r="C38" s="32">
        <f>ny!C38-gammel!C38</f>
        <v>8.9540000012202654</v>
      </c>
      <c r="D38" s="32">
        <f>ny!D38-gammel!D38</f>
        <v>9.4860000021872111</v>
      </c>
      <c r="E38" s="32">
        <f>ny!E38-gammel!E38</f>
        <v>2.3309999992925441</v>
      </c>
      <c r="F38" s="32">
        <f>ny!F38-gammel!F38</f>
        <v>3.6179999998530548</v>
      </c>
      <c r="G38" s="32">
        <f>ny!G38-gammel!G38</f>
        <v>12.352800000051502</v>
      </c>
      <c r="H38" s="32">
        <f>ny!H38-gammel!H38</f>
        <v>8.080199999963952</v>
      </c>
      <c r="I38" s="32">
        <f>ny!I38-gammel!I38</f>
        <v>63.839100000390317</v>
      </c>
      <c r="J38" s="33">
        <f>ny!J38-gammel!J38</f>
        <v>0</v>
      </c>
      <c r="K38" s="20" t="e">
        <f>ny!K38-gammel!K38</f>
        <v>#N/A</v>
      </c>
      <c r="M38" s="18" t="s">
        <v>8</v>
      </c>
      <c r="N38" s="32">
        <f>ny!N38-gammel!N38</f>
        <v>3</v>
      </c>
      <c r="O38" s="32">
        <f>ny!O38-gammel!O38</f>
        <v>3</v>
      </c>
      <c r="P38" s="32">
        <f>ny!P38-gammel!P38</f>
        <v>9</v>
      </c>
      <c r="Q38" s="32">
        <f>ny!Q38-gammel!Q38</f>
        <v>1</v>
      </c>
      <c r="R38" s="32">
        <f>ny!R38-gammel!R38</f>
        <v>4</v>
      </c>
      <c r="S38" s="32">
        <f>ny!S38-gammel!S38</f>
        <v>12</v>
      </c>
      <c r="T38" s="32">
        <f>ny!T38-gammel!T38</f>
        <v>6</v>
      </c>
      <c r="U38" s="33">
        <f>ny!U38-gammel!U38</f>
        <v>0</v>
      </c>
      <c r="V38" s="20">
        <f>ny!V38-gammel!V38</f>
        <v>38</v>
      </c>
    </row>
    <row r="39" spans="2:22" ht="15.75" customHeight="1" thickBot="1" x14ac:dyDescent="0.25">
      <c r="B39" s="21" t="s">
        <v>9</v>
      </c>
      <c r="C39" s="22">
        <f>ny!C39-gammel!C39</f>
        <v>4176.0418999996036</v>
      </c>
      <c r="D39" s="22">
        <f>ny!D39-gammel!D39</f>
        <v>28057.881499999785</v>
      </c>
      <c r="E39" s="22">
        <f>ny!E39-gammel!E39</f>
        <v>-103.34719999984372</v>
      </c>
      <c r="F39" s="22">
        <f>ny!F39-gammel!F39</f>
        <v>14865.913399999998</v>
      </c>
      <c r="G39" s="22">
        <f>ny!G39-gammel!G39</f>
        <v>-21053.597600000066</v>
      </c>
      <c r="H39" s="22">
        <f>ny!H39-gammel!H39</f>
        <v>-547.51160000000527</v>
      </c>
      <c r="I39" s="22">
        <f>ny!I39-gammel!I39</f>
        <v>3218.2517000001244</v>
      </c>
      <c r="J39" s="23">
        <f>ny!J39-gammel!J39</f>
        <v>62.394700000411376</v>
      </c>
      <c r="K39" s="24">
        <f>ny!K39-gammel!K39</f>
        <v>28676.026800000225</v>
      </c>
      <c r="M39" s="21" t="s">
        <v>9</v>
      </c>
      <c r="N39" s="22">
        <f>ny!N39-gammel!N39</f>
        <v>18</v>
      </c>
      <c r="O39" s="22">
        <f>ny!O39-gammel!O39</f>
        <v>1235</v>
      </c>
      <c r="P39" s="22">
        <f>ny!P39-gammel!P39</f>
        <v>-1543</v>
      </c>
      <c r="Q39" s="22">
        <f>ny!Q39-gammel!Q39</f>
        <v>906</v>
      </c>
      <c r="R39" s="22">
        <f>ny!R39-gammel!R39</f>
        <v>-933</v>
      </c>
      <c r="S39" s="22">
        <f>ny!S39-gammel!S39</f>
        <v>-51</v>
      </c>
      <c r="T39" s="22">
        <f>ny!T39-gammel!T39</f>
        <v>120</v>
      </c>
      <c r="U39" s="23">
        <f>ny!U39-gammel!U39</f>
        <v>67</v>
      </c>
      <c r="V39" s="24">
        <f>ny!V39-gammel!V39</f>
        <v>-181</v>
      </c>
    </row>
  </sheetData>
  <conditionalFormatting sqref="N3:V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K3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</vt:lpstr>
      <vt:lpstr>gammel</vt:lpstr>
      <vt:lpstr>Sheet1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Larsen</dc:creator>
  <cp:lastModifiedBy>Joakim Larsen</cp:lastModifiedBy>
  <dcterms:created xsi:type="dcterms:W3CDTF">2016-04-18T12:29:47Z</dcterms:created>
  <dcterms:modified xsi:type="dcterms:W3CDTF">2020-03-23T09:08:26Z</dcterms:modified>
</cp:coreProperties>
</file>