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DC1BC22F-E063-4493-8D51-B5729E28DCDB}" xr6:coauthVersionLast="47" xr6:coauthVersionMax="47" xr10:uidLastSave="{00000000-0000-0000-0000-000000000000}"/>
  <bookViews>
    <workbookView xWindow="-108" yWindow="-108" windowWidth="30936" windowHeight="16896" xr2:uid="{00000000-000D-0000-FFFF-FFFF00000000}"/>
  </bookViews>
  <sheets>
    <sheet name="Zeitplan" sheetId="11" r:id="rId1"/>
  </sheets>
  <definedNames>
    <definedName name="Display_Week">Zeitplan!$E$2</definedName>
    <definedName name="_xlnm.Print_Titles" localSheetId="0">Zeitplan!$2:$4</definedName>
    <definedName name="Project_Start">Zeitplan!$E$1</definedName>
    <definedName name="task_end" localSheetId="0">Zeitplan!$F1</definedName>
    <definedName name="task_progress" localSheetId="0">Zeitplan!$D1</definedName>
    <definedName name="task_start" localSheetId="0">Zeitplan!$E1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1" l="1"/>
  <c r="H21" i="11" l="1"/>
  <c r="I3" i="11"/>
  <c r="H33" i="11"/>
  <c r="H30" i="11"/>
  <c r="H29" i="11"/>
  <c r="H27" i="11"/>
  <c r="H20" i="11"/>
  <c r="H19" i="11"/>
  <c r="H11" i="11"/>
  <c r="H6" i="11"/>
  <c r="H7" i="11" l="1"/>
  <c r="H28" i="11" l="1"/>
  <c r="H24" i="11"/>
  <c r="H8" i="11"/>
  <c r="H22" i="11"/>
  <c r="H12" i="11"/>
  <c r="J3" i="11"/>
  <c r="K3" i="11" s="1"/>
  <c r="L3" i="11" s="1"/>
  <c r="M3" i="11" s="1"/>
  <c r="N3" i="11" s="1"/>
  <c r="O3" i="11" s="1"/>
  <c r="P3" i="11" s="1"/>
  <c r="I2" i="11"/>
  <c r="H23" i="11" l="1"/>
  <c r="H13" i="11"/>
  <c r="H9" i="11"/>
  <c r="H10" i="11"/>
  <c r="P2" i="11"/>
  <c r="Q3" i="11"/>
  <c r="R3" i="11" s="1"/>
  <c r="S3" i="11" s="1"/>
  <c r="T3" i="11" s="1"/>
  <c r="U3" i="11" s="1"/>
  <c r="V3" i="11" s="1"/>
  <c r="W3" i="11" s="1"/>
  <c r="H17" i="11" l="1"/>
  <c r="H15" i="11"/>
  <c r="H14" i="11"/>
  <c r="W2" i="11"/>
  <c r="X3" i="11"/>
  <c r="Y3" i="11" s="1"/>
  <c r="Z3" i="11" s="1"/>
  <c r="AA3" i="11" s="1"/>
  <c r="AB3" i="11" s="1"/>
  <c r="AC3" i="11" s="1"/>
  <c r="AD3" i="11" s="1"/>
  <c r="AE3" i="11" l="1"/>
  <c r="AF3" i="11" s="1"/>
  <c r="AG3" i="11" s="1"/>
  <c r="AH3" i="11" s="1"/>
  <c r="AI3" i="11" s="1"/>
  <c r="AJ3" i="11" s="1"/>
  <c r="AD2" i="11"/>
  <c r="AK3" i="11" l="1"/>
  <c r="AL3" i="11" s="1"/>
  <c r="AM3" i="11" s="1"/>
  <c r="AN3" i="11" s="1"/>
  <c r="AO3" i="11" s="1"/>
  <c r="AP3" i="11" s="1"/>
  <c r="AQ3" i="11" s="1"/>
  <c r="AR3" i="11" l="1"/>
  <c r="AS3" i="11" s="1"/>
  <c r="AK2" i="11"/>
  <c r="AT3" i="11" l="1"/>
  <c r="AR2" i="11"/>
  <c r="AU3" i="11" l="1"/>
  <c r="AV3" i="11" l="1"/>
  <c r="AW3" i="11" l="1"/>
  <c r="AX3" i="11" l="1"/>
  <c r="AY3" i="11" s="1"/>
  <c r="AZ3" i="11" l="1"/>
  <c r="AY2" i="11"/>
  <c r="BA3" i="11" l="1"/>
  <c r="BB3" i="11" l="1"/>
  <c r="BC3" i="11" l="1"/>
  <c r="BD3" i="11" l="1"/>
  <c r="BE3" i="11" l="1"/>
  <c r="BF3" i="11" l="1"/>
  <c r="BG3" i="11" l="1"/>
  <c r="BF2" i="11"/>
  <c r="BH3" i="11" l="1"/>
  <c r="BI3" i="11" l="1"/>
  <c r="BJ3" i="11" l="1"/>
  <c r="BK3" i="11" l="1"/>
  <c r="BL3" i="11" l="1"/>
  <c r="BM3" i="11" s="1"/>
  <c r="BN3" i="11" l="1"/>
  <c r="BO3" i="11" s="1"/>
  <c r="BP3" i="11" s="1"/>
  <c r="BQ3" i="11" s="1"/>
  <c r="BR3" i="11" s="1"/>
  <c r="BS3" i="11" s="1"/>
  <c r="BT3" i="11" s="1"/>
  <c r="BM2" i="11"/>
  <c r="BU3" i="11" l="1"/>
  <c r="BV3" i="11" s="1"/>
  <c r="BW3" i="11" s="1"/>
  <c r="BX3" i="11" s="1"/>
  <c r="BY3" i="11" s="1"/>
  <c r="BZ3" i="11" s="1"/>
  <c r="CA3" i="11" s="1"/>
  <c r="BT2" i="11"/>
  <c r="CB3" i="11" l="1"/>
  <c r="CC3" i="11" s="1"/>
  <c r="CD3" i="11" s="1"/>
  <c r="CE3" i="11" s="1"/>
  <c r="CF3" i="11" s="1"/>
  <c r="CG3" i="11" s="1"/>
  <c r="CH3" i="11" s="1"/>
  <c r="CA2" i="11"/>
  <c r="CI3" i="11" l="1"/>
  <c r="CJ3" i="11" s="1"/>
  <c r="CK3" i="11" s="1"/>
  <c r="CL3" i="11" s="1"/>
  <c r="CM3" i="11" s="1"/>
  <c r="CN3" i="11" s="1"/>
  <c r="CO3" i="11" s="1"/>
  <c r="CH2" i="11"/>
  <c r="CP3" i="11" l="1"/>
  <c r="CQ3" i="11" s="1"/>
  <c r="CR3" i="11" s="1"/>
  <c r="CS3" i="11" s="1"/>
  <c r="CT3" i="11" s="1"/>
  <c r="CU3" i="11" s="1"/>
  <c r="CV3" i="11" s="1"/>
  <c r="CO2" i="11"/>
  <c r="CW3" i="11" l="1"/>
  <c r="CX3" i="11" s="1"/>
  <c r="CY3" i="11" s="1"/>
  <c r="CZ3" i="11" s="1"/>
  <c r="DA3" i="11" s="1"/>
  <c r="DB3" i="11" s="1"/>
  <c r="DC3" i="11" s="1"/>
  <c r="CV2" i="11"/>
  <c r="DD3" i="11" l="1"/>
  <c r="DE3" i="11" s="1"/>
  <c r="DF3" i="11" s="1"/>
  <c r="DG3" i="11" s="1"/>
  <c r="DH3" i="11" s="1"/>
  <c r="DI3" i="11" s="1"/>
  <c r="DC2" i="11"/>
</calcChain>
</file>

<file path=xl/sharedStrings.xml><?xml version="1.0" encoding="utf-8"?>
<sst xmlns="http://schemas.openxmlformats.org/spreadsheetml/2006/main" count="50" uniqueCount="47">
  <si>
    <t>DAYS</t>
  </si>
  <si>
    <t>TASK</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</si>
  <si>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</si>
  <si>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</si>
  <si>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</si>
  <si>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</si>
  <si>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</si>
  <si>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</si>
  <si>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</si>
  <si>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</si>
  <si>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</si>
  <si>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</si>
  <si>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</si>
  <si>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</si>
  <si>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TimeGuess</t>
  </si>
  <si>
    <t>G4T3</t>
  </si>
  <si>
    <t>Projektplanung</t>
  </si>
  <si>
    <t>Frontend (Angular)</t>
  </si>
  <si>
    <t>Backend (Spring)</t>
  </si>
  <si>
    <t>Raspberry/Würfel</t>
  </si>
  <si>
    <t>Start</t>
  </si>
  <si>
    <t>Ende</t>
  </si>
  <si>
    <t>Testing</t>
  </si>
  <si>
    <t>Softwarekonzept</t>
  </si>
  <si>
    <t>Softwarekonzept Überarbeitung</t>
  </si>
  <si>
    <t>Softwarekonzept Ergänzung</t>
  </si>
  <si>
    <t>Definieren REST Schnittstellen</t>
  </si>
  <si>
    <t>Woche:</t>
  </si>
  <si>
    <t>Projekt start:</t>
  </si>
  <si>
    <t>Angular Projekt aufsetzen</t>
  </si>
  <si>
    <t>Layout erstellen</t>
  </si>
  <si>
    <t>REST Anbindung</t>
  </si>
  <si>
    <t>Authentifizierung</t>
  </si>
  <si>
    <t>Spielelogik</t>
  </si>
  <si>
    <t>Websocket Anbindung</t>
  </si>
  <si>
    <t>Spiel Ansicht</t>
  </si>
  <si>
    <t>Spring Projekt aufsetzen</t>
  </si>
  <si>
    <t>Entities definieren</t>
  </si>
  <si>
    <t>Services erstellen</t>
  </si>
  <si>
    <t>Websocket aufsetzen</t>
  </si>
  <si>
    <t>Java Projekt aufsetzen</t>
  </si>
  <si>
    <t>Würfel-Kommunikation</t>
  </si>
  <si>
    <t>Würfel Logik</t>
  </si>
  <si>
    <t>Kommunikation Backend</t>
  </si>
  <si>
    <t>Abnahmetests</t>
  </si>
  <si>
    <t>N/A</t>
  </si>
  <si>
    <t>Verwaltung &amp; andere Seiten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</si>
</sst>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d"/>
    <numFmt numFmtId="168" formatCode="dd/\ mmmm"/>
  </numFmts>
  <fonts count="14"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9"/>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427FC2"/>
        <bgColor indexed="64"/>
      </patternFill>
    </fill>
    <fill>
      <patternFill patternType="solid">
        <fgColor rgb="FF215881"/>
        <bgColor indexed="64"/>
      </patternFill>
    </fill>
    <fill>
      <patternFill patternType="solid">
        <fgColor theme="7"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right/>
      <top style="medium">
        <color theme="0" tint="-0.14993743705557422"/>
      </top>
      <bottom style="medium">
        <color theme="0" tint="-0.14993743705557422"/>
      </bottom>
      <diagonal/>
    </border>
    <border>
      <left/>
      <right/>
      <top/>
      <bottom style="thin">
        <color theme="0" tint="-0.14993743705557422"/>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0691854609822"/>
      </right>
      <top style="medium">
        <color theme="0" tint="-0.14996795556505021"/>
      </top>
      <bottom style="medium">
        <color theme="0" tint="-0.14996795556505021"/>
      </bottom>
      <diagonal/>
    </border>
    <border>
      <left style="thin">
        <color theme="0" tint="-0.14990691854609822"/>
      </left>
      <right style="thin">
        <color theme="0" tint="-0.14990691854609822"/>
      </right>
      <top style="medium">
        <color theme="0" tint="-0.14996795556505021"/>
      </top>
      <bottom style="medium">
        <color theme="0" tint="-0.14996795556505021"/>
      </bottom>
      <diagonal/>
    </border>
    <border>
      <left style="thin">
        <color theme="0" tint="-0.14990691854609822"/>
      </left>
      <right style="thin">
        <color theme="0" tint="-0.14993743705557422"/>
      </right>
      <top style="medium">
        <color theme="0" tint="-0.14996795556505021"/>
      </top>
      <bottom style="medium">
        <color theme="0" tint="-0.14996795556505021"/>
      </bottom>
      <diagonal/>
    </border>
    <border>
      <left/>
      <right style="thin">
        <color theme="0" tint="-0.14990691854609822"/>
      </right>
      <top style="medium">
        <color theme="0" tint="-0.14996795556505021"/>
      </top>
      <bottom style="medium">
        <color theme="0" tint="-0.14996795556505021"/>
      </bottom>
      <diagonal/>
    </border>
  </borders>
  <cellStyleXfs count="13">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1" fillId="0" borderId="0"/>
    <xf numFmtId="164" fontId="5" fillId="0" borderId="3" applyFont="0" applyFill="0" applyAlignment="0" applyProtection="0"/>
    <xf numFmtId="0" fontId="8"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5"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9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12" borderId="1" xfId="0" applyFont="1" applyFill="1" applyBorder="1" applyAlignment="1">
      <alignment horizontal="left" vertical="center" indent="1"/>
    </xf>
    <xf numFmtId="0" fontId="4" fillId="12" borderId="1" xfId="0" applyFont="1" applyFill="1" applyBorder="1" applyAlignment="1">
      <alignment horizontal="center" vertical="center" wrapText="1"/>
    </xf>
    <xf numFmtId="0" fontId="9" fillId="0" borderId="0" xfId="0" applyFont="1"/>
    <xf numFmtId="0" fontId="10" fillId="0" borderId="0" xfId="1" applyFont="1" applyAlignment="1" applyProtection="1"/>
    <xf numFmtId="0" fontId="2" fillId="0" borderId="2" xfId="0" applyFont="1" applyBorder="1" applyAlignment="1">
      <alignment horizontal="center" vertical="center"/>
    </xf>
    <xf numFmtId="0" fontId="3" fillId="7" borderId="2" xfId="0" applyFont="1" applyFill="1" applyBorder="1" applyAlignment="1">
      <alignment horizontal="left" vertical="center" indent="1"/>
    </xf>
    <xf numFmtId="9" fontId="2"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2" fillId="7" borderId="2" xfId="0" applyNumberFormat="1" applyFont="1" applyFill="1" applyBorder="1" applyAlignment="1">
      <alignment horizontal="center" vertical="center"/>
    </xf>
    <xf numFmtId="9" fontId="2" fillId="2" borderId="2" xfId="2" applyFont="1" applyFill="1" applyBorder="1" applyAlignment="1">
      <alignment horizontal="center" vertical="center"/>
    </xf>
    <xf numFmtId="0" fontId="3" fillId="8" borderId="2" xfId="0" applyFont="1" applyFill="1" applyBorder="1" applyAlignment="1">
      <alignment horizontal="left" vertical="center" indent="1"/>
    </xf>
    <xf numFmtId="9" fontId="2" fillId="8" borderId="2" xfId="2" applyFont="1" applyFill="1" applyBorder="1" applyAlignment="1">
      <alignment horizontal="center" vertical="center"/>
    </xf>
    <xf numFmtId="9" fontId="2" fillId="3" borderId="2" xfId="2" applyFont="1" applyFill="1" applyBorder="1" applyAlignment="1">
      <alignment horizontal="center" vertical="center"/>
    </xf>
    <xf numFmtId="0" fontId="3" fillId="5" borderId="2" xfId="0" applyFont="1" applyFill="1" applyBorder="1" applyAlignment="1">
      <alignment horizontal="left" vertical="center" indent="1"/>
    </xf>
    <xf numFmtId="9" fontId="2" fillId="5" borderId="2" xfId="2" applyFont="1" applyFill="1" applyBorder="1" applyAlignment="1">
      <alignment horizontal="center" vertical="center"/>
    </xf>
    <xf numFmtId="9" fontId="2" fillId="10" borderId="2" xfId="2" applyFont="1" applyFill="1" applyBorder="1" applyAlignment="1">
      <alignment horizontal="center" vertical="center"/>
    </xf>
    <xf numFmtId="0" fontId="3" fillId="4" borderId="2" xfId="0" applyFont="1" applyFill="1" applyBorder="1" applyAlignment="1">
      <alignment horizontal="left" vertical="center" indent="1"/>
    </xf>
    <xf numFmtId="9" fontId="2" fillId="4" borderId="2" xfId="2" applyFont="1" applyFill="1" applyBorder="1" applyAlignment="1">
      <alignment horizontal="center" vertical="center"/>
    </xf>
    <xf numFmtId="9" fontId="2" fillId="9"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11" fillId="0" borderId="0" xfId="3"/>
    <xf numFmtId="0" fontId="11" fillId="0" borderId="0" xfId="3" applyAlignment="1">
      <alignment wrapText="1"/>
    </xf>
    <xf numFmtId="0" fontId="11" fillId="0" borderId="0" xfId="0" applyFont="1" applyAlignment="1">
      <alignment horizontal="center"/>
    </xf>
    <xf numFmtId="0" fontId="0" fillId="0" borderId="0" xfId="0" applyAlignment="1">
      <alignment wrapText="1"/>
    </xf>
    <xf numFmtId="0" fontId="8" fillId="0" borderId="0" xfId="5" applyAlignment="1">
      <alignment horizontal="left"/>
    </xf>
    <xf numFmtId="0" fontId="6" fillId="0" borderId="0" xfId="6"/>
    <xf numFmtId="0" fontId="5" fillId="7" borderId="2" xfId="11" applyFill="1">
      <alignment horizontal="center" vertical="center"/>
    </xf>
    <xf numFmtId="0" fontId="5" fillId="2" borderId="2" xfId="11" applyFill="1">
      <alignment horizontal="center" vertical="center"/>
    </xf>
    <xf numFmtId="0" fontId="5" fillId="8" borderId="2" xfId="11" applyFill="1">
      <alignment horizontal="center" vertical="center"/>
    </xf>
    <xf numFmtId="0" fontId="5" fillId="3" borderId="2" xfId="11" applyFill="1">
      <alignment horizontal="center" vertical="center"/>
    </xf>
    <xf numFmtId="0" fontId="5" fillId="5" borderId="2" xfId="11" applyFill="1">
      <alignment horizontal="center" vertical="center"/>
    </xf>
    <xf numFmtId="0" fontId="5" fillId="10" borderId="2" xfId="11" applyFill="1">
      <alignment horizontal="center" vertical="center"/>
    </xf>
    <xf numFmtId="0" fontId="5" fillId="4" borderId="2" xfId="11" applyFill="1">
      <alignment horizontal="center" vertical="center"/>
    </xf>
    <xf numFmtId="0" fontId="5" fillId="9" borderId="2" xfId="11" applyFill="1">
      <alignment horizontal="center" vertical="center"/>
    </xf>
    <xf numFmtId="0" fontId="5" fillId="2" borderId="2" xfId="12" applyFill="1">
      <alignment horizontal="left" vertical="center" indent="2"/>
    </xf>
    <xf numFmtId="0" fontId="5" fillId="3" borderId="2" xfId="12" applyFill="1">
      <alignment horizontal="left" vertical="center" indent="2"/>
    </xf>
    <xf numFmtId="0" fontId="5" fillId="10" borderId="2" xfId="12" applyFill="1">
      <alignment horizontal="left" vertical="center" indent="2"/>
    </xf>
    <xf numFmtId="0" fontId="5" fillId="9" borderId="2" xfId="12" applyFill="1">
      <alignment horizontal="left" vertical="center" indent="2"/>
    </xf>
    <xf numFmtId="0" fontId="5" fillId="0" borderId="10" xfId="12" applyBorder="1">
      <alignment horizontal="left" vertical="center" indent="2"/>
    </xf>
    <xf numFmtId="0" fontId="5" fillId="0" borderId="10" xfId="11" applyBorder="1">
      <alignment horizontal="center" vertical="center"/>
    </xf>
    <xf numFmtId="9" fontId="2" fillId="0" borderId="10" xfId="2" applyFont="1" applyBorder="1" applyAlignment="1">
      <alignment horizontal="center" vertical="center"/>
    </xf>
    <xf numFmtId="165" fontId="5" fillId="0" borderId="10" xfId="10" applyBorder="1">
      <alignment horizontal="center" vertical="center"/>
    </xf>
    <xf numFmtId="0" fontId="5" fillId="13" borderId="12" xfId="12" applyFill="1" applyBorder="1">
      <alignment horizontal="left" vertical="center" indent="2"/>
    </xf>
    <xf numFmtId="0" fontId="5" fillId="13" borderId="12" xfId="11" applyFill="1" applyBorder="1">
      <alignment horizontal="center" vertical="center"/>
    </xf>
    <xf numFmtId="9" fontId="2" fillId="13" borderId="12" xfId="2" applyFont="1" applyFill="1" applyBorder="1" applyAlignment="1">
      <alignment horizontal="center" vertical="center"/>
    </xf>
    <xf numFmtId="0" fontId="3" fillId="14" borderId="11" xfId="11" applyFont="1" applyFill="1" applyBorder="1">
      <alignment horizontal="center" vertical="center"/>
    </xf>
    <xf numFmtId="9" fontId="12" fillId="14" borderId="11" xfId="2" applyFont="1" applyFill="1" applyBorder="1" applyAlignment="1">
      <alignment horizontal="center" vertical="center"/>
    </xf>
    <xf numFmtId="0" fontId="13" fillId="12" borderId="1" xfId="0" applyFont="1" applyFill="1" applyBorder="1" applyAlignment="1">
      <alignment horizontal="center" vertical="center" wrapText="1"/>
    </xf>
    <xf numFmtId="0" fontId="7" fillId="11" borderId="10" xfId="0" applyFont="1" applyFill="1" applyBorder="1" applyAlignment="1">
      <alignment horizontal="center" vertical="center" shrinkToFit="1"/>
    </xf>
    <xf numFmtId="0" fontId="11" fillId="0" borderId="0" xfId="0" applyFont="1" applyBorder="1" applyAlignment="1">
      <alignment horizontal="center" vertical="center"/>
    </xf>
    <xf numFmtId="0" fontId="11" fillId="0" borderId="0" xfId="0" applyFont="1" applyBorder="1"/>
    <xf numFmtId="0" fontId="3" fillId="14" borderId="2" xfId="0" applyFont="1" applyFill="1" applyBorder="1" applyAlignment="1">
      <alignment horizontal="left" vertical="center" indent="1"/>
    </xf>
    <xf numFmtId="168" fontId="5" fillId="2" borderId="2" xfId="10" applyNumberFormat="1" applyFill="1">
      <alignment horizontal="center" vertical="center"/>
    </xf>
    <xf numFmtId="168" fontId="0" fillId="8" borderId="2" xfId="0" applyNumberFormat="1" applyFill="1" applyBorder="1" applyAlignment="1">
      <alignment horizontal="center" vertical="center"/>
    </xf>
    <xf numFmtId="168" fontId="2" fillId="8" borderId="2" xfId="0" applyNumberFormat="1" applyFont="1" applyFill="1" applyBorder="1" applyAlignment="1">
      <alignment horizontal="center" vertical="center"/>
    </xf>
    <xf numFmtId="168" fontId="5" fillId="3" borderId="2" xfId="10" applyNumberFormat="1" applyFill="1">
      <alignment horizontal="center" vertical="center"/>
    </xf>
    <xf numFmtId="168" fontId="0" fillId="5" borderId="2" xfId="0" applyNumberFormat="1" applyFill="1" applyBorder="1" applyAlignment="1">
      <alignment horizontal="center" vertical="center"/>
    </xf>
    <xf numFmtId="168" fontId="2" fillId="5" borderId="2" xfId="0" applyNumberFormat="1" applyFont="1" applyFill="1" applyBorder="1" applyAlignment="1">
      <alignment horizontal="center" vertical="center"/>
    </xf>
    <xf numFmtId="168" fontId="5" fillId="10" borderId="2" xfId="10" applyNumberFormat="1" applyFill="1">
      <alignment horizontal="center" vertical="center"/>
    </xf>
    <xf numFmtId="168" fontId="0" fillId="4" borderId="2" xfId="0" applyNumberFormat="1" applyFill="1" applyBorder="1" applyAlignment="1">
      <alignment horizontal="center" vertical="center"/>
    </xf>
    <xf numFmtId="168" fontId="2" fillId="4" borderId="2" xfId="0" applyNumberFormat="1" applyFont="1" applyFill="1" applyBorder="1" applyAlignment="1">
      <alignment horizontal="center" vertical="center"/>
    </xf>
    <xf numFmtId="168" fontId="5" fillId="9" borderId="2" xfId="10" applyNumberFormat="1" applyFill="1">
      <alignment horizontal="center" vertical="center"/>
    </xf>
    <xf numFmtId="168" fontId="3" fillId="14" borderId="11" xfId="10" applyNumberFormat="1" applyFont="1" applyFill="1" applyBorder="1">
      <alignment horizontal="center" vertical="center"/>
    </xf>
    <xf numFmtId="168" fontId="5" fillId="13" borderId="12" xfId="10" applyNumberFormat="1" applyFill="1" applyBorder="1">
      <alignment horizontal="center" vertical="center"/>
    </xf>
    <xf numFmtId="167" fontId="2" fillId="6" borderId="6" xfId="0" applyNumberFormat="1" applyFont="1" applyFill="1" applyBorder="1" applyAlignment="1">
      <alignment horizontal="center" vertical="center"/>
    </xf>
    <xf numFmtId="167" fontId="2" fillId="6" borderId="0" xfId="0" applyNumberFormat="1" applyFont="1" applyFill="1" applyAlignment="1">
      <alignment horizontal="center" vertical="center"/>
    </xf>
    <xf numFmtId="167" fontId="2" fillId="6" borderId="7" xfId="0" applyNumberFormat="1" applyFont="1" applyFill="1" applyBorder="1" applyAlignment="1">
      <alignment horizontal="center" vertical="center"/>
    </xf>
    <xf numFmtId="0" fontId="11" fillId="0" borderId="0" xfId="8" applyFont="1" applyBorder="1">
      <alignment horizontal="right" indent="1"/>
    </xf>
    <xf numFmtId="0" fontId="0" fillId="0" borderId="9" xfId="0" applyBorder="1"/>
    <xf numFmtId="168" fontId="0" fillId="6" borderId="4" xfId="0" applyNumberFormat="1" applyFill="1" applyBorder="1" applyAlignment="1">
      <alignment horizontal="center" vertical="center" wrapText="1"/>
    </xf>
    <xf numFmtId="168" fontId="0" fillId="6" borderId="1" xfId="0" applyNumberFormat="1" applyFill="1" applyBorder="1" applyAlignment="1">
      <alignment horizontal="center" vertical="center" wrapText="1"/>
    </xf>
    <xf numFmtId="168" fontId="0" fillId="6" borderId="5" xfId="0" applyNumberFormat="1" applyFill="1" applyBorder="1" applyAlignment="1">
      <alignment horizontal="center" vertical="center" wrapText="1"/>
    </xf>
    <xf numFmtId="166" fontId="11" fillId="0" borderId="0" xfId="9" applyFont="1" applyBorder="1">
      <alignment horizontal="center" vertical="center"/>
    </xf>
    <xf numFmtId="0" fontId="0" fillId="15" borderId="13" xfId="0" applyFill="1" applyBorder="1" applyAlignment="1">
      <alignment vertical="center"/>
    </xf>
    <xf numFmtId="0" fontId="0" fillId="15" borderId="2" xfId="0" applyFill="1" applyBorder="1" applyAlignment="1">
      <alignment vertical="center"/>
    </xf>
    <xf numFmtId="0" fontId="0" fillId="15" borderId="14" xfId="0" applyFill="1" applyBorder="1" applyAlignment="1">
      <alignment vertical="center"/>
    </xf>
    <xf numFmtId="0" fontId="0" fillId="15" borderId="2" xfId="0" applyFill="1" applyBorder="1" applyAlignment="1">
      <alignment horizontal="right" vertical="center"/>
    </xf>
    <xf numFmtId="0" fontId="0" fillId="16" borderId="8" xfId="0" applyFill="1" applyBorder="1" applyAlignment="1">
      <alignment vertical="center"/>
    </xf>
    <xf numFmtId="0" fontId="0" fillId="16" borderId="13" xfId="0" applyFill="1" applyBorder="1" applyAlignment="1">
      <alignment vertical="center"/>
    </xf>
    <xf numFmtId="0" fontId="0" fillId="16" borderId="2" xfId="0" applyFill="1" applyBorder="1" applyAlignment="1">
      <alignment vertical="center"/>
    </xf>
    <xf numFmtId="0" fontId="0" fillId="16" borderId="14" xfId="0" applyFill="1" applyBorder="1" applyAlignment="1">
      <alignment vertical="center"/>
    </xf>
    <xf numFmtId="0" fontId="0" fillId="17" borderId="13" xfId="0" applyFill="1" applyBorder="1" applyAlignment="1">
      <alignment vertical="center"/>
    </xf>
    <xf numFmtId="0" fontId="0" fillId="17" borderId="2" xfId="0" applyFill="1" applyBorder="1" applyAlignment="1">
      <alignment vertical="center"/>
    </xf>
    <xf numFmtId="0" fontId="0" fillId="17" borderId="14" xfId="0" applyFill="1" applyBorder="1" applyAlignment="1">
      <alignment vertical="center"/>
    </xf>
    <xf numFmtId="0" fontId="0" fillId="0" borderId="8" xfId="0" applyFill="1" applyBorder="1" applyAlignment="1">
      <alignment vertical="center"/>
    </xf>
    <xf numFmtId="0" fontId="0" fillId="0" borderId="15" xfId="0" applyFill="1" applyBorder="1" applyAlignment="1">
      <alignment vertical="center"/>
    </xf>
    <xf numFmtId="0" fontId="0" fillId="0" borderId="16" xfId="0" applyFill="1" applyBorder="1" applyAlignment="1">
      <alignment vertical="center"/>
    </xf>
    <xf numFmtId="0" fontId="0" fillId="0" borderId="17" xfId="0" applyFill="1" applyBorder="1" applyAlignment="1">
      <alignment vertical="center"/>
    </xf>
    <xf numFmtId="0" fontId="0" fillId="18" borderId="13" xfId="0" applyFill="1" applyBorder="1" applyAlignment="1">
      <alignment vertical="center"/>
    </xf>
    <xf numFmtId="0" fontId="0" fillId="18" borderId="2" xfId="0" applyFill="1" applyBorder="1" applyAlignment="1">
      <alignment vertical="center"/>
    </xf>
    <xf numFmtId="0" fontId="0" fillId="18" borderId="18" xfId="0" applyFill="1" applyBorder="1" applyAlignment="1">
      <alignment vertical="center"/>
    </xf>
    <xf numFmtId="0" fontId="3" fillId="0" borderId="8" xfId="0" applyFont="1" applyBorder="1" applyAlignment="1">
      <alignment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7FC2"/>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7"/>
  <sheetViews>
    <sheetView showGridLines="0" tabSelected="1" showRuler="0" zoomScale="70" zoomScaleNormal="70" zoomScalePageLayoutView="70" workbookViewId="0">
      <pane ySplit="4" topLeftCell="A5" activePane="bottomLeft" state="frozen"/>
      <selection pane="bottomLeft" activeCell="CT13" sqref="CT13"/>
    </sheetView>
  </sheetViews>
  <sheetFormatPr baseColWidth="10" defaultColWidth="8.88671875" defaultRowHeight="30" customHeight="1" x14ac:dyDescent="0.3"/>
  <cols>
    <col min="1" max="1" width="2.6640625" style="25" customWidth="1"/>
    <col min="2" max="2" width="19.88671875" customWidth="1"/>
    <col min="3" max="3" width="9.5546875" customWidth="1"/>
    <col min="4" max="4" width="5.6640625" customWidth="1"/>
    <col min="5" max="5" width="9.21875" style="2" bestFit="1" customWidth="1"/>
    <col min="6" max="6" width="9.21875" bestFit="1" customWidth="1"/>
    <col min="7" max="7" width="2.6640625" customWidth="1"/>
    <col min="8" max="8" width="6.109375" hidden="1" customWidth="1"/>
    <col min="9" max="113" width="3" customWidth="1"/>
    <col min="114" max="120" width="2" customWidth="1"/>
  </cols>
  <sheetData>
    <row r="1" spans="1:120" ht="30" customHeight="1" x14ac:dyDescent="0.55000000000000004">
      <c r="A1" s="25" t="s">
        <v>6</v>
      </c>
      <c r="B1" s="29" t="s">
        <v>14</v>
      </c>
      <c r="C1" s="72" t="s">
        <v>28</v>
      </c>
      <c r="D1" s="72"/>
      <c r="E1" s="77">
        <v>44263</v>
      </c>
      <c r="F1" s="77"/>
    </row>
    <row r="2" spans="1:120" ht="30" customHeight="1" x14ac:dyDescent="0.35">
      <c r="A2" s="26" t="s">
        <v>7</v>
      </c>
      <c r="B2" s="30" t="s">
        <v>15</v>
      </c>
      <c r="C2" s="72" t="s">
        <v>27</v>
      </c>
      <c r="D2" s="72"/>
      <c r="E2" s="54">
        <v>1</v>
      </c>
      <c r="F2" s="55"/>
      <c r="I2" s="74">
        <f>I3</f>
        <v>44263</v>
      </c>
      <c r="J2" s="75"/>
      <c r="K2" s="75"/>
      <c r="L2" s="75"/>
      <c r="M2" s="75"/>
      <c r="N2" s="75"/>
      <c r="O2" s="76"/>
      <c r="P2" s="74">
        <f>P3</f>
        <v>44270</v>
      </c>
      <c r="Q2" s="75"/>
      <c r="R2" s="75"/>
      <c r="S2" s="75"/>
      <c r="T2" s="75"/>
      <c r="U2" s="75"/>
      <c r="V2" s="76"/>
      <c r="W2" s="74">
        <f>W3</f>
        <v>44277</v>
      </c>
      <c r="X2" s="75"/>
      <c r="Y2" s="75"/>
      <c r="Z2" s="75"/>
      <c r="AA2" s="75"/>
      <c r="AB2" s="75"/>
      <c r="AC2" s="76"/>
      <c r="AD2" s="74">
        <f>AD3</f>
        <v>44284</v>
      </c>
      <c r="AE2" s="75"/>
      <c r="AF2" s="75"/>
      <c r="AG2" s="75"/>
      <c r="AH2" s="75"/>
      <c r="AI2" s="75"/>
      <c r="AJ2" s="76"/>
      <c r="AK2" s="74">
        <f>AK3</f>
        <v>44291</v>
      </c>
      <c r="AL2" s="75"/>
      <c r="AM2" s="75"/>
      <c r="AN2" s="75"/>
      <c r="AO2" s="75"/>
      <c r="AP2" s="75"/>
      <c r="AQ2" s="76"/>
      <c r="AR2" s="74">
        <f>AR3</f>
        <v>44298</v>
      </c>
      <c r="AS2" s="75"/>
      <c r="AT2" s="75"/>
      <c r="AU2" s="75"/>
      <c r="AV2" s="75"/>
      <c r="AW2" s="75"/>
      <c r="AX2" s="76"/>
      <c r="AY2" s="74">
        <f>AY3</f>
        <v>44305</v>
      </c>
      <c r="AZ2" s="75"/>
      <c r="BA2" s="75"/>
      <c r="BB2" s="75"/>
      <c r="BC2" s="75"/>
      <c r="BD2" s="75"/>
      <c r="BE2" s="76"/>
      <c r="BF2" s="74">
        <f>BF3</f>
        <v>44312</v>
      </c>
      <c r="BG2" s="75"/>
      <c r="BH2" s="75"/>
      <c r="BI2" s="75"/>
      <c r="BJ2" s="75"/>
      <c r="BK2" s="75"/>
      <c r="BL2" s="76"/>
      <c r="BM2" s="74">
        <f>BM3</f>
        <v>44319</v>
      </c>
      <c r="BN2" s="75"/>
      <c r="BO2" s="75"/>
      <c r="BP2" s="75"/>
      <c r="BQ2" s="75"/>
      <c r="BR2" s="75"/>
      <c r="BS2" s="76"/>
      <c r="BT2" s="74">
        <f>BT3</f>
        <v>44326</v>
      </c>
      <c r="BU2" s="75"/>
      <c r="BV2" s="75"/>
      <c r="BW2" s="75"/>
      <c r="BX2" s="75"/>
      <c r="BY2" s="75"/>
      <c r="BZ2" s="76"/>
      <c r="CA2" s="74">
        <f>CA3</f>
        <v>44333</v>
      </c>
      <c r="CB2" s="75"/>
      <c r="CC2" s="75"/>
      <c r="CD2" s="75"/>
      <c r="CE2" s="75"/>
      <c r="CF2" s="75"/>
      <c r="CG2" s="76"/>
      <c r="CH2" s="74">
        <f>CH3</f>
        <v>44340</v>
      </c>
      <c r="CI2" s="75"/>
      <c r="CJ2" s="75"/>
      <c r="CK2" s="75"/>
      <c r="CL2" s="75"/>
      <c r="CM2" s="75"/>
      <c r="CN2" s="76"/>
      <c r="CO2" s="74">
        <f>CO3</f>
        <v>44347</v>
      </c>
      <c r="CP2" s="75"/>
      <c r="CQ2" s="75"/>
      <c r="CR2" s="75"/>
      <c r="CS2" s="75"/>
      <c r="CT2" s="75"/>
      <c r="CU2" s="76"/>
      <c r="CV2" s="74">
        <f>CV3</f>
        <v>44354</v>
      </c>
      <c r="CW2" s="75"/>
      <c r="CX2" s="75"/>
      <c r="CY2" s="75"/>
      <c r="CZ2" s="75"/>
      <c r="DA2" s="75"/>
      <c r="DB2" s="76"/>
      <c r="DC2" s="74">
        <f>DC3</f>
        <v>44361</v>
      </c>
      <c r="DD2" s="75"/>
      <c r="DE2" s="75"/>
      <c r="DF2" s="75"/>
      <c r="DG2" s="75"/>
      <c r="DH2" s="75"/>
      <c r="DI2" s="76"/>
    </row>
    <row r="3" spans="1:120" ht="19.2" customHeight="1" x14ac:dyDescent="0.3">
      <c r="A3" s="26" t="s">
        <v>8</v>
      </c>
      <c r="B3" s="73"/>
      <c r="C3" s="73"/>
      <c r="D3" s="73"/>
      <c r="E3" s="73"/>
      <c r="F3" s="73"/>
      <c r="G3" s="73"/>
      <c r="I3" s="69">
        <f>Project_Start-WEEKDAY(Project_Start,1)+2+7*(Display_Week-1)</f>
        <v>44263</v>
      </c>
      <c r="J3" s="70">
        <f>I3+1</f>
        <v>44264</v>
      </c>
      <c r="K3" s="70">
        <f t="shared" ref="K3:AX3" si="0">J3+1</f>
        <v>44265</v>
      </c>
      <c r="L3" s="70">
        <f t="shared" si="0"/>
        <v>44266</v>
      </c>
      <c r="M3" s="70">
        <f t="shared" si="0"/>
        <v>44267</v>
      </c>
      <c r="N3" s="70">
        <f t="shared" si="0"/>
        <v>44268</v>
      </c>
      <c r="O3" s="71">
        <f t="shared" si="0"/>
        <v>44269</v>
      </c>
      <c r="P3" s="69">
        <f>O3+1</f>
        <v>44270</v>
      </c>
      <c r="Q3" s="70">
        <f>P3+1</f>
        <v>44271</v>
      </c>
      <c r="R3" s="70">
        <f t="shared" si="0"/>
        <v>44272</v>
      </c>
      <c r="S3" s="70">
        <f t="shared" si="0"/>
        <v>44273</v>
      </c>
      <c r="T3" s="70">
        <f t="shared" si="0"/>
        <v>44274</v>
      </c>
      <c r="U3" s="70">
        <f t="shared" si="0"/>
        <v>44275</v>
      </c>
      <c r="V3" s="71">
        <f t="shared" si="0"/>
        <v>44276</v>
      </c>
      <c r="W3" s="69">
        <f>V3+1</f>
        <v>44277</v>
      </c>
      <c r="X3" s="70">
        <f>W3+1</f>
        <v>44278</v>
      </c>
      <c r="Y3" s="70">
        <f t="shared" si="0"/>
        <v>44279</v>
      </c>
      <c r="Z3" s="70">
        <f t="shared" si="0"/>
        <v>44280</v>
      </c>
      <c r="AA3" s="70">
        <f t="shared" si="0"/>
        <v>44281</v>
      </c>
      <c r="AB3" s="70">
        <f t="shared" si="0"/>
        <v>44282</v>
      </c>
      <c r="AC3" s="71">
        <f t="shared" si="0"/>
        <v>44283</v>
      </c>
      <c r="AD3" s="69">
        <f>AC3+1</f>
        <v>44284</v>
      </c>
      <c r="AE3" s="70">
        <f>AD3+1</f>
        <v>44285</v>
      </c>
      <c r="AF3" s="70">
        <f t="shared" si="0"/>
        <v>44286</v>
      </c>
      <c r="AG3" s="70">
        <f t="shared" si="0"/>
        <v>44287</v>
      </c>
      <c r="AH3" s="70">
        <f t="shared" si="0"/>
        <v>44288</v>
      </c>
      <c r="AI3" s="70">
        <f t="shared" si="0"/>
        <v>44289</v>
      </c>
      <c r="AJ3" s="71">
        <f t="shared" si="0"/>
        <v>44290</v>
      </c>
      <c r="AK3" s="69">
        <f>AJ3+1</f>
        <v>44291</v>
      </c>
      <c r="AL3" s="70">
        <f>AK3+1</f>
        <v>44292</v>
      </c>
      <c r="AM3" s="70">
        <f t="shared" si="0"/>
        <v>44293</v>
      </c>
      <c r="AN3" s="70">
        <f t="shared" si="0"/>
        <v>44294</v>
      </c>
      <c r="AO3" s="70">
        <f t="shared" si="0"/>
        <v>44295</v>
      </c>
      <c r="AP3" s="70">
        <f t="shared" si="0"/>
        <v>44296</v>
      </c>
      <c r="AQ3" s="71">
        <f t="shared" si="0"/>
        <v>44297</v>
      </c>
      <c r="AR3" s="69">
        <f>AQ3+1</f>
        <v>44298</v>
      </c>
      <c r="AS3" s="70">
        <f>AR3+1</f>
        <v>44299</v>
      </c>
      <c r="AT3" s="70">
        <f t="shared" si="0"/>
        <v>44300</v>
      </c>
      <c r="AU3" s="70">
        <f t="shared" si="0"/>
        <v>44301</v>
      </c>
      <c r="AV3" s="70">
        <f t="shared" si="0"/>
        <v>44302</v>
      </c>
      <c r="AW3" s="70">
        <f t="shared" si="0"/>
        <v>44303</v>
      </c>
      <c r="AX3" s="71">
        <f t="shared" si="0"/>
        <v>44304</v>
      </c>
      <c r="AY3" s="69">
        <f>AX3+1</f>
        <v>44305</v>
      </c>
      <c r="AZ3" s="70">
        <f>AY3+1</f>
        <v>44306</v>
      </c>
      <c r="BA3" s="70">
        <f t="shared" ref="BA3:BE3" si="1">AZ3+1</f>
        <v>44307</v>
      </c>
      <c r="BB3" s="70">
        <f t="shared" si="1"/>
        <v>44308</v>
      </c>
      <c r="BC3" s="70">
        <f t="shared" si="1"/>
        <v>44309</v>
      </c>
      <c r="BD3" s="70">
        <f t="shared" si="1"/>
        <v>44310</v>
      </c>
      <c r="BE3" s="71">
        <f t="shared" si="1"/>
        <v>44311</v>
      </c>
      <c r="BF3" s="69">
        <f>BE3+1</f>
        <v>44312</v>
      </c>
      <c r="BG3" s="70">
        <f>BF3+1</f>
        <v>44313</v>
      </c>
      <c r="BH3" s="70">
        <f t="shared" ref="BH3:BL3" si="2">BG3+1</f>
        <v>44314</v>
      </c>
      <c r="BI3" s="70">
        <f t="shared" si="2"/>
        <v>44315</v>
      </c>
      <c r="BJ3" s="70">
        <f t="shared" si="2"/>
        <v>44316</v>
      </c>
      <c r="BK3" s="70">
        <f t="shared" si="2"/>
        <v>44317</v>
      </c>
      <c r="BL3" s="71">
        <f t="shared" si="2"/>
        <v>44318</v>
      </c>
      <c r="BM3" s="69">
        <f>BL3+1</f>
        <v>44319</v>
      </c>
      <c r="BN3" s="70">
        <f>BM3+1</f>
        <v>44320</v>
      </c>
      <c r="BO3" s="70">
        <f t="shared" ref="BO3" si="3">BN3+1</f>
        <v>44321</v>
      </c>
      <c r="BP3" s="70">
        <f t="shared" ref="BP3" si="4">BO3+1</f>
        <v>44322</v>
      </c>
      <c r="BQ3" s="70">
        <f t="shared" ref="BQ3" si="5">BP3+1</f>
        <v>44323</v>
      </c>
      <c r="BR3" s="70">
        <f t="shared" ref="BR3" si="6">BQ3+1</f>
        <v>44324</v>
      </c>
      <c r="BS3" s="71">
        <f t="shared" ref="BS3" si="7">BR3+1</f>
        <v>44325</v>
      </c>
      <c r="BT3" s="69">
        <f>BS3+1</f>
        <v>44326</v>
      </c>
      <c r="BU3" s="70">
        <f>BT3+1</f>
        <v>44327</v>
      </c>
      <c r="BV3" s="70">
        <f t="shared" ref="BV3" si="8">BU3+1</f>
        <v>44328</v>
      </c>
      <c r="BW3" s="70">
        <f t="shared" ref="BW3" si="9">BV3+1</f>
        <v>44329</v>
      </c>
      <c r="BX3" s="70">
        <f t="shared" ref="BX3" si="10">BW3+1</f>
        <v>44330</v>
      </c>
      <c r="BY3" s="70">
        <f t="shared" ref="BY3" si="11">BX3+1</f>
        <v>44331</v>
      </c>
      <c r="BZ3" s="71">
        <f t="shared" ref="BZ3" si="12">BY3+1</f>
        <v>44332</v>
      </c>
      <c r="CA3" s="69">
        <f>BZ3+1</f>
        <v>44333</v>
      </c>
      <c r="CB3" s="70">
        <f>CA3+1</f>
        <v>44334</v>
      </c>
      <c r="CC3" s="70">
        <f t="shared" ref="CC3" si="13">CB3+1</f>
        <v>44335</v>
      </c>
      <c r="CD3" s="70">
        <f t="shared" ref="CD3" si="14">CC3+1</f>
        <v>44336</v>
      </c>
      <c r="CE3" s="70">
        <f t="shared" ref="CE3" si="15">CD3+1</f>
        <v>44337</v>
      </c>
      <c r="CF3" s="70">
        <f t="shared" ref="CF3" si="16">CE3+1</f>
        <v>44338</v>
      </c>
      <c r="CG3" s="71">
        <f t="shared" ref="CG3" si="17">CF3+1</f>
        <v>44339</v>
      </c>
      <c r="CH3" s="69">
        <f>CG3+1</f>
        <v>44340</v>
      </c>
      <c r="CI3" s="70">
        <f>CH3+1</f>
        <v>44341</v>
      </c>
      <c r="CJ3" s="70">
        <f t="shared" ref="CJ3" si="18">CI3+1</f>
        <v>44342</v>
      </c>
      <c r="CK3" s="70">
        <f t="shared" ref="CK3" si="19">CJ3+1</f>
        <v>44343</v>
      </c>
      <c r="CL3" s="70">
        <f t="shared" ref="CL3" si="20">CK3+1</f>
        <v>44344</v>
      </c>
      <c r="CM3" s="70">
        <f t="shared" ref="CM3" si="21">CL3+1</f>
        <v>44345</v>
      </c>
      <c r="CN3" s="71">
        <f t="shared" ref="CN3" si="22">CM3+1</f>
        <v>44346</v>
      </c>
      <c r="CO3" s="69">
        <f>CN3+1</f>
        <v>44347</v>
      </c>
      <c r="CP3" s="70">
        <f>CO3+1</f>
        <v>44348</v>
      </c>
      <c r="CQ3" s="70">
        <f t="shared" ref="CQ3" si="23">CP3+1</f>
        <v>44349</v>
      </c>
      <c r="CR3" s="70">
        <f t="shared" ref="CR3" si="24">CQ3+1</f>
        <v>44350</v>
      </c>
      <c r="CS3" s="70">
        <f t="shared" ref="CS3" si="25">CR3+1</f>
        <v>44351</v>
      </c>
      <c r="CT3" s="70">
        <f t="shared" ref="CT3" si="26">CS3+1</f>
        <v>44352</v>
      </c>
      <c r="CU3" s="71">
        <f t="shared" ref="CU3" si="27">CT3+1</f>
        <v>44353</v>
      </c>
      <c r="CV3" s="69">
        <f>CU3+1</f>
        <v>44354</v>
      </c>
      <c r="CW3" s="70">
        <f>CV3+1</f>
        <v>44355</v>
      </c>
      <c r="CX3" s="70">
        <f t="shared" ref="CX3" si="28">CW3+1</f>
        <v>44356</v>
      </c>
      <c r="CY3" s="70">
        <f t="shared" ref="CY3" si="29">CX3+1</f>
        <v>44357</v>
      </c>
      <c r="CZ3" s="70">
        <f t="shared" ref="CZ3" si="30">CY3+1</f>
        <v>44358</v>
      </c>
      <c r="DA3" s="70">
        <f t="shared" ref="DA3" si="31">CZ3+1</f>
        <v>44359</v>
      </c>
      <c r="DB3" s="71">
        <f t="shared" ref="DB3" si="32">DA3+1</f>
        <v>44360</v>
      </c>
      <c r="DC3" s="69">
        <f>DB3+1</f>
        <v>44361</v>
      </c>
      <c r="DD3" s="70">
        <f>DC3+1</f>
        <v>44362</v>
      </c>
      <c r="DE3" s="70">
        <f t="shared" ref="DE3" si="33">DD3+1</f>
        <v>44363</v>
      </c>
      <c r="DF3" s="70">
        <f t="shared" ref="DF3" si="34">DE3+1</f>
        <v>44364</v>
      </c>
      <c r="DG3" s="70">
        <f t="shared" ref="DG3" si="35">DF3+1</f>
        <v>44365</v>
      </c>
      <c r="DH3" s="70">
        <f t="shared" ref="DH3" si="36">DG3+1</f>
        <v>44366</v>
      </c>
      <c r="DI3" s="71">
        <f t="shared" ref="DI3" si="37">DH3+1</f>
        <v>44367</v>
      </c>
    </row>
    <row r="4" spans="1:120" ht="30" customHeight="1" thickBot="1" x14ac:dyDescent="0.35">
      <c r="A4" s="26" t="s">
        <v>9</v>
      </c>
      <c r="B4" s="4" t="s">
        <v>1</v>
      </c>
      <c r="C4" s="5"/>
      <c r="D4" s="5"/>
      <c r="E4" s="5" t="s">
        <v>20</v>
      </c>
      <c r="F4" s="5" t="s">
        <v>21</v>
      </c>
      <c r="G4" s="52"/>
      <c r="H4" s="52" t="s">
        <v>0</v>
      </c>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row>
    <row r="5" spans="1:120" ht="30" hidden="1" customHeight="1" thickBot="1" x14ac:dyDescent="0.35">
      <c r="A5" s="25" t="s">
        <v>5</v>
      </c>
      <c r="C5" s="28"/>
      <c r="E5"/>
      <c r="H5" t="str">
        <f>IF(OR(ISBLANK(task_start),ISBLANK(task_end)),"",task_end-task_start+1)</f>
        <v/>
      </c>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row>
    <row r="6" spans="1:120" s="1" customFormat="1" ht="30" customHeight="1" thickBot="1" x14ac:dyDescent="0.35">
      <c r="A6" s="26" t="s">
        <v>10</v>
      </c>
      <c r="B6" s="9" t="s">
        <v>16</v>
      </c>
      <c r="C6" s="31"/>
      <c r="D6" s="10"/>
      <c r="E6" s="11"/>
      <c r="F6" s="12"/>
      <c r="G6" s="8"/>
      <c r="H6" s="8" t="str">
        <f t="shared" ref="H6:H33" si="38">IF(OR(ISBLANK(task_start),ISBLANK(task_end)),"",task_end-task_start+1)</f>
        <v/>
      </c>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c r="DK6"/>
      <c r="DL6"/>
      <c r="DM6"/>
      <c r="DN6"/>
      <c r="DO6"/>
      <c r="DP6"/>
    </row>
    <row r="7" spans="1:120" s="1" customFormat="1" ht="30" customHeight="1" thickBot="1" x14ac:dyDescent="0.35">
      <c r="A7" s="26" t="s">
        <v>11</v>
      </c>
      <c r="B7" s="39" t="s">
        <v>23</v>
      </c>
      <c r="C7" s="32"/>
      <c r="D7" s="13"/>
      <c r="E7" s="57">
        <v>44263</v>
      </c>
      <c r="F7" s="57">
        <v>44273</v>
      </c>
      <c r="G7" s="8"/>
      <c r="H7" s="8">
        <f t="shared" si="38"/>
        <v>11</v>
      </c>
      <c r="I7" s="86"/>
      <c r="J7" s="87"/>
      <c r="K7" s="87"/>
      <c r="L7" s="87"/>
      <c r="M7" s="87"/>
      <c r="N7" s="87"/>
      <c r="O7" s="87"/>
      <c r="P7" s="87"/>
      <c r="Q7" s="87"/>
      <c r="R7" s="79"/>
      <c r="S7" s="80"/>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c r="DK7"/>
      <c r="DL7"/>
      <c r="DM7"/>
      <c r="DN7"/>
      <c r="DO7"/>
      <c r="DP7"/>
    </row>
    <row r="8" spans="1:120" s="1" customFormat="1" ht="30" customHeight="1" thickBot="1" x14ac:dyDescent="0.35">
      <c r="A8" s="26" t="s">
        <v>12</v>
      </c>
      <c r="B8" s="39" t="s">
        <v>24</v>
      </c>
      <c r="C8" s="32"/>
      <c r="D8" s="13"/>
      <c r="E8" s="57">
        <v>44283</v>
      </c>
      <c r="F8" s="57">
        <v>44290</v>
      </c>
      <c r="G8" s="8"/>
      <c r="H8" s="8">
        <f t="shared" si="38"/>
        <v>8</v>
      </c>
      <c r="I8" s="23"/>
      <c r="J8" s="23"/>
      <c r="K8" s="23"/>
      <c r="L8" s="23"/>
      <c r="M8" s="23"/>
      <c r="N8" s="23"/>
      <c r="O8" s="23"/>
      <c r="P8" s="23"/>
      <c r="Q8" s="23"/>
      <c r="R8" s="23"/>
      <c r="S8" s="23"/>
      <c r="T8" s="23"/>
      <c r="U8" s="24"/>
      <c r="V8" s="24"/>
      <c r="W8" s="83"/>
      <c r="X8" s="84"/>
      <c r="Y8" s="84"/>
      <c r="Z8" s="84"/>
      <c r="AA8" s="84"/>
      <c r="AB8" s="84"/>
      <c r="AC8" s="87"/>
      <c r="AD8" s="87"/>
      <c r="AE8" s="87"/>
      <c r="AF8" s="87"/>
      <c r="AG8" s="87"/>
      <c r="AH8" s="87"/>
      <c r="AI8" s="87"/>
      <c r="AJ8" s="80"/>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c r="DK8"/>
      <c r="DL8"/>
      <c r="DM8"/>
      <c r="DN8"/>
      <c r="DO8"/>
      <c r="DP8"/>
    </row>
    <row r="9" spans="1:120" s="1" customFormat="1" ht="30" customHeight="1" thickBot="1" x14ac:dyDescent="0.35">
      <c r="A9" s="25"/>
      <c r="B9" s="39" t="s">
        <v>25</v>
      </c>
      <c r="C9" s="32"/>
      <c r="D9" s="13"/>
      <c r="E9" s="57">
        <v>44350</v>
      </c>
      <c r="F9" s="57">
        <v>44364</v>
      </c>
      <c r="G9" s="8"/>
      <c r="H9" s="8">
        <f t="shared" si="38"/>
        <v>15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78"/>
      <c r="CS9" s="87"/>
      <c r="CT9" s="87"/>
      <c r="CU9" s="87"/>
      <c r="CV9" s="87"/>
      <c r="CW9" s="87"/>
      <c r="CX9" s="87"/>
      <c r="CY9" s="87"/>
      <c r="CZ9" s="87"/>
      <c r="DA9" s="87"/>
      <c r="DB9" s="87"/>
      <c r="DC9" s="79"/>
      <c r="DD9" s="79"/>
      <c r="DE9" s="79"/>
      <c r="DF9" s="80"/>
      <c r="DG9" s="23"/>
      <c r="DH9" s="23"/>
      <c r="DI9" s="23"/>
      <c r="DJ9"/>
      <c r="DK9"/>
      <c r="DL9"/>
      <c r="DM9"/>
      <c r="DN9"/>
      <c r="DO9"/>
      <c r="DP9"/>
    </row>
    <row r="10" spans="1:120" s="1" customFormat="1" ht="30" customHeight="1" thickBot="1" x14ac:dyDescent="0.35">
      <c r="A10" s="25"/>
      <c r="B10" s="39" t="s">
        <v>26</v>
      </c>
      <c r="C10" s="32"/>
      <c r="D10" s="13"/>
      <c r="E10" s="57">
        <v>44276</v>
      </c>
      <c r="F10" s="57">
        <v>44283</v>
      </c>
      <c r="G10" s="8"/>
      <c r="H10" s="8">
        <f t="shared" si="38"/>
        <v>8</v>
      </c>
      <c r="I10" s="23"/>
      <c r="J10" s="23"/>
      <c r="K10" s="23"/>
      <c r="L10" s="23"/>
      <c r="M10" s="23"/>
      <c r="N10" s="23"/>
      <c r="O10" s="23"/>
      <c r="P10" s="23"/>
      <c r="Q10" s="23"/>
      <c r="R10" s="23"/>
      <c r="S10" s="23"/>
      <c r="T10" s="23"/>
      <c r="U10" s="23"/>
      <c r="V10" s="78"/>
      <c r="W10" s="79"/>
      <c r="X10" s="79"/>
      <c r="Y10" s="81"/>
      <c r="Z10" s="79"/>
      <c r="AA10" s="79"/>
      <c r="AB10" s="79"/>
      <c r="AC10" s="88"/>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c r="DK10"/>
      <c r="DL10"/>
      <c r="DM10"/>
      <c r="DN10"/>
      <c r="DO10"/>
      <c r="DP10"/>
    </row>
    <row r="11" spans="1:120" s="1" customFormat="1" ht="30" customHeight="1" thickBot="1" x14ac:dyDescent="0.35">
      <c r="A11" s="26" t="s">
        <v>13</v>
      </c>
      <c r="B11" s="14" t="s">
        <v>17</v>
      </c>
      <c r="C11" s="33"/>
      <c r="D11" s="15"/>
      <c r="E11" s="58"/>
      <c r="F11" s="59"/>
      <c r="G11" s="8"/>
      <c r="H11" s="8" t="str">
        <f t="shared" si="38"/>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c r="DK11"/>
      <c r="DL11"/>
      <c r="DM11"/>
      <c r="DN11"/>
      <c r="DO11"/>
      <c r="DP11"/>
    </row>
    <row r="12" spans="1:120" s="1" customFormat="1" ht="30" customHeight="1" thickBot="1" x14ac:dyDescent="0.35">
      <c r="A12" s="26"/>
      <c r="B12" s="40" t="s">
        <v>29</v>
      </c>
      <c r="C12" s="34"/>
      <c r="D12" s="16"/>
      <c r="E12" s="60">
        <v>44282</v>
      </c>
      <c r="F12" s="60">
        <v>44283</v>
      </c>
      <c r="G12" s="8"/>
      <c r="H12" s="8">
        <f t="shared" si="38"/>
        <v>2</v>
      </c>
      <c r="I12" s="23"/>
      <c r="J12" s="23"/>
      <c r="K12" s="23"/>
      <c r="L12" s="23"/>
      <c r="M12" s="23"/>
      <c r="N12" s="23"/>
      <c r="O12" s="23"/>
      <c r="P12" s="23"/>
      <c r="Q12" s="23"/>
      <c r="R12" s="23"/>
      <c r="S12" s="23"/>
      <c r="T12" s="23"/>
      <c r="U12" s="23"/>
      <c r="V12" s="23"/>
      <c r="W12" s="23"/>
      <c r="X12" s="23"/>
      <c r="Y12" s="23"/>
      <c r="Z12" s="23"/>
      <c r="AA12" s="23"/>
      <c r="AB12" s="78"/>
      <c r="AC12" s="88"/>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c r="DK12"/>
      <c r="DL12"/>
      <c r="DM12"/>
      <c r="DN12"/>
      <c r="DO12"/>
      <c r="DP12"/>
    </row>
    <row r="13" spans="1:120" s="1" customFormat="1" ht="30" customHeight="1" thickBot="1" x14ac:dyDescent="0.35">
      <c r="A13" s="25"/>
      <c r="B13" s="40" t="s">
        <v>30</v>
      </c>
      <c r="C13" s="34"/>
      <c r="D13" s="16"/>
      <c r="E13" s="60">
        <v>44282</v>
      </c>
      <c r="F13" s="60">
        <v>44290</v>
      </c>
      <c r="G13" s="8"/>
      <c r="H13" s="8">
        <f t="shared" si="38"/>
        <v>9</v>
      </c>
      <c r="I13" s="23"/>
      <c r="J13" s="23"/>
      <c r="K13" s="23"/>
      <c r="L13" s="23"/>
      <c r="M13" s="23"/>
      <c r="N13" s="23"/>
      <c r="O13" s="23"/>
      <c r="P13" s="23"/>
      <c r="Q13" s="23"/>
      <c r="R13" s="23"/>
      <c r="S13" s="23"/>
      <c r="T13" s="23"/>
      <c r="U13" s="24"/>
      <c r="V13" s="24"/>
      <c r="W13" s="23"/>
      <c r="X13" s="23"/>
      <c r="Y13" s="23"/>
      <c r="Z13" s="23"/>
      <c r="AA13" s="23"/>
      <c r="AB13" s="78"/>
      <c r="AC13" s="87"/>
      <c r="AD13" s="87"/>
      <c r="AE13" s="87"/>
      <c r="AF13" s="87"/>
      <c r="AG13" s="87"/>
      <c r="AH13" s="87"/>
      <c r="AI13" s="79"/>
      <c r="AJ13" s="80"/>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c r="DK13"/>
      <c r="DL13"/>
      <c r="DM13"/>
      <c r="DN13"/>
      <c r="DO13"/>
      <c r="DP13"/>
    </row>
    <row r="14" spans="1:120" s="1" customFormat="1" ht="30" customHeight="1" thickBot="1" x14ac:dyDescent="0.35">
      <c r="A14" s="25"/>
      <c r="B14" s="40" t="s">
        <v>31</v>
      </c>
      <c r="C14" s="34"/>
      <c r="D14" s="16"/>
      <c r="E14" s="60">
        <v>44291</v>
      </c>
      <c r="F14" s="60">
        <v>44297</v>
      </c>
      <c r="G14" s="8"/>
      <c r="H14" s="8">
        <f t="shared" si="38"/>
        <v>7</v>
      </c>
      <c r="I14" s="23"/>
      <c r="J14" s="23"/>
      <c r="K14" s="23"/>
      <c r="L14" s="23"/>
      <c r="M14" s="23"/>
      <c r="N14" s="23"/>
      <c r="O14" s="23"/>
      <c r="P14" s="23"/>
      <c r="Q14" s="23"/>
      <c r="R14" s="23"/>
      <c r="S14" s="23"/>
      <c r="T14" s="23"/>
      <c r="U14" s="23"/>
      <c r="V14" s="23"/>
      <c r="W14" s="23"/>
      <c r="X14" s="23"/>
      <c r="Y14" s="23"/>
      <c r="Z14" s="23"/>
      <c r="AA14" s="23"/>
      <c r="AB14" s="23"/>
      <c r="AC14" s="83"/>
      <c r="AD14" s="84"/>
      <c r="AE14" s="84"/>
      <c r="AF14" s="84"/>
      <c r="AG14" s="84"/>
      <c r="AH14" s="84"/>
      <c r="AI14" s="85"/>
      <c r="AJ14" s="23"/>
      <c r="AK14" s="78"/>
      <c r="AL14" s="79"/>
      <c r="AM14" s="79"/>
      <c r="AN14" s="79"/>
      <c r="AO14" s="79"/>
      <c r="AP14" s="79"/>
      <c r="AQ14" s="80"/>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c r="DK14"/>
      <c r="DL14"/>
      <c r="DM14"/>
      <c r="DN14"/>
      <c r="DO14"/>
      <c r="DP14"/>
    </row>
    <row r="15" spans="1:120" s="1" customFormat="1" ht="30" customHeight="1" thickBot="1" x14ac:dyDescent="0.35">
      <c r="A15" s="25"/>
      <c r="B15" s="40" t="s">
        <v>32</v>
      </c>
      <c r="C15" s="34"/>
      <c r="D15" s="16"/>
      <c r="E15" s="60">
        <v>44298</v>
      </c>
      <c r="F15" s="60">
        <v>44302</v>
      </c>
      <c r="G15" s="8"/>
      <c r="H15" s="8">
        <f t="shared" si="38"/>
        <v>5</v>
      </c>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82"/>
      <c r="AJ15" s="23"/>
      <c r="AK15" s="23"/>
      <c r="AL15" s="23"/>
      <c r="AM15" s="23"/>
      <c r="AN15" s="23"/>
      <c r="AO15" s="23"/>
      <c r="AP15" s="23"/>
      <c r="AQ15" s="23"/>
      <c r="AR15" s="78"/>
      <c r="AS15" s="79"/>
      <c r="AT15" s="79"/>
      <c r="AU15" s="79"/>
      <c r="AV15" s="80"/>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c r="DK15"/>
      <c r="DL15"/>
      <c r="DM15"/>
      <c r="DN15"/>
      <c r="DO15"/>
      <c r="DP15"/>
    </row>
    <row r="16" spans="1:120" s="1" customFormat="1" ht="30" customHeight="1" thickBot="1" x14ac:dyDescent="0.35">
      <c r="A16" s="25"/>
      <c r="B16" s="40" t="s">
        <v>46</v>
      </c>
      <c r="C16" s="34"/>
      <c r="D16" s="16"/>
      <c r="E16" s="60" t="s">
        <v>45</v>
      </c>
      <c r="F16" s="60" t="s">
        <v>45</v>
      </c>
      <c r="G16" s="8"/>
      <c r="H16" s="8"/>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89"/>
      <c r="AJ16" s="93"/>
      <c r="AK16" s="94"/>
      <c r="AL16" s="94"/>
      <c r="AM16" s="94"/>
      <c r="AN16" s="94"/>
      <c r="AO16" s="94"/>
      <c r="AP16" s="94"/>
      <c r="AQ16" s="94"/>
      <c r="AR16" s="94"/>
      <c r="AS16" s="94"/>
      <c r="AT16" s="94"/>
      <c r="AU16" s="94"/>
      <c r="AV16" s="94"/>
      <c r="AW16" s="94"/>
      <c r="AX16" s="95"/>
      <c r="AY16" s="91"/>
      <c r="AZ16" s="91"/>
      <c r="BA16" s="91"/>
      <c r="BB16" s="91"/>
      <c r="BC16" s="92"/>
      <c r="BD16" s="89"/>
      <c r="BE16" s="89"/>
      <c r="BF16" s="89"/>
      <c r="BG16" s="90"/>
      <c r="BH16" s="92"/>
      <c r="BI16" s="89"/>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c r="DK16"/>
      <c r="DL16"/>
      <c r="DM16"/>
      <c r="DN16"/>
      <c r="DO16"/>
      <c r="DP16"/>
    </row>
    <row r="17" spans="1:120" s="1" customFormat="1" ht="30" customHeight="1" thickBot="1" x14ac:dyDescent="0.35">
      <c r="A17" s="25"/>
      <c r="B17" s="40" t="s">
        <v>34</v>
      </c>
      <c r="C17" s="34"/>
      <c r="D17" s="16"/>
      <c r="E17" s="60">
        <v>44303</v>
      </c>
      <c r="F17" s="60">
        <v>44309</v>
      </c>
      <c r="G17" s="8"/>
      <c r="H17" s="8">
        <f t="shared" si="38"/>
        <v>7</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78"/>
      <c r="AX17" s="79"/>
      <c r="AY17" s="79"/>
      <c r="AZ17" s="79"/>
      <c r="BA17" s="79"/>
      <c r="BB17" s="79"/>
      <c r="BC17" s="80"/>
      <c r="BD17" s="23"/>
      <c r="BE17" s="23"/>
      <c r="BF17" s="23"/>
      <c r="BG17" s="83"/>
      <c r="BH17" s="85"/>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c r="DK17"/>
      <c r="DL17"/>
      <c r="DM17"/>
      <c r="DN17"/>
      <c r="DO17"/>
      <c r="DP17"/>
    </row>
    <row r="18" spans="1:120" s="1" customFormat="1" ht="30" customHeight="1" thickBot="1" x14ac:dyDescent="0.35">
      <c r="A18" s="25"/>
      <c r="B18" s="40" t="s">
        <v>35</v>
      </c>
      <c r="C18" s="34"/>
      <c r="D18" s="16"/>
      <c r="E18" s="60">
        <v>44310</v>
      </c>
      <c r="F18" s="60">
        <v>44325</v>
      </c>
      <c r="G18" s="8"/>
      <c r="H18" s="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78"/>
      <c r="BE18" s="79"/>
      <c r="BF18" s="79"/>
      <c r="BG18" s="79"/>
      <c r="BH18" s="87"/>
      <c r="BI18" s="87"/>
      <c r="BJ18" s="87"/>
      <c r="BK18" s="87"/>
      <c r="BL18" s="87"/>
      <c r="BM18" s="87"/>
      <c r="BN18" s="87"/>
      <c r="BO18" s="87"/>
      <c r="BP18" s="87"/>
      <c r="BQ18" s="87"/>
      <c r="BR18" s="79"/>
      <c r="BS18" s="80"/>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c r="DK18"/>
      <c r="DL18"/>
      <c r="DM18"/>
      <c r="DN18"/>
      <c r="DO18"/>
      <c r="DP18"/>
    </row>
    <row r="19" spans="1:120" s="1" customFormat="1" ht="30" customHeight="1" thickBot="1" x14ac:dyDescent="0.35">
      <c r="A19" s="25" t="s">
        <v>2</v>
      </c>
      <c r="B19" s="17" t="s">
        <v>18</v>
      </c>
      <c r="C19" s="35"/>
      <c r="D19" s="18"/>
      <c r="E19" s="61"/>
      <c r="F19" s="62"/>
      <c r="G19" s="8"/>
      <c r="H19" s="8" t="str">
        <f t="shared" si="38"/>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c r="DK19"/>
      <c r="DL19"/>
      <c r="DM19"/>
      <c r="DN19"/>
      <c r="DO19"/>
      <c r="DP19"/>
    </row>
    <row r="20" spans="1:120" s="1" customFormat="1" ht="30" customHeight="1" thickBot="1" x14ac:dyDescent="0.35">
      <c r="A20" s="25"/>
      <c r="B20" s="41" t="s">
        <v>36</v>
      </c>
      <c r="C20" s="36"/>
      <c r="D20" s="19"/>
      <c r="E20" s="63">
        <v>44283</v>
      </c>
      <c r="F20" s="63">
        <v>44285</v>
      </c>
      <c r="G20" s="8"/>
      <c r="H20" s="8">
        <f t="shared" si="38"/>
        <v>3</v>
      </c>
      <c r="I20" s="23"/>
      <c r="J20" s="23"/>
      <c r="K20" s="23"/>
      <c r="L20" s="23"/>
      <c r="M20" s="23"/>
      <c r="N20" s="23"/>
      <c r="O20" s="23"/>
      <c r="P20" s="23"/>
      <c r="Q20" s="23"/>
      <c r="R20" s="23"/>
      <c r="S20" s="23"/>
      <c r="T20" s="23"/>
      <c r="U20" s="23"/>
      <c r="V20" s="23"/>
      <c r="W20" s="23"/>
      <c r="X20" s="23"/>
      <c r="Y20" s="23"/>
      <c r="Z20" s="23"/>
      <c r="AA20" s="23"/>
      <c r="AB20" s="23"/>
      <c r="AC20" s="86"/>
      <c r="AD20" s="79"/>
      <c r="AE20" s="80"/>
      <c r="AF20" s="23"/>
      <c r="AG20" s="23"/>
      <c r="AH20" s="23"/>
      <c r="AI20" s="23"/>
      <c r="AJ20" s="23"/>
      <c r="AK20" s="23"/>
      <c r="AL20" s="23"/>
      <c r="AM20" s="23"/>
      <c r="AN20" s="23"/>
      <c r="AO20" s="23"/>
      <c r="AP20" s="23"/>
      <c r="AQ20" s="23"/>
      <c r="AR20" s="23"/>
      <c r="AS20" s="23"/>
      <c r="AT20" s="96"/>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c r="DK20"/>
      <c r="DL20"/>
      <c r="DM20"/>
      <c r="DN20"/>
      <c r="DO20"/>
      <c r="DP20"/>
    </row>
    <row r="21" spans="1:120" s="1" customFormat="1" ht="30" customHeight="1" thickBot="1" x14ac:dyDescent="0.35">
      <c r="A21" s="25"/>
      <c r="B21" s="41" t="s">
        <v>37</v>
      </c>
      <c r="C21" s="36"/>
      <c r="D21" s="19"/>
      <c r="E21" s="63">
        <v>44286</v>
      </c>
      <c r="F21" s="63">
        <v>44290</v>
      </c>
      <c r="G21" s="8"/>
      <c r="H21" s="8">
        <f t="shared" si="38"/>
        <v>5</v>
      </c>
      <c r="I21" s="23"/>
      <c r="J21" s="23"/>
      <c r="K21" s="23"/>
      <c r="L21" s="23"/>
      <c r="M21" s="23"/>
      <c r="N21" s="23"/>
      <c r="O21" s="23"/>
      <c r="P21" s="23"/>
      <c r="Q21" s="23"/>
      <c r="R21" s="23"/>
      <c r="S21" s="23"/>
      <c r="T21" s="23"/>
      <c r="U21" s="23"/>
      <c r="V21" s="23"/>
      <c r="W21" s="23"/>
      <c r="X21" s="23"/>
      <c r="Y21" s="23"/>
      <c r="Z21" s="23"/>
      <c r="AA21" s="23"/>
      <c r="AB21" s="23"/>
      <c r="AC21" s="23"/>
      <c r="AD21" s="23"/>
      <c r="AE21" s="82"/>
      <c r="AF21" s="78"/>
      <c r="AG21" s="79"/>
      <c r="AH21" s="79"/>
      <c r="AI21" s="79"/>
      <c r="AJ21" s="80"/>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c r="DK21"/>
      <c r="DL21"/>
      <c r="DM21"/>
      <c r="DN21"/>
      <c r="DO21"/>
      <c r="DP21"/>
    </row>
    <row r="22" spans="1:120" s="1" customFormat="1" ht="30" customHeight="1" thickBot="1" x14ac:dyDescent="0.35">
      <c r="A22" s="25"/>
      <c r="B22" s="41" t="s">
        <v>32</v>
      </c>
      <c r="C22" s="36"/>
      <c r="D22" s="19"/>
      <c r="E22" s="63">
        <v>44283</v>
      </c>
      <c r="F22" s="63">
        <v>44285</v>
      </c>
      <c r="G22" s="8"/>
      <c r="H22" s="8">
        <f t="shared" si="38"/>
        <v>3</v>
      </c>
      <c r="I22" s="23"/>
      <c r="J22" s="23"/>
      <c r="K22" s="23"/>
      <c r="L22" s="23"/>
      <c r="M22" s="23"/>
      <c r="N22" s="23"/>
      <c r="O22" s="23"/>
      <c r="P22" s="23"/>
      <c r="Q22" s="23"/>
      <c r="R22" s="23"/>
      <c r="S22" s="23"/>
      <c r="T22" s="23"/>
      <c r="U22" s="23"/>
      <c r="V22" s="23"/>
      <c r="W22" s="23"/>
      <c r="X22" s="23"/>
      <c r="Y22" s="23"/>
      <c r="Z22" s="23"/>
      <c r="AA22" s="23"/>
      <c r="AB22" s="23"/>
      <c r="AC22" s="86"/>
      <c r="AD22" s="79"/>
      <c r="AE22" s="80"/>
      <c r="AF22" s="23"/>
      <c r="AG22" s="23"/>
      <c r="AH22" s="23"/>
      <c r="AI22" s="23"/>
      <c r="AJ22" s="23"/>
      <c r="AK22" s="23"/>
      <c r="AL22" s="23"/>
      <c r="AM22" s="23"/>
      <c r="AN22" s="23"/>
      <c r="AO22" s="23"/>
      <c r="AP22" s="83"/>
      <c r="AQ22" s="84"/>
      <c r="AR22" s="84"/>
      <c r="AS22" s="84"/>
      <c r="AT22" s="84"/>
      <c r="AU22" s="84"/>
      <c r="AV22" s="85"/>
      <c r="AW22" s="23"/>
      <c r="AX22" s="23"/>
      <c r="AY22" s="23"/>
      <c r="AZ22" s="23"/>
      <c r="BA22" s="23"/>
      <c r="BB22" s="23"/>
      <c r="BC22" s="83"/>
      <c r="BD22" s="84"/>
      <c r="BE22" s="84"/>
      <c r="BF22" s="84"/>
      <c r="BG22" s="84"/>
      <c r="BH22" s="84"/>
      <c r="BI22" s="84"/>
      <c r="BJ22" s="84"/>
      <c r="BK22" s="84"/>
      <c r="BL22" s="84"/>
      <c r="BM22" s="84"/>
      <c r="BN22" s="84"/>
      <c r="BO22" s="84"/>
      <c r="BP22" s="84"/>
      <c r="BQ22" s="85"/>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c r="DK22"/>
      <c r="DL22"/>
      <c r="DM22"/>
      <c r="DN22"/>
      <c r="DO22"/>
      <c r="DP22"/>
    </row>
    <row r="23" spans="1:120" s="1" customFormat="1" ht="30" customHeight="1" thickBot="1" x14ac:dyDescent="0.35">
      <c r="A23" s="25"/>
      <c r="B23" s="41" t="s">
        <v>38</v>
      </c>
      <c r="C23" s="36"/>
      <c r="D23" s="19"/>
      <c r="E23" s="63">
        <v>44291</v>
      </c>
      <c r="F23" s="63">
        <v>44304</v>
      </c>
      <c r="G23" s="8"/>
      <c r="H23" s="8">
        <f t="shared" si="38"/>
        <v>14</v>
      </c>
      <c r="I23" s="23"/>
      <c r="J23" s="23"/>
      <c r="K23" s="23"/>
      <c r="L23" s="23"/>
      <c r="M23" s="23"/>
      <c r="N23" s="23"/>
      <c r="O23" s="23"/>
      <c r="P23" s="23"/>
      <c r="Q23" s="23"/>
      <c r="R23" s="23"/>
      <c r="S23" s="23"/>
      <c r="T23" s="23"/>
      <c r="U23" s="23"/>
      <c r="V23" s="23"/>
      <c r="W23" s="23"/>
      <c r="X23" s="23"/>
      <c r="Y23" s="23"/>
      <c r="Z23" s="23"/>
      <c r="AA23" s="23"/>
      <c r="AB23" s="23"/>
      <c r="AC23" s="23"/>
      <c r="AD23" s="23"/>
      <c r="AE23" s="83"/>
      <c r="AF23" s="84"/>
      <c r="AG23" s="84"/>
      <c r="AH23" s="84"/>
      <c r="AI23" s="84"/>
      <c r="AJ23" s="84"/>
      <c r="AK23" s="87"/>
      <c r="AL23" s="87"/>
      <c r="AM23" s="87"/>
      <c r="AN23" s="87"/>
      <c r="AO23" s="87"/>
      <c r="AP23" s="87"/>
      <c r="AQ23" s="87"/>
      <c r="AR23" s="87"/>
      <c r="AS23" s="87"/>
      <c r="AT23" s="87"/>
      <c r="AU23" s="87"/>
      <c r="AV23" s="87"/>
      <c r="AW23" s="87"/>
      <c r="AX23" s="87"/>
      <c r="AY23" s="84"/>
      <c r="AZ23" s="84"/>
      <c r="BA23" s="84"/>
      <c r="BB23" s="84"/>
      <c r="BC23" s="84"/>
      <c r="BD23" s="84"/>
      <c r="BE23" s="84"/>
      <c r="BF23" s="84"/>
      <c r="BG23" s="84"/>
      <c r="BH23" s="84"/>
      <c r="BI23" s="84"/>
      <c r="BJ23" s="84"/>
      <c r="BK23" s="84"/>
      <c r="BL23" s="84"/>
      <c r="BM23" s="84"/>
      <c r="BN23" s="84"/>
      <c r="BO23" s="84"/>
      <c r="BP23" s="84"/>
      <c r="BQ23" s="84"/>
      <c r="BR23" s="84"/>
      <c r="BS23" s="85"/>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c r="DK23"/>
      <c r="DL23"/>
      <c r="DM23"/>
      <c r="DN23"/>
      <c r="DO23"/>
      <c r="DP23"/>
    </row>
    <row r="24" spans="1:120" s="1" customFormat="1" ht="30" customHeight="1" thickBot="1" x14ac:dyDescent="0.35">
      <c r="A24" s="25"/>
      <c r="B24" s="41" t="s">
        <v>39</v>
      </c>
      <c r="C24" s="36"/>
      <c r="D24" s="19"/>
      <c r="E24" s="63">
        <v>44299</v>
      </c>
      <c r="F24" s="63">
        <v>44302</v>
      </c>
      <c r="G24" s="8"/>
      <c r="H24" s="8">
        <f t="shared" si="38"/>
        <v>4</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78"/>
      <c r="AT24" s="79"/>
      <c r="AU24" s="79"/>
      <c r="AV24" s="88"/>
      <c r="AW24" s="23"/>
      <c r="AX24" s="23"/>
      <c r="AY24" s="23"/>
      <c r="AZ24" s="23"/>
      <c r="BA24" s="23"/>
      <c r="BB24" s="23"/>
      <c r="BC24" s="23"/>
      <c r="BD24" s="23"/>
      <c r="BE24" s="23"/>
      <c r="BF24" s="23"/>
      <c r="BG24" s="23"/>
      <c r="BH24" s="83"/>
      <c r="BI24" s="84"/>
      <c r="BJ24" s="85"/>
      <c r="BK24" s="23"/>
      <c r="BL24" s="23"/>
      <c r="BM24" s="23"/>
      <c r="BN24" s="23"/>
      <c r="BO24" s="23"/>
      <c r="BP24" s="23"/>
      <c r="BQ24" s="82"/>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c r="DK24"/>
      <c r="DL24"/>
      <c r="DM24"/>
      <c r="DN24"/>
      <c r="DO24"/>
      <c r="DP24"/>
    </row>
    <row r="25" spans="1:120" s="1" customFormat="1" ht="30" customHeight="1" thickBot="1" x14ac:dyDescent="0.35">
      <c r="A25" s="25"/>
      <c r="B25" s="41" t="s">
        <v>42</v>
      </c>
      <c r="C25" s="36"/>
      <c r="D25" s="19"/>
      <c r="E25" s="63">
        <v>44291</v>
      </c>
      <c r="F25" s="63">
        <v>44304</v>
      </c>
      <c r="G25" s="8"/>
      <c r="H25" s="8"/>
      <c r="I25" s="23"/>
      <c r="J25" s="23"/>
      <c r="K25" s="23"/>
      <c r="L25" s="23"/>
      <c r="M25" s="23"/>
      <c r="N25" s="23"/>
      <c r="O25" s="23"/>
      <c r="P25" s="23"/>
      <c r="Q25" s="23"/>
      <c r="R25" s="23"/>
      <c r="S25" s="23"/>
      <c r="T25" s="23"/>
      <c r="U25" s="23"/>
      <c r="V25" s="23"/>
      <c r="W25" s="23"/>
      <c r="X25" s="23"/>
      <c r="Y25" s="23"/>
      <c r="Z25" s="23"/>
      <c r="AA25" s="23"/>
      <c r="AB25" s="23"/>
      <c r="AC25" s="23"/>
      <c r="AD25" s="23"/>
      <c r="AE25" s="83"/>
      <c r="AF25" s="84"/>
      <c r="AG25" s="84"/>
      <c r="AH25" s="84"/>
      <c r="AI25" s="84"/>
      <c r="AJ25" s="85"/>
      <c r="AK25" s="78"/>
      <c r="AL25" s="79"/>
      <c r="AM25" s="79"/>
      <c r="AN25" s="79"/>
      <c r="AO25" s="79"/>
      <c r="AP25" s="79"/>
      <c r="AQ25" s="79"/>
      <c r="AR25" s="79"/>
      <c r="AS25" s="79"/>
      <c r="AT25" s="79"/>
      <c r="AU25" s="79"/>
      <c r="AV25" s="79"/>
      <c r="AW25" s="79"/>
      <c r="AX25" s="80"/>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c r="DK25"/>
      <c r="DL25"/>
      <c r="DM25"/>
      <c r="DN25"/>
      <c r="DO25"/>
      <c r="DP25"/>
    </row>
    <row r="26" spans="1:120" s="1" customFormat="1" ht="30" customHeight="1" thickBot="1" x14ac:dyDescent="0.35">
      <c r="A26" s="25"/>
      <c r="B26" s="41" t="s">
        <v>33</v>
      </c>
      <c r="C26" s="36"/>
      <c r="D26" s="19"/>
      <c r="E26" s="63">
        <v>44305</v>
      </c>
      <c r="F26" s="63">
        <v>44325</v>
      </c>
      <c r="G26" s="8"/>
      <c r="H26" s="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78"/>
      <c r="AZ26" s="79"/>
      <c r="BA26" s="79"/>
      <c r="BB26" s="79"/>
      <c r="BC26" s="87"/>
      <c r="BD26" s="87"/>
      <c r="BE26" s="87"/>
      <c r="BF26" s="87"/>
      <c r="BG26" s="87"/>
      <c r="BH26" s="87"/>
      <c r="BI26" s="87"/>
      <c r="BJ26" s="87"/>
      <c r="BK26" s="87"/>
      <c r="BL26" s="87"/>
      <c r="BM26" s="79"/>
      <c r="BN26" s="79"/>
      <c r="BO26" s="79"/>
      <c r="BP26" s="79"/>
      <c r="BQ26" s="79"/>
      <c r="BR26" s="79"/>
      <c r="BS26" s="80"/>
      <c r="BT26" s="23"/>
      <c r="BU26" s="23"/>
      <c r="BV26" s="23"/>
      <c r="BW26" s="23"/>
      <c r="BX26" s="23"/>
      <c r="BY26" s="23"/>
      <c r="BZ26" s="23"/>
      <c r="CA26" s="23"/>
      <c r="CB26" s="23"/>
      <c r="CC26" s="23"/>
      <c r="CD26" s="23"/>
      <c r="CE26" s="23"/>
      <c r="CF26" s="23"/>
      <c r="CG26" s="83"/>
      <c r="CH26" s="84"/>
      <c r="CI26" s="84"/>
      <c r="CJ26" s="84"/>
      <c r="CK26" s="84"/>
      <c r="CL26" s="85"/>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c r="DK26"/>
      <c r="DL26"/>
      <c r="DM26"/>
      <c r="DN26"/>
      <c r="DO26"/>
      <c r="DP26"/>
    </row>
    <row r="27" spans="1:120" s="1" customFormat="1" ht="30" customHeight="1" thickBot="1" x14ac:dyDescent="0.35">
      <c r="A27" s="25" t="s">
        <v>2</v>
      </c>
      <c r="B27" s="20" t="s">
        <v>19</v>
      </c>
      <c r="C27" s="37"/>
      <c r="D27" s="21"/>
      <c r="E27" s="64"/>
      <c r="F27" s="65"/>
      <c r="G27" s="8"/>
      <c r="H27" s="8" t="str">
        <f t="shared" si="38"/>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c r="DK27"/>
      <c r="DL27"/>
      <c r="DM27"/>
      <c r="DN27"/>
      <c r="DO27"/>
      <c r="DP27"/>
    </row>
    <row r="28" spans="1:120" s="1" customFormat="1" ht="30" customHeight="1" thickBot="1" x14ac:dyDescent="0.35">
      <c r="A28" s="25"/>
      <c r="B28" s="42" t="s">
        <v>40</v>
      </c>
      <c r="C28" s="38"/>
      <c r="D28" s="22"/>
      <c r="E28" s="66">
        <v>44281</v>
      </c>
      <c r="F28" s="66">
        <v>44283</v>
      </c>
      <c r="G28" s="8"/>
      <c r="H28" s="8">
        <f t="shared" si="38"/>
        <v>3</v>
      </c>
      <c r="I28" s="23"/>
      <c r="J28" s="23"/>
      <c r="K28" s="23"/>
      <c r="L28" s="23"/>
      <c r="M28" s="23"/>
      <c r="N28" s="23"/>
      <c r="O28" s="23"/>
      <c r="P28" s="23"/>
      <c r="Q28" s="23"/>
      <c r="R28" s="23"/>
      <c r="S28" s="23"/>
      <c r="T28" s="23"/>
      <c r="U28" s="23"/>
      <c r="V28" s="23"/>
      <c r="W28" s="23"/>
      <c r="X28" s="23"/>
      <c r="Y28" s="23"/>
      <c r="Z28" s="23"/>
      <c r="AA28" s="86"/>
      <c r="AB28" s="87"/>
      <c r="AC28" s="88"/>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c r="DK28"/>
      <c r="DL28"/>
      <c r="DM28"/>
      <c r="DN28"/>
      <c r="DO28"/>
      <c r="DP28"/>
    </row>
    <row r="29" spans="1:120" s="1" customFormat="1" ht="30" customHeight="1" thickBot="1" x14ac:dyDescent="0.35">
      <c r="A29" s="25"/>
      <c r="B29" s="42" t="s">
        <v>41</v>
      </c>
      <c r="C29" s="38"/>
      <c r="D29" s="22"/>
      <c r="E29" s="66">
        <v>44284</v>
      </c>
      <c r="F29" s="66">
        <v>44297</v>
      </c>
      <c r="G29" s="8"/>
      <c r="H29" s="8">
        <f t="shared" si="38"/>
        <v>14</v>
      </c>
      <c r="I29" s="23"/>
      <c r="J29" s="23"/>
      <c r="K29" s="23"/>
      <c r="L29" s="23"/>
      <c r="M29" s="23"/>
      <c r="N29" s="23"/>
      <c r="O29" s="23"/>
      <c r="P29" s="23"/>
      <c r="Q29" s="23"/>
      <c r="R29" s="23"/>
      <c r="S29" s="23"/>
      <c r="T29" s="23"/>
      <c r="U29" s="23"/>
      <c r="V29" s="23"/>
      <c r="W29" s="23"/>
      <c r="X29" s="23"/>
      <c r="Y29" s="23"/>
      <c r="Z29" s="23"/>
      <c r="AA29" s="23"/>
      <c r="AB29" s="23"/>
      <c r="AC29" s="83"/>
      <c r="AD29" s="87"/>
      <c r="AE29" s="87"/>
      <c r="AF29" s="87"/>
      <c r="AG29" s="87"/>
      <c r="AH29" s="87"/>
      <c r="AI29" s="87"/>
      <c r="AJ29" s="87"/>
      <c r="AK29" s="87"/>
      <c r="AL29" s="87"/>
      <c r="AM29" s="87"/>
      <c r="AN29" s="87"/>
      <c r="AO29" s="87"/>
      <c r="AP29" s="87"/>
      <c r="AQ29" s="87"/>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5"/>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c r="DK29"/>
      <c r="DL29"/>
      <c r="DM29"/>
      <c r="DN29"/>
      <c r="DO29"/>
      <c r="DP29"/>
    </row>
    <row r="30" spans="1:120" s="1" customFormat="1" ht="30" customHeight="1" thickBot="1" x14ac:dyDescent="0.35">
      <c r="A30" s="25"/>
      <c r="B30" s="42" t="s">
        <v>43</v>
      </c>
      <c r="C30" s="38"/>
      <c r="D30" s="22"/>
      <c r="E30" s="66">
        <v>44298</v>
      </c>
      <c r="F30" s="66">
        <v>44304</v>
      </c>
      <c r="G30" s="8"/>
      <c r="H30" s="8">
        <f t="shared" si="38"/>
        <v>7</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78"/>
      <c r="AS30" s="79"/>
      <c r="AT30" s="79"/>
      <c r="AU30" s="79"/>
      <c r="AV30" s="79"/>
      <c r="AW30" s="79"/>
      <c r="AX30" s="80"/>
      <c r="AY30" s="23"/>
      <c r="AZ30" s="23"/>
      <c r="BA30" s="23"/>
      <c r="BB30" s="23"/>
      <c r="BC30" s="23"/>
      <c r="BD30" s="83"/>
      <c r="BE30" s="84"/>
      <c r="BF30" s="85"/>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c r="DK30"/>
      <c r="DL30"/>
      <c r="DM30"/>
      <c r="DN30"/>
      <c r="DO30"/>
      <c r="DP30"/>
    </row>
    <row r="31" spans="1:120" s="1" customFormat="1" ht="30" customHeight="1" thickBot="1" x14ac:dyDescent="0.35">
      <c r="A31" s="25"/>
      <c r="B31" s="56" t="s">
        <v>22</v>
      </c>
      <c r="C31" s="50"/>
      <c r="D31" s="51"/>
      <c r="E31" s="67"/>
      <c r="F31" s="67"/>
      <c r="G31" s="8"/>
      <c r="H31" s="8"/>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c r="DK31"/>
      <c r="DL31"/>
      <c r="DM31"/>
      <c r="DN31"/>
      <c r="DO31"/>
      <c r="DP31"/>
    </row>
    <row r="32" spans="1:120" s="1" customFormat="1" ht="30" customHeight="1" thickBot="1" x14ac:dyDescent="0.35">
      <c r="A32" s="25"/>
      <c r="B32" s="47" t="s">
        <v>44</v>
      </c>
      <c r="C32" s="48"/>
      <c r="D32" s="49"/>
      <c r="E32" s="68">
        <v>44329</v>
      </c>
      <c r="F32" s="68">
        <v>44336</v>
      </c>
      <c r="G32" s="8"/>
      <c r="H32" s="8"/>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86"/>
      <c r="BX32" s="87"/>
      <c r="BY32" s="87"/>
      <c r="BZ32" s="87"/>
      <c r="CA32" s="87"/>
      <c r="CB32" s="87"/>
      <c r="CC32" s="87"/>
      <c r="CD32" s="88"/>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c r="DK32"/>
      <c r="DL32"/>
      <c r="DM32"/>
      <c r="DN32"/>
      <c r="DO32"/>
      <c r="DP32"/>
    </row>
    <row r="33" spans="1:120" s="1" customFormat="1" ht="30" customHeight="1" thickBot="1" x14ac:dyDescent="0.35">
      <c r="A33" s="25" t="s">
        <v>4</v>
      </c>
      <c r="B33" s="43"/>
      <c r="C33" s="44"/>
      <c r="D33" s="45"/>
      <c r="E33" s="46"/>
      <c r="F33" s="46"/>
      <c r="G33" s="8"/>
      <c r="H33" s="8" t="str">
        <f t="shared" si="38"/>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c r="DK33"/>
      <c r="DL33"/>
      <c r="DM33"/>
      <c r="DN33"/>
      <c r="DO33"/>
      <c r="DP33"/>
    </row>
    <row r="34" spans="1:120" s="1" customFormat="1" ht="30" customHeight="1" x14ac:dyDescent="0.3">
      <c r="A34" s="26" t="s">
        <v>3</v>
      </c>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row>
    <row r="35" spans="1:120" ht="30" customHeight="1" x14ac:dyDescent="0.3">
      <c r="G35" s="3"/>
    </row>
    <row r="36" spans="1:120" ht="30" customHeight="1" x14ac:dyDescent="0.3">
      <c r="C36" s="6"/>
      <c r="F36" s="27"/>
    </row>
    <row r="37" spans="1:120" ht="30" customHeight="1" x14ac:dyDescent="0.3">
      <c r="C37" s="7"/>
    </row>
  </sheetData>
  <mergeCells count="19">
    <mergeCell ref="CV2:DB2"/>
    <mergeCell ref="DC2:DI2"/>
    <mergeCell ref="BM2:BS2"/>
    <mergeCell ref="BT2:BZ2"/>
    <mergeCell ref="CA2:CG2"/>
    <mergeCell ref="CH2:CN2"/>
    <mergeCell ref="CO2:CU2"/>
    <mergeCell ref="AY2:BE2"/>
    <mergeCell ref="BF2:BL2"/>
    <mergeCell ref="E1:F1"/>
    <mergeCell ref="I2:O2"/>
    <mergeCell ref="P2:V2"/>
    <mergeCell ref="W2:AC2"/>
    <mergeCell ref="AD2:AJ2"/>
    <mergeCell ref="C1:D1"/>
    <mergeCell ref="C2:D2"/>
    <mergeCell ref="B3:G3"/>
    <mergeCell ref="AK2:AQ2"/>
    <mergeCell ref="AR2:AX2"/>
  </mergeCells>
  <conditionalFormatting sqref="D5:D33">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5 I3:CU4">
    <cfRule type="expression" dxfId="5" priority="57">
      <formula>AND(TODAY()&gt;=I$3,TODAY()&lt;J$3)</formula>
    </cfRule>
  </conditionalFormatting>
  <conditionalFormatting sqref="I5:DI5">
    <cfRule type="expression" dxfId="4" priority="51">
      <formula>AND(task_start&lt;=I$3,ROUNDDOWN((task_end-task_start+1)*task_progress,0)+task_start-1&gt;=I$3)</formula>
    </cfRule>
    <cfRule type="expression" dxfId="3" priority="52" stopIfTrue="1">
      <formula>AND(task_end&gt;=I$3,task_start&lt;J$3)</formula>
    </cfRule>
  </conditionalFormatting>
  <dataValidations disablePrompts="1" count="1">
    <dataValidation type="whole" operator="greaterThanOrEqual" allowBlank="1" showInputMessage="1" promptTitle="Display Week" prompt="Changing this number will scroll the Gantt Chart view." sqref="E2" xr:uid="{00000000-0002-0000-0000-000000000000}">
      <formula1>1</formula1>
    </dataValidation>
  </dataValidations>
  <printOptions horizontalCentered="1"/>
  <pageMargins left="0.35" right="0.35" top="0.35" bottom="0.5" header="0.3" footer="0.3"/>
  <pageSetup scale="3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Zeitplan</vt:lpstr>
      <vt:lpstr>Display_Week</vt:lpstr>
      <vt:lpstr>Zeitplan!Drucktitel</vt:lpstr>
      <vt:lpstr>Project_Start</vt:lpstr>
      <vt:lpstr>Zeitplan!task_end</vt:lpstr>
      <vt:lpstr>Zeitplan!task_progress</vt:lpstr>
      <vt:lpstr>Zeitplan!task_start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2021-06-14T15:37:01Z</dcterms:modified>
</cp:coreProperties>
</file>