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m/Documents/Etson/Cursos/Sistemas Operativos/2021/A/"/>
    </mc:Choice>
  </mc:AlternateContent>
  <xr:revisionPtr revIDLastSave="0" documentId="13_ncr:1_{A0E608F1-EB8C-B341-9F5B-716F5AEAA240}" xr6:coauthVersionLast="46" xr6:coauthVersionMax="46" xr10:uidLastSave="{00000000-0000-0000-0000-000000000000}"/>
  <bookViews>
    <workbookView xWindow="0" yWindow="500" windowWidth="38400" windowHeight="22020" activeTab="4" xr2:uid="{E5FA5D7A-D59C-6143-A76A-3B66253EBD6F}"/>
  </bookViews>
  <sheets>
    <sheet name="FIFO" sheetId="1" r:id="rId1"/>
    <sheet name="RoundRobin" sheetId="2" r:id="rId2"/>
    <sheet name="SJF" sheetId="3" r:id="rId3"/>
    <sheet name="SRTF" sheetId="4" r:id="rId4"/>
    <sheet name="Otr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5" l="1"/>
  <c r="F42" i="4"/>
  <c r="F41" i="4"/>
  <c r="F40" i="4"/>
  <c r="H36" i="4"/>
  <c r="H34" i="4"/>
  <c r="H35" i="4"/>
  <c r="H33" i="4"/>
  <c r="H32" i="4"/>
  <c r="H31" i="4"/>
  <c r="H21" i="2"/>
  <c r="J16" i="2"/>
  <c r="J15" i="2"/>
  <c r="J14" i="2"/>
  <c r="H19" i="2" s="1"/>
  <c r="H16" i="2"/>
  <c r="M10" i="2"/>
  <c r="H15" i="2" s="1"/>
  <c r="M9" i="2"/>
  <c r="H14" i="2" s="1"/>
  <c r="H20" i="2"/>
  <c r="O6" i="2"/>
  <c r="P6" i="2" s="1"/>
  <c r="F59" i="1"/>
  <c r="F58" i="1"/>
  <c r="F57" i="1"/>
  <c r="D63" i="1"/>
  <c r="F63" i="1" s="1"/>
  <c r="D61" i="1"/>
  <c r="F61" i="1" s="1"/>
  <c r="F53" i="1"/>
  <c r="G53" i="1" s="1"/>
  <c r="H53" i="1" s="1"/>
  <c r="I53" i="1" s="1"/>
  <c r="J53" i="1" s="1"/>
  <c r="K53" i="1" s="1"/>
  <c r="E53" i="1"/>
  <c r="D53" i="1"/>
  <c r="D49" i="1"/>
  <c r="D48" i="1"/>
  <c r="D47" i="1"/>
  <c r="F45" i="1"/>
  <c r="F44" i="1"/>
  <c r="F43" i="1"/>
  <c r="H18" i="2" l="1"/>
  <c r="D62" i="1"/>
</calcChain>
</file>

<file path=xl/sharedStrings.xml><?xml version="1.0" encoding="utf-8"?>
<sst xmlns="http://schemas.openxmlformats.org/spreadsheetml/2006/main" count="190" uniqueCount="87">
  <si>
    <t>FIFO</t>
  </si>
  <si>
    <t>P1</t>
  </si>
  <si>
    <t>P2</t>
  </si>
  <si>
    <t>P3</t>
  </si>
  <si>
    <t>FIFO Timeline</t>
  </si>
  <si>
    <t>Process Timeline</t>
  </si>
  <si>
    <t>..</t>
  </si>
  <si>
    <t>CPU USE</t>
  </si>
  <si>
    <t>While (true)</t>
  </si>
  <si>
    <t>foo()</t>
  </si>
  <si>
    <t>print (x)</t>
  </si>
  <si>
    <t>I/O</t>
  </si>
  <si>
    <t>Interrupt</t>
  </si>
  <si>
    <t>Ready:</t>
  </si>
  <si>
    <t>Pn</t>
  </si>
  <si>
    <t>FIFO =&gt; Batch programming</t>
  </si>
  <si>
    <t>Usos de CPU</t>
  </si>
  <si>
    <t>Primero</t>
  </si>
  <si>
    <t>Segundo</t>
  </si>
  <si>
    <t>Tercero</t>
  </si>
  <si>
    <t>Start</t>
  </si>
  <si>
    <t>Waiting Time</t>
  </si>
  <si>
    <t>Finish</t>
  </si>
  <si>
    <t>Running time</t>
  </si>
  <si>
    <t>AVG Waiting Time:</t>
  </si>
  <si>
    <t>AVG Running Time:</t>
  </si>
  <si>
    <t>AVG Finishing Time:</t>
  </si>
  <si>
    <t>Justicia?</t>
  </si>
  <si>
    <t>Response Time =&gt; cuanto tiempo pasa hasta que veo "pasar" algo</t>
  </si>
  <si>
    <t>Throughput =&gt; Instrucciones por unidad de tiempo</t>
  </si>
  <si>
    <t>Largest cpu use first</t>
  </si>
  <si>
    <t>Smallest cpu use first</t>
  </si>
  <si>
    <t>Worst Case Scenario</t>
  </si>
  <si>
    <t>Best Case Scenario</t>
  </si>
  <si>
    <t>Ventaja</t>
  </si>
  <si>
    <t>Desventaja</t>
  </si>
  <si>
    <t>No tiene prioridades</t>
  </si>
  <si>
    <t>"Efecto convoy"  , los usos de CPU grandes al inicio de la cola</t>
  </si>
  <si>
    <t>Tiempos de espera variable</t>
  </si>
  <si>
    <t>Facilidad de implementacion</t>
  </si>
  <si>
    <t>Round Robin</t>
  </si>
  <si>
    <t>Quantum:</t>
  </si>
  <si>
    <t>El tiempo para el switch, el tiempo para usar el procesador. (Timer interrupt)</t>
  </si>
  <si>
    <t>Tipicamente 10ms</t>
  </si>
  <si>
    <t>2 casillas</t>
  </si>
  <si>
    <t>Timeline</t>
  </si>
  <si>
    <t>+</t>
  </si>
  <si>
    <t>5ct</t>
  </si>
  <si>
    <t>4ct</t>
  </si>
  <si>
    <t>2ct</t>
  </si>
  <si>
    <t>AVG Start Time:</t>
  </si>
  <si>
    <t>Examen Parcial</t>
  </si>
  <si>
    <t>Auxiliar A</t>
  </si>
  <si>
    <t>Auxiliar B</t>
  </si>
  <si>
    <t>Ilusion de inmediatez</t>
  </si>
  <si>
    <t>Se alarga el tiempo de ejecucion</t>
  </si>
  <si>
    <t>Los tiempos muertos se extienden</t>
  </si>
  <si>
    <t>Se evita el Efecto Convoy</t>
  </si>
  <si>
    <t>No se acapara el procesador.</t>
  </si>
  <si>
    <t>Necesidad de sincronizacion..</t>
  </si>
  <si>
    <t>Create process</t>
  </si>
  <si>
    <t>Linux</t>
  </si>
  <si>
    <t>Windows</t>
  </si>
  <si>
    <t>CreateProcess-&gt;</t>
  </si>
  <si>
    <t>Kernel Mode</t>
  </si>
  <si>
    <t>User mode</t>
  </si>
  <si>
    <t>&lt;-</t>
  </si>
  <si>
    <t>Return</t>
  </si>
  <si>
    <t>ok proceso creado</t>
  </si>
  <si>
    <t>Request Accepted</t>
  </si>
  <si>
    <t>ok ya se</t>
  </si>
  <si>
    <t>Se crea despues</t>
  </si>
  <si>
    <t xml:space="preserve">Se crea una copia </t>
  </si>
  <si>
    <t>del proceso padre</t>
  </si>
  <si>
    <t>Comentarios</t>
  </si>
  <si>
    <t>Shortest Job First</t>
  </si>
  <si>
    <t>P4</t>
  </si>
  <si>
    <t>Tiempo de llegada</t>
  </si>
  <si>
    <t>P5</t>
  </si>
  <si>
    <t>P6</t>
  </si>
  <si>
    <t>Starvation!! =&gt; para procesos grandes</t>
  </si>
  <si>
    <t>U. CPU</t>
  </si>
  <si>
    <t>Shortest Remaining Time First</t>
  </si>
  <si>
    <t>- Prioridades</t>
  </si>
  <si>
    <t>- Lottery Scheduler</t>
  </si>
  <si>
    <t>Random Selector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</si>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</sst>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8" borderId="0" xfId="0" applyFont="1" applyFill="1"/>
    <xf numFmtId="0" fontId="0" fillId="9" borderId="0" xfId="0" applyFill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4" fillId="14" borderId="0" xfId="0" applyFont="1" applyFill="1"/>
    <xf numFmtId="0" fontId="0" fillId="0" borderId="0" xfId="0" quotePrefix="1"/>
    <xf numFmtId="0" fontId="0" fillId="0" borderId="2" xfId="0" applyBorder="1"/>
    <xf numFmtId="0" fontId="0" fillId="0" borderId="3" xfId="0" applyBorder="1"/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5106</xdr:colOff>
      <xdr:row>3</xdr:row>
      <xdr:rowOff>102147</xdr:rowOff>
    </xdr:from>
    <xdr:to>
      <xdr:col>27</xdr:col>
      <xdr:colOff>806946</xdr:colOff>
      <xdr:row>3</xdr:row>
      <xdr:rowOff>199185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FDFDD326-58BD-6245-B50B-FA4055BA1458}"/>
            </a:ext>
          </a:extLst>
        </xdr:cNvPr>
        <xdr:cNvSpPr/>
      </xdr:nvSpPr>
      <xdr:spPr>
        <a:xfrm rot="5400000">
          <a:off x="17659129" y="-68095"/>
          <a:ext cx="97038" cy="1663260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38254</xdr:colOff>
      <xdr:row>52</xdr:row>
      <xdr:rowOff>168313</xdr:rowOff>
    </xdr:from>
    <xdr:to>
      <xdr:col>7</xdr:col>
      <xdr:colOff>237170</xdr:colOff>
      <xdr:row>53</xdr:row>
      <xdr:rowOff>22952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F8A0804F-1969-414D-B4E5-1D3F97BE0C3B}"/>
            </a:ext>
          </a:extLst>
        </xdr:cNvPr>
        <xdr:cNvSpPr/>
      </xdr:nvSpPr>
      <xdr:spPr>
        <a:xfrm>
          <a:off x="864519" y="10925060"/>
          <a:ext cx="5156506" cy="6120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6335</xdr:colOff>
      <xdr:row>32</xdr:row>
      <xdr:rowOff>22951</xdr:rowOff>
    </xdr:from>
    <xdr:to>
      <xdr:col>12</xdr:col>
      <xdr:colOff>97619</xdr:colOff>
      <xdr:row>50</xdr:row>
      <xdr:rowOff>44833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53B577-E61E-E84E-BDF5-F1C8A27DE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3925" y="6648373"/>
          <a:ext cx="5148333" cy="3740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273050</xdr:colOff>
      <xdr:row>18</xdr:row>
      <xdr:rowOff>146050</xdr:rowOff>
    </xdr:from>
    <xdr:to>
      <xdr:col>7</xdr:col>
      <xdr:colOff>711200</xdr:colOff>
      <xdr:row>20</xdr:row>
      <xdr:rowOff>177800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E0C0EEA8-DF23-8D46-B983-91624DC61D6F}"/>
            </a:ext>
          </a:extLst>
        </xdr:cNvPr>
        <xdr:cNvSpPr/>
      </xdr:nvSpPr>
      <xdr:spPr>
        <a:xfrm>
          <a:off x="6483350" y="3803650"/>
          <a:ext cx="438150" cy="438150"/>
        </a:xfrm>
        <a:prstGeom prst="down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387350</xdr:colOff>
      <xdr:row>19</xdr:row>
      <xdr:rowOff>38100</xdr:rowOff>
    </xdr:from>
    <xdr:to>
      <xdr:col>3</xdr:col>
      <xdr:colOff>0</xdr:colOff>
      <xdr:row>21</xdr:row>
      <xdr:rowOff>69850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872B0CC8-C12A-8F46-B81E-07CC06403B57}"/>
            </a:ext>
          </a:extLst>
        </xdr:cNvPr>
        <xdr:cNvSpPr/>
      </xdr:nvSpPr>
      <xdr:spPr>
        <a:xfrm>
          <a:off x="2470150" y="3898900"/>
          <a:ext cx="438150" cy="438150"/>
        </a:xfrm>
        <a:prstGeom prst="downArrow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</xdr:col>
      <xdr:colOff>38100</xdr:colOff>
      <xdr:row>25</xdr:row>
      <xdr:rowOff>146050</xdr:rowOff>
    </xdr:from>
    <xdr:to>
      <xdr:col>4</xdr:col>
      <xdr:colOff>368300</xdr:colOff>
      <xdr:row>34</xdr:row>
      <xdr:rowOff>147638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ACED10-8358-5045-AA6C-24C7F5C4E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0900" y="5226050"/>
          <a:ext cx="1981200" cy="183038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5715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374650</xdr:colOff>
      <xdr:row>24</xdr:row>
      <xdr:rowOff>19050</xdr:rowOff>
    </xdr:from>
    <xdr:to>
      <xdr:col>10</xdr:col>
      <xdr:colOff>463550</xdr:colOff>
      <xdr:row>38</xdr:row>
      <xdr:rowOff>95250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065B4AC-2E1F-6A49-8503-3791F2CC3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33950" y="4895850"/>
          <a:ext cx="4216400" cy="292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717550</xdr:colOff>
      <xdr:row>11</xdr:row>
      <xdr:rowOff>0</xdr:rowOff>
    </xdr:from>
    <xdr:to>
      <xdr:col>3</xdr:col>
      <xdr:colOff>57150</xdr:colOff>
      <xdr:row>12</xdr:row>
      <xdr:rowOff>6350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345D4DD1-9787-444F-91F9-8BBFEEC844FA}"/>
            </a:ext>
          </a:extLst>
        </xdr:cNvPr>
        <xdr:cNvSpPr/>
      </xdr:nvSpPr>
      <xdr:spPr>
        <a:xfrm>
          <a:off x="2368550" y="2413000"/>
          <a:ext cx="165100" cy="43815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317500</xdr:colOff>
      <xdr:row>11</xdr:row>
      <xdr:rowOff>152400</xdr:rowOff>
    </xdr:from>
    <xdr:to>
      <xdr:col>4</xdr:col>
      <xdr:colOff>482600</xdr:colOff>
      <xdr:row>13</xdr:row>
      <xdr:rowOff>184150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FA03CC2B-3CD9-6A44-B7D6-EE5350C81054}"/>
            </a:ext>
          </a:extLst>
        </xdr:cNvPr>
        <xdr:cNvSpPr/>
      </xdr:nvSpPr>
      <xdr:spPr>
        <a:xfrm>
          <a:off x="3636433" y="2387600"/>
          <a:ext cx="165100" cy="43815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292100</xdr:colOff>
      <xdr:row>13</xdr:row>
      <xdr:rowOff>171450</xdr:rowOff>
    </xdr:from>
    <xdr:to>
      <xdr:col>5</xdr:col>
      <xdr:colOff>457200</xdr:colOff>
      <xdr:row>16</xdr:row>
      <xdr:rowOff>0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39586766-2A9E-A145-A7A8-7A032D7D45E1}"/>
            </a:ext>
          </a:extLst>
        </xdr:cNvPr>
        <xdr:cNvSpPr/>
      </xdr:nvSpPr>
      <xdr:spPr>
        <a:xfrm>
          <a:off x="4419600" y="3219450"/>
          <a:ext cx="165100" cy="43815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234950</xdr:colOff>
      <xdr:row>15</xdr:row>
      <xdr:rowOff>171450</xdr:rowOff>
    </xdr:from>
    <xdr:to>
      <xdr:col>6</xdr:col>
      <xdr:colOff>400050</xdr:colOff>
      <xdr:row>18</xdr:row>
      <xdr:rowOff>0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9CE64EF8-E40A-4044-8269-1C8EEB7B23B2}"/>
            </a:ext>
          </a:extLst>
        </xdr:cNvPr>
        <xdr:cNvSpPr/>
      </xdr:nvSpPr>
      <xdr:spPr>
        <a:xfrm>
          <a:off x="5187950" y="3625850"/>
          <a:ext cx="165100" cy="43815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336550</xdr:colOff>
      <xdr:row>18</xdr:row>
      <xdr:rowOff>0</xdr:rowOff>
    </xdr:from>
    <xdr:to>
      <xdr:col>7</xdr:col>
      <xdr:colOff>501650</xdr:colOff>
      <xdr:row>20</xdr:row>
      <xdr:rowOff>31750</xdr:rowOff>
    </xdr:to>
    <xdr:sp macro="" textlink="">
      <xdr:nvSpPr>
        <xdr:cNvPr id="6" name="Down Arrow 5">
          <a:extLst>
            <a:ext uri="{FF2B5EF4-FFF2-40B4-BE49-F238E27FC236}">
              <a16:creationId xmlns:a16="http://schemas.microsoft.com/office/drawing/2014/main" id="{3B63B6D6-F7C5-5E4F-8A6C-E72885AC7638}"/>
            </a:ext>
          </a:extLst>
        </xdr:cNvPr>
        <xdr:cNvSpPr/>
      </xdr:nvSpPr>
      <xdr:spPr>
        <a:xfrm>
          <a:off x="6115050" y="4064000"/>
          <a:ext cx="165100" cy="438150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408517</xdr:colOff>
      <xdr:row>24</xdr:row>
      <xdr:rowOff>42333</xdr:rowOff>
    </xdr:from>
    <xdr:to>
      <xdr:col>6</xdr:col>
      <xdr:colOff>573617</xdr:colOff>
      <xdr:row>26</xdr:row>
      <xdr:rowOff>74083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29706896-118D-5B4A-91FC-CF082D5024BE}"/>
            </a:ext>
          </a:extLst>
        </xdr:cNvPr>
        <xdr:cNvSpPr/>
      </xdr:nvSpPr>
      <xdr:spPr>
        <a:xfrm>
          <a:off x="5386917" y="4919133"/>
          <a:ext cx="165100" cy="438150"/>
        </a:xfrm>
        <a:prstGeom prst="down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A6B1-3C58-5142-89E9-C1E4B7645BFD}">
  <dimension ref="A2:X70"/>
  <sheetViews>
    <sheetView topLeftCell="A28" zoomScale="163" workbookViewId="0">
      <selection activeCell="B42" sqref="B42:F49"/>
    </sheetView>
  </sheetViews>
  <sheetFormatPr baseColWidth="10" defaultRowHeight="16" x14ac:dyDescent="0.2"/>
  <cols>
    <col min="4" max="4" width="13.1640625" customWidth="1"/>
    <col min="6" max="6" width="12.5" bestFit="1" customWidth="1"/>
  </cols>
  <sheetData>
    <row r="2" spans="2:13" x14ac:dyDescent="0.2">
      <c r="B2" t="s">
        <v>0</v>
      </c>
    </row>
    <row r="3" spans="2:13" x14ac:dyDescent="0.2">
      <c r="B3" t="s">
        <v>1</v>
      </c>
      <c r="C3" s="1"/>
      <c r="D3" s="1"/>
      <c r="E3" s="1"/>
      <c r="F3" s="1"/>
      <c r="G3" s="1"/>
      <c r="H3">
        <v>5</v>
      </c>
    </row>
    <row r="4" spans="2:13" x14ac:dyDescent="0.2">
      <c r="B4" t="s">
        <v>2</v>
      </c>
      <c r="C4" s="2"/>
      <c r="D4" s="2"/>
      <c r="E4" s="2"/>
      <c r="H4">
        <v>3</v>
      </c>
    </row>
    <row r="5" spans="2:13" x14ac:dyDescent="0.2">
      <c r="B5" t="s">
        <v>3</v>
      </c>
      <c r="C5" s="3"/>
      <c r="H5">
        <v>1</v>
      </c>
    </row>
    <row r="8" spans="2:13" x14ac:dyDescent="0.2">
      <c r="B8" t="s">
        <v>4</v>
      </c>
    </row>
    <row r="9" spans="2:13" x14ac:dyDescent="0.2">
      <c r="C9" s="1"/>
      <c r="D9" s="1"/>
      <c r="E9" s="1"/>
      <c r="F9" s="1"/>
      <c r="G9" s="1"/>
      <c r="H9" s="2"/>
      <c r="I9" s="2"/>
      <c r="J9" s="2"/>
      <c r="K9" s="3"/>
    </row>
    <row r="14" spans="2:13" x14ac:dyDescent="0.2">
      <c r="B14" t="s">
        <v>5</v>
      </c>
    </row>
    <row r="15" spans="2:13" x14ac:dyDescent="0.2">
      <c r="C15" s="36" t="s">
        <v>7</v>
      </c>
      <c r="D15" s="36"/>
      <c r="E15" s="36"/>
      <c r="F15" s="4" t="s">
        <v>11</v>
      </c>
      <c r="G15" s="36" t="s">
        <v>7</v>
      </c>
      <c r="H15" s="36"/>
      <c r="I15" s="37" t="s">
        <v>12</v>
      </c>
      <c r="J15" s="37"/>
      <c r="K15" s="3" t="s">
        <v>7</v>
      </c>
      <c r="L15" s="3"/>
      <c r="M15" s="3" t="s">
        <v>6</v>
      </c>
    </row>
    <row r="17" spans="2:24" x14ac:dyDescent="0.2">
      <c r="C17" t="s">
        <v>8</v>
      </c>
    </row>
    <row r="18" spans="2:24" x14ac:dyDescent="0.2">
      <c r="D18" t="s">
        <v>9</v>
      </c>
    </row>
    <row r="19" spans="2:24" x14ac:dyDescent="0.2">
      <c r="D19" t="s">
        <v>10</v>
      </c>
    </row>
    <row r="22" spans="2:24" x14ac:dyDescent="0.2">
      <c r="B22" t="s">
        <v>13</v>
      </c>
    </row>
    <row r="23" spans="2:24" x14ac:dyDescent="0.2">
      <c r="B23" t="s">
        <v>1</v>
      </c>
      <c r="C23" s="36" t="s">
        <v>7</v>
      </c>
      <c r="D23" s="36"/>
      <c r="E23" s="36"/>
    </row>
    <row r="24" spans="2:24" x14ac:dyDescent="0.2">
      <c r="B24" t="s">
        <v>2</v>
      </c>
      <c r="C24" s="38" t="s">
        <v>7</v>
      </c>
      <c r="D24" s="38"/>
      <c r="E24" s="38"/>
    </row>
    <row r="25" spans="2:24" x14ac:dyDescent="0.2">
      <c r="B25" t="s">
        <v>14</v>
      </c>
      <c r="C25" s="39" t="s">
        <v>7</v>
      </c>
      <c r="D25" s="39"/>
      <c r="E25" s="39"/>
    </row>
    <row r="28" spans="2:24" x14ac:dyDescent="0.2">
      <c r="B28" t="s">
        <v>15</v>
      </c>
    </row>
    <row r="29" spans="2:24" x14ac:dyDescent="0.2">
      <c r="C29" s="36" t="s">
        <v>7</v>
      </c>
      <c r="D29" s="36"/>
      <c r="E29" s="36"/>
      <c r="F29" s="4" t="s">
        <v>11</v>
      </c>
      <c r="G29" s="36" t="s">
        <v>7</v>
      </c>
      <c r="H29" s="36"/>
      <c r="I29" s="37" t="s">
        <v>12</v>
      </c>
      <c r="J29" s="37"/>
      <c r="K29" s="3" t="s">
        <v>7</v>
      </c>
      <c r="L29" s="3"/>
      <c r="M29" s="3" t="s">
        <v>6</v>
      </c>
      <c r="N29" s="40" t="s">
        <v>7</v>
      </c>
      <c r="O29" s="40"/>
      <c r="P29" s="40"/>
      <c r="Q29" s="6" t="s">
        <v>11</v>
      </c>
      <c r="R29" s="40" t="s">
        <v>7</v>
      </c>
      <c r="S29" s="40"/>
      <c r="T29" s="35" t="s">
        <v>12</v>
      </c>
      <c r="U29" s="35"/>
      <c r="V29" s="5" t="s">
        <v>7</v>
      </c>
      <c r="W29" s="5"/>
      <c r="X29" s="5" t="s">
        <v>6</v>
      </c>
    </row>
    <row r="33" spans="1:11" x14ac:dyDescent="0.2">
      <c r="B33" t="s">
        <v>0</v>
      </c>
      <c r="C33" t="s">
        <v>16</v>
      </c>
    </row>
    <row r="34" spans="1:11" x14ac:dyDescent="0.2">
      <c r="A34" t="s">
        <v>17</v>
      </c>
      <c r="B34" t="s">
        <v>1</v>
      </c>
      <c r="C34" s="1"/>
      <c r="D34" s="1"/>
      <c r="E34" s="1"/>
      <c r="F34" s="1"/>
      <c r="G34" s="1"/>
      <c r="H34">
        <v>5</v>
      </c>
    </row>
    <row r="35" spans="1:11" x14ac:dyDescent="0.2">
      <c r="A35" t="s">
        <v>18</v>
      </c>
      <c r="B35" t="s">
        <v>2</v>
      </c>
      <c r="C35" s="2"/>
      <c r="D35" s="2"/>
      <c r="E35" s="2"/>
      <c r="H35">
        <v>3</v>
      </c>
    </row>
    <row r="36" spans="1:11" x14ac:dyDescent="0.2">
      <c r="A36" t="s">
        <v>19</v>
      </c>
      <c r="B36" t="s">
        <v>3</v>
      </c>
      <c r="C36" s="3"/>
      <c r="H36">
        <v>1</v>
      </c>
    </row>
    <row r="39" spans="1:11" x14ac:dyDescent="0.2">
      <c r="B39" t="s">
        <v>4</v>
      </c>
    </row>
    <row r="40" spans="1:11" x14ac:dyDescent="0.2">
      <c r="C40" s="1">
        <v>1</v>
      </c>
      <c r="D40" s="1">
        <v>2</v>
      </c>
      <c r="E40" s="1">
        <v>3</v>
      </c>
      <c r="F40" s="1">
        <v>4</v>
      </c>
      <c r="G40" s="1">
        <v>5</v>
      </c>
      <c r="H40" s="2">
        <v>6</v>
      </c>
      <c r="I40" s="2">
        <v>7</v>
      </c>
      <c r="J40" s="2">
        <v>8</v>
      </c>
      <c r="K40" s="3">
        <v>9</v>
      </c>
    </row>
    <row r="42" spans="1:11" x14ac:dyDescent="0.2">
      <c r="C42" s="4" t="s">
        <v>20</v>
      </c>
      <c r="D42" s="4" t="s">
        <v>21</v>
      </c>
      <c r="E42" s="4" t="s">
        <v>22</v>
      </c>
      <c r="F42" s="4" t="s">
        <v>23</v>
      </c>
      <c r="G42" s="4"/>
    </row>
    <row r="43" spans="1:11" x14ac:dyDescent="0.2">
      <c r="B43" t="s">
        <v>1</v>
      </c>
      <c r="C43" s="4">
        <v>1</v>
      </c>
      <c r="D43" s="4">
        <v>0</v>
      </c>
      <c r="E43" s="4">
        <v>5</v>
      </c>
      <c r="F43" s="4">
        <f>E43-C43+1</f>
        <v>5</v>
      </c>
      <c r="G43" s="4"/>
      <c r="H43" t="s">
        <v>27</v>
      </c>
    </row>
    <row r="44" spans="1:11" x14ac:dyDescent="0.2">
      <c r="B44" t="s">
        <v>2</v>
      </c>
      <c r="C44" s="4">
        <v>6</v>
      </c>
      <c r="D44" s="4">
        <v>5</v>
      </c>
      <c r="E44" s="4">
        <v>8</v>
      </c>
      <c r="F44" s="4">
        <f>E44-C44+1</f>
        <v>3</v>
      </c>
      <c r="G44" s="4"/>
      <c r="H44" t="s">
        <v>28</v>
      </c>
    </row>
    <row r="45" spans="1:11" x14ac:dyDescent="0.2">
      <c r="B45" t="s">
        <v>3</v>
      </c>
      <c r="C45" s="4">
        <v>9</v>
      </c>
      <c r="D45" s="4">
        <v>8</v>
      </c>
      <c r="E45" s="4">
        <v>9</v>
      </c>
      <c r="F45" s="4">
        <f>E45-C45+1</f>
        <v>1</v>
      </c>
      <c r="G45" s="4"/>
      <c r="H45" t="s">
        <v>29</v>
      </c>
    </row>
    <row r="46" spans="1:11" x14ac:dyDescent="0.2">
      <c r="B46" t="s">
        <v>30</v>
      </c>
      <c r="C46" s="4"/>
      <c r="D46" s="4"/>
      <c r="E46" s="4"/>
      <c r="F46" s="4"/>
      <c r="G46" s="4"/>
    </row>
    <row r="47" spans="1:11" x14ac:dyDescent="0.2">
      <c r="B47" t="s">
        <v>24</v>
      </c>
      <c r="C47" s="4"/>
      <c r="D47" s="4">
        <f>AVERAGE(D43:D45)</f>
        <v>4.333333333333333</v>
      </c>
      <c r="E47" s="4"/>
      <c r="F47" s="4"/>
      <c r="G47" s="4"/>
    </row>
    <row r="48" spans="1:11" x14ac:dyDescent="0.2">
      <c r="B48" t="s">
        <v>25</v>
      </c>
      <c r="D48">
        <f>AVERAGE(F43:F45)</f>
        <v>3</v>
      </c>
    </row>
    <row r="49" spans="2:11" x14ac:dyDescent="0.2">
      <c r="B49" t="s">
        <v>26</v>
      </c>
      <c r="D49">
        <f>AVERAGE(E43:E45)</f>
        <v>7.333333333333333</v>
      </c>
    </row>
    <row r="50" spans="2:11" x14ac:dyDescent="0.2">
      <c r="D50" s="7" t="s">
        <v>32</v>
      </c>
    </row>
    <row r="52" spans="2:11" x14ac:dyDescent="0.2">
      <c r="B52" t="s">
        <v>4</v>
      </c>
    </row>
    <row r="53" spans="2:11" x14ac:dyDescent="0.2">
      <c r="C53" s="3">
        <v>1</v>
      </c>
      <c r="D53" s="2">
        <f>C53+1</f>
        <v>2</v>
      </c>
      <c r="E53" s="2">
        <f>D53+1</f>
        <v>3</v>
      </c>
      <c r="F53" s="2">
        <f>E53+1</f>
        <v>4</v>
      </c>
      <c r="G53" s="1">
        <f>F53+1</f>
        <v>5</v>
      </c>
      <c r="H53" s="1">
        <f t="shared" ref="H53:K53" si="0">G53+1</f>
        <v>6</v>
      </c>
      <c r="I53" s="1">
        <f t="shared" si="0"/>
        <v>7</v>
      </c>
      <c r="J53" s="1">
        <f t="shared" si="0"/>
        <v>8</v>
      </c>
      <c r="K53" s="1">
        <f t="shared" si="0"/>
        <v>9</v>
      </c>
    </row>
    <row r="56" spans="2:11" x14ac:dyDescent="0.2">
      <c r="C56" s="4" t="s">
        <v>20</v>
      </c>
      <c r="D56" s="4" t="s">
        <v>21</v>
      </c>
      <c r="E56" s="4" t="s">
        <v>22</v>
      </c>
      <c r="F56" s="4" t="s">
        <v>23</v>
      </c>
    </row>
    <row r="57" spans="2:11" x14ac:dyDescent="0.2">
      <c r="B57" t="s">
        <v>1</v>
      </c>
      <c r="C57" s="4">
        <v>5</v>
      </c>
      <c r="D57" s="4">
        <v>4</v>
      </c>
      <c r="E57" s="4">
        <v>9</v>
      </c>
      <c r="F57" s="4">
        <f>E57-C57+1</f>
        <v>5</v>
      </c>
    </row>
    <row r="58" spans="2:11" x14ac:dyDescent="0.2">
      <c r="B58" t="s">
        <v>2</v>
      </c>
      <c r="C58" s="4">
        <v>2</v>
      </c>
      <c r="D58" s="4">
        <v>1</v>
      </c>
      <c r="E58" s="4">
        <v>4</v>
      </c>
      <c r="F58" s="4">
        <f>E58-C58+1</f>
        <v>3</v>
      </c>
    </row>
    <row r="59" spans="2:11" x14ac:dyDescent="0.2">
      <c r="B59" t="s">
        <v>3</v>
      </c>
      <c r="C59" s="4">
        <v>1</v>
      </c>
      <c r="D59" s="4">
        <v>0</v>
      </c>
      <c r="E59" s="4">
        <v>1</v>
      </c>
      <c r="F59" s="4">
        <f>E59-C59+1</f>
        <v>1</v>
      </c>
    </row>
    <row r="60" spans="2:11" x14ac:dyDescent="0.2">
      <c r="B60" t="s">
        <v>31</v>
      </c>
      <c r="C60" s="4"/>
      <c r="D60" s="4"/>
      <c r="E60" s="4"/>
      <c r="F60" s="4"/>
    </row>
    <row r="61" spans="2:11" x14ac:dyDescent="0.2">
      <c r="B61" t="s">
        <v>24</v>
      </c>
      <c r="C61" s="4"/>
      <c r="D61" s="4">
        <f>AVERAGE(D57:D59)</f>
        <v>1.6666666666666667</v>
      </c>
      <c r="E61" s="4"/>
      <c r="F61" s="4">
        <f>D61/D47</f>
        <v>0.38461538461538464</v>
      </c>
    </row>
    <row r="62" spans="2:11" x14ac:dyDescent="0.2">
      <c r="B62" t="s">
        <v>25</v>
      </c>
      <c r="D62">
        <f>AVERAGE(F57:F59)</f>
        <v>3</v>
      </c>
    </row>
    <row r="63" spans="2:11" x14ac:dyDescent="0.2">
      <c r="B63" t="s">
        <v>26</v>
      </c>
      <c r="D63">
        <f>AVERAGE(E57:E59)</f>
        <v>4.666666666666667</v>
      </c>
      <c r="F63">
        <f>D63/D49</f>
        <v>0.63636363636363646</v>
      </c>
    </row>
    <row r="64" spans="2:11" x14ac:dyDescent="0.2">
      <c r="D64" s="8" t="s">
        <v>33</v>
      </c>
    </row>
    <row r="67" spans="2:6" x14ac:dyDescent="0.2">
      <c r="B67" s="10" t="s">
        <v>34</v>
      </c>
      <c r="C67" s="10"/>
      <c r="E67" s="10" t="s">
        <v>35</v>
      </c>
      <c r="F67" s="10"/>
    </row>
    <row r="68" spans="2:6" x14ac:dyDescent="0.2">
      <c r="B68" t="s">
        <v>39</v>
      </c>
      <c r="E68" t="s">
        <v>36</v>
      </c>
    </row>
    <row r="69" spans="2:6" x14ac:dyDescent="0.2">
      <c r="E69" t="s">
        <v>37</v>
      </c>
    </row>
    <row r="70" spans="2:6" x14ac:dyDescent="0.2">
      <c r="E70" t="s">
        <v>38</v>
      </c>
    </row>
  </sheetData>
  <mergeCells count="12">
    <mergeCell ref="T29:U29"/>
    <mergeCell ref="C15:E15"/>
    <mergeCell ref="G15:H15"/>
    <mergeCell ref="I15:J15"/>
    <mergeCell ref="C23:E23"/>
    <mergeCell ref="C24:E24"/>
    <mergeCell ref="C25:E25"/>
    <mergeCell ref="C29:E29"/>
    <mergeCell ref="G29:H29"/>
    <mergeCell ref="I29:J29"/>
    <mergeCell ref="N29:P29"/>
    <mergeCell ref="R29:S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116C-30AD-B84F-BE12-2CE26F4EE0BC}">
  <dimension ref="A4:AB88"/>
  <sheetViews>
    <sheetView topLeftCell="A29" zoomScale="166" workbookViewId="0">
      <selection activeCell="M9" sqref="M9"/>
    </sheetView>
  </sheetViews>
  <sheetFormatPr baseColWidth="10" defaultRowHeight="16" x14ac:dyDescent="0.2"/>
  <cols>
    <col min="6" max="6" width="10.83203125" customWidth="1"/>
    <col min="10" max="10" width="12.1640625" bestFit="1" customWidth="1"/>
    <col min="14" max="14" width="1.5" customWidth="1"/>
    <col min="16" max="16" width="9.1640625" customWidth="1"/>
    <col min="17" max="17" width="1.5" customWidth="1"/>
    <col min="19" max="19" width="1.5" customWidth="1"/>
    <col min="22" max="22" width="1.5" customWidth="1"/>
    <col min="23" max="23" width="10" customWidth="1"/>
    <col min="24" max="24" width="1.5" customWidth="1"/>
    <col min="27" max="27" width="0.5" customWidth="1"/>
  </cols>
  <sheetData>
    <row r="4" spans="3:28" x14ac:dyDescent="0.2">
      <c r="C4" t="s">
        <v>40</v>
      </c>
      <c r="K4" t="s">
        <v>41</v>
      </c>
      <c r="L4" t="s">
        <v>44</v>
      </c>
    </row>
    <row r="5" spans="3:28" x14ac:dyDescent="0.2">
      <c r="C5" t="s">
        <v>1</v>
      </c>
      <c r="D5" s="1"/>
      <c r="E5" s="1"/>
      <c r="F5" s="1"/>
      <c r="G5" s="1"/>
      <c r="H5" s="1"/>
      <c r="I5">
        <v>5</v>
      </c>
    </row>
    <row r="6" spans="3:28" x14ac:dyDescent="0.2">
      <c r="C6" t="s">
        <v>2</v>
      </c>
      <c r="D6" s="2"/>
      <c r="E6" s="2"/>
      <c r="F6" s="2"/>
      <c r="I6">
        <v>3</v>
      </c>
      <c r="K6" t="s">
        <v>45</v>
      </c>
      <c r="L6" s="1">
        <v>1</v>
      </c>
      <c r="M6" s="1">
        <v>2</v>
      </c>
      <c r="N6" s="11"/>
      <c r="O6" s="2">
        <f>M6+1</f>
        <v>3</v>
      </c>
      <c r="P6" s="2">
        <f>O6+1</f>
        <v>4</v>
      </c>
      <c r="Q6" s="11"/>
      <c r="R6" s="3">
        <v>5</v>
      </c>
      <c r="S6" s="11"/>
      <c r="T6" s="1">
        <v>6</v>
      </c>
      <c r="U6" s="1">
        <v>7</v>
      </c>
      <c r="V6" s="11"/>
      <c r="W6" s="2">
        <v>8</v>
      </c>
      <c r="X6" s="11"/>
      <c r="Y6" s="1">
        <v>9</v>
      </c>
      <c r="Z6" s="1"/>
      <c r="AA6" s="11"/>
      <c r="AB6" s="1"/>
    </row>
    <row r="7" spans="3:28" x14ac:dyDescent="0.2">
      <c r="C7" t="s">
        <v>3</v>
      </c>
      <c r="D7" s="3"/>
      <c r="I7">
        <v>1</v>
      </c>
    </row>
    <row r="8" spans="3:28" x14ac:dyDescent="0.2">
      <c r="L8" t="s">
        <v>21</v>
      </c>
    </row>
    <row r="9" spans="3:28" x14ac:dyDescent="0.2">
      <c r="L9" t="s">
        <v>1</v>
      </c>
      <c r="M9">
        <f>0+3+1</f>
        <v>4</v>
      </c>
      <c r="N9" t="s">
        <v>46</v>
      </c>
      <c r="O9" t="s">
        <v>47</v>
      </c>
    </row>
    <row r="10" spans="3:28" x14ac:dyDescent="0.2">
      <c r="C10" t="s">
        <v>41</v>
      </c>
      <c r="D10" t="s">
        <v>42</v>
      </c>
      <c r="L10" t="s">
        <v>2</v>
      </c>
      <c r="M10">
        <f>2+3</f>
        <v>5</v>
      </c>
      <c r="N10" t="s">
        <v>46</v>
      </c>
      <c r="O10" t="s">
        <v>48</v>
      </c>
    </row>
    <row r="11" spans="3:28" x14ac:dyDescent="0.2">
      <c r="D11" t="s">
        <v>43</v>
      </c>
      <c r="L11" t="s">
        <v>3</v>
      </c>
      <c r="M11">
        <v>4</v>
      </c>
      <c r="N11" t="s">
        <v>46</v>
      </c>
      <c r="O11" t="s">
        <v>49</v>
      </c>
    </row>
    <row r="12" spans="3:28" ht="17" thickBot="1" x14ac:dyDescent="0.25"/>
    <row r="13" spans="3:28" x14ac:dyDescent="0.2">
      <c r="F13" s="12"/>
      <c r="G13" s="13" t="s">
        <v>20</v>
      </c>
      <c r="H13" s="13" t="s">
        <v>21</v>
      </c>
      <c r="I13" s="13" t="s">
        <v>22</v>
      </c>
      <c r="J13" s="14" t="s">
        <v>23</v>
      </c>
    </row>
    <row r="14" spans="3:28" x14ac:dyDescent="0.2">
      <c r="F14" s="15" t="s">
        <v>1</v>
      </c>
      <c r="G14" s="16">
        <v>1</v>
      </c>
      <c r="H14" s="16">
        <f>M9</f>
        <v>4</v>
      </c>
      <c r="I14" s="16">
        <v>9</v>
      </c>
      <c r="J14" s="17">
        <f>I14-G14+1</f>
        <v>9</v>
      </c>
    </row>
    <row r="15" spans="3:28" x14ac:dyDescent="0.2">
      <c r="F15" s="15" t="s">
        <v>2</v>
      </c>
      <c r="G15" s="16">
        <v>3</v>
      </c>
      <c r="H15" s="16">
        <f>M10</f>
        <v>5</v>
      </c>
      <c r="I15" s="16">
        <v>8</v>
      </c>
      <c r="J15" s="17">
        <f>I15-G15+1</f>
        <v>6</v>
      </c>
    </row>
    <row r="16" spans="3:28" x14ac:dyDescent="0.2">
      <c r="F16" s="15" t="s">
        <v>3</v>
      </c>
      <c r="G16" s="16">
        <v>5</v>
      </c>
      <c r="H16" s="16">
        <f>M11</f>
        <v>4</v>
      </c>
      <c r="I16" s="16">
        <v>5</v>
      </c>
      <c r="J16" s="17">
        <f>I16-G16+1</f>
        <v>1</v>
      </c>
    </row>
    <row r="17" spans="3:11" x14ac:dyDescent="0.2">
      <c r="F17" s="15" t="s">
        <v>30</v>
      </c>
      <c r="G17" s="16"/>
      <c r="H17" s="16"/>
      <c r="I17" s="16"/>
      <c r="J17" s="17"/>
    </row>
    <row r="18" spans="3:11" x14ac:dyDescent="0.2">
      <c r="F18" s="15" t="s">
        <v>24</v>
      </c>
      <c r="G18" s="16"/>
      <c r="H18" s="16">
        <f>AVERAGE(H14:H16)</f>
        <v>4.333333333333333</v>
      </c>
      <c r="I18" s="16"/>
      <c r="J18" s="17"/>
    </row>
    <row r="19" spans="3:11" x14ac:dyDescent="0.2">
      <c r="F19" s="15" t="s">
        <v>25</v>
      </c>
      <c r="G19" s="18"/>
      <c r="H19" s="18">
        <f>AVERAGE(J14:J16)</f>
        <v>5.333333333333333</v>
      </c>
      <c r="I19" s="18"/>
      <c r="J19" s="19"/>
    </row>
    <row r="20" spans="3:11" ht="17" thickBot="1" x14ac:dyDescent="0.25">
      <c r="F20" s="20" t="s">
        <v>26</v>
      </c>
      <c r="G20" s="21"/>
      <c r="H20" s="21">
        <f>AVERAGE(I14:I16)</f>
        <v>7.333333333333333</v>
      </c>
      <c r="I20" s="21"/>
      <c r="J20" s="22"/>
    </row>
    <row r="21" spans="3:11" x14ac:dyDescent="0.2">
      <c r="F21" s="23" t="s">
        <v>50</v>
      </c>
      <c r="G21" s="8"/>
      <c r="H21" s="8">
        <f>AVERAGE(G14:G16)</f>
        <v>3</v>
      </c>
    </row>
    <row r="25" spans="3:11" x14ac:dyDescent="0.2">
      <c r="C25" t="s">
        <v>51</v>
      </c>
    </row>
    <row r="26" spans="3:11" x14ac:dyDescent="0.2">
      <c r="C26" s="24"/>
      <c r="E26" s="25"/>
      <c r="G26" s="26"/>
      <c r="I26" s="27"/>
      <c r="K26" s="28"/>
    </row>
    <row r="27" spans="3:11" x14ac:dyDescent="0.2">
      <c r="C27" s="24"/>
      <c r="E27" s="25"/>
      <c r="G27" s="26"/>
      <c r="I27" s="27"/>
      <c r="K27" s="28"/>
    </row>
    <row r="28" spans="3:11" x14ac:dyDescent="0.2">
      <c r="C28" s="24"/>
      <c r="E28" s="25"/>
      <c r="G28" s="26"/>
      <c r="I28" s="27"/>
      <c r="K28" s="28"/>
    </row>
    <row r="29" spans="3:11" x14ac:dyDescent="0.2">
      <c r="C29" s="24"/>
      <c r="E29" s="25"/>
      <c r="G29" s="26"/>
      <c r="I29" s="27"/>
      <c r="K29" s="28"/>
    </row>
    <row r="30" spans="3:11" x14ac:dyDescent="0.2">
      <c r="C30" s="24"/>
      <c r="E30" s="25"/>
      <c r="G30" s="26"/>
      <c r="I30" s="27"/>
      <c r="K30" s="28"/>
    </row>
    <row r="33" spans="2:5" x14ac:dyDescent="0.2">
      <c r="B33" t="s">
        <v>52</v>
      </c>
      <c r="E33" t="s">
        <v>53</v>
      </c>
    </row>
    <row r="34" spans="2:5" x14ac:dyDescent="0.2">
      <c r="C34" s="24"/>
      <c r="E34" s="24"/>
    </row>
    <row r="35" spans="2:5" x14ac:dyDescent="0.2">
      <c r="C35" s="24"/>
      <c r="E35" s="25"/>
    </row>
    <row r="36" spans="2:5" x14ac:dyDescent="0.2">
      <c r="C36" s="24"/>
      <c r="E36" s="26"/>
    </row>
    <row r="37" spans="2:5" x14ac:dyDescent="0.2">
      <c r="C37" s="24"/>
      <c r="E37" s="27"/>
    </row>
    <row r="38" spans="2:5" x14ac:dyDescent="0.2">
      <c r="C38" s="24"/>
      <c r="E38" s="28"/>
    </row>
    <row r="39" spans="2:5" x14ac:dyDescent="0.2">
      <c r="C39" s="25"/>
      <c r="E39" s="24"/>
    </row>
    <row r="40" spans="2:5" x14ac:dyDescent="0.2">
      <c r="C40" s="25"/>
      <c r="E40" s="25"/>
    </row>
    <row r="41" spans="2:5" x14ac:dyDescent="0.2">
      <c r="C41" s="25"/>
      <c r="E41" s="26"/>
    </row>
    <row r="42" spans="2:5" x14ac:dyDescent="0.2">
      <c r="C42" s="25"/>
      <c r="E42" s="27"/>
    </row>
    <row r="43" spans="2:5" x14ac:dyDescent="0.2">
      <c r="C43" s="25"/>
      <c r="E43" s="28"/>
    </row>
    <row r="44" spans="2:5" x14ac:dyDescent="0.2">
      <c r="C44" s="26"/>
      <c r="E44" s="24"/>
    </row>
    <row r="45" spans="2:5" x14ac:dyDescent="0.2">
      <c r="C45" s="26"/>
      <c r="E45" s="25"/>
    </row>
    <row r="46" spans="2:5" x14ac:dyDescent="0.2">
      <c r="C46" s="26"/>
      <c r="E46" s="26"/>
    </row>
    <row r="47" spans="2:5" x14ac:dyDescent="0.2">
      <c r="C47" s="26"/>
      <c r="E47" s="27"/>
    </row>
    <row r="48" spans="2:5" x14ac:dyDescent="0.2">
      <c r="C48" s="26"/>
      <c r="E48" s="28"/>
    </row>
    <row r="49" spans="1:6" x14ac:dyDescent="0.2">
      <c r="C49" s="27"/>
      <c r="E49" s="24"/>
    </row>
    <row r="50" spans="1:6" x14ac:dyDescent="0.2">
      <c r="C50" s="27"/>
      <c r="E50" s="25"/>
    </row>
    <row r="51" spans="1:6" x14ac:dyDescent="0.2">
      <c r="C51" s="27"/>
      <c r="E51" s="26"/>
    </row>
    <row r="52" spans="1:6" x14ac:dyDescent="0.2">
      <c r="C52" s="27"/>
      <c r="E52" s="27"/>
    </row>
    <row r="53" spans="1:6" x14ac:dyDescent="0.2">
      <c r="C53" s="27"/>
      <c r="E53" s="28"/>
    </row>
    <row r="54" spans="1:6" x14ac:dyDescent="0.2">
      <c r="C54" s="28"/>
      <c r="E54" s="24"/>
    </row>
    <row r="55" spans="1:6" x14ac:dyDescent="0.2">
      <c r="C55" s="28"/>
      <c r="E55" s="25"/>
    </row>
    <row r="56" spans="1:6" x14ac:dyDescent="0.2">
      <c r="C56" s="28"/>
      <c r="E56" s="26"/>
    </row>
    <row r="57" spans="1:6" x14ac:dyDescent="0.2">
      <c r="C57" s="28"/>
      <c r="E57" s="27"/>
    </row>
    <row r="58" spans="1:6" x14ac:dyDescent="0.2">
      <c r="C58" s="28"/>
      <c r="E58" s="28"/>
    </row>
    <row r="63" spans="1:6" x14ac:dyDescent="0.2">
      <c r="B63" s="10" t="s">
        <v>34</v>
      </c>
      <c r="C63" s="10"/>
      <c r="E63" s="10" t="s">
        <v>35</v>
      </c>
      <c r="F63" s="10"/>
    </row>
    <row r="64" spans="1:6" x14ac:dyDescent="0.2">
      <c r="A64" s="8"/>
      <c r="B64" s="8" t="s">
        <v>54</v>
      </c>
      <c r="C64" s="8"/>
      <c r="D64" s="8"/>
      <c r="E64" t="s">
        <v>55</v>
      </c>
    </row>
    <row r="65" spans="2:11" x14ac:dyDescent="0.2">
      <c r="B65" t="s">
        <v>58</v>
      </c>
      <c r="E65" t="s">
        <v>56</v>
      </c>
    </row>
    <row r="66" spans="2:11" x14ac:dyDescent="0.2">
      <c r="B66" t="s">
        <v>57</v>
      </c>
      <c r="E66" t="s">
        <v>59</v>
      </c>
    </row>
    <row r="71" spans="2:11" ht="10" customHeight="1" x14ac:dyDescent="0.2">
      <c r="B71" s="1"/>
      <c r="C71" s="1"/>
      <c r="D71" s="1"/>
      <c r="E71" s="1" t="s">
        <v>74</v>
      </c>
      <c r="F71" s="1"/>
      <c r="G71" s="1"/>
      <c r="H71" s="1"/>
      <c r="I71" s="1"/>
      <c r="J71" s="1"/>
      <c r="K71" s="1"/>
    </row>
    <row r="72" spans="2:11" x14ac:dyDescent="0.2">
      <c r="B72" t="s">
        <v>60</v>
      </c>
    </row>
    <row r="73" spans="2:11" x14ac:dyDescent="0.2">
      <c r="B73" t="s">
        <v>62</v>
      </c>
      <c r="F73" t="s">
        <v>61</v>
      </c>
    </row>
    <row r="75" spans="2:11" x14ac:dyDescent="0.2">
      <c r="B75" t="s">
        <v>65</v>
      </c>
      <c r="D75" t="s">
        <v>64</v>
      </c>
      <c r="F75" t="s">
        <v>65</v>
      </c>
      <c r="H75" t="s">
        <v>64</v>
      </c>
    </row>
    <row r="76" spans="2:11" x14ac:dyDescent="0.2">
      <c r="B76" t="s">
        <v>63</v>
      </c>
      <c r="F76" t="s">
        <v>63</v>
      </c>
    </row>
    <row r="77" spans="2:11" x14ac:dyDescent="0.2">
      <c r="D77" s="24"/>
      <c r="H77" s="24" t="s">
        <v>70</v>
      </c>
      <c r="I77" t="s">
        <v>69</v>
      </c>
    </row>
    <row r="78" spans="2:11" x14ac:dyDescent="0.2">
      <c r="D78" s="24"/>
      <c r="F78" t="s">
        <v>67</v>
      </c>
      <c r="G78" t="s">
        <v>66</v>
      </c>
    </row>
    <row r="79" spans="2:11" x14ac:dyDescent="0.2">
      <c r="D79" s="24"/>
    </row>
    <row r="80" spans="2:11" x14ac:dyDescent="0.2">
      <c r="D80" s="24"/>
      <c r="H80" s="29" t="s">
        <v>72</v>
      </c>
    </row>
    <row r="81" spans="2:8" x14ac:dyDescent="0.2">
      <c r="D81" s="24"/>
      <c r="H81" s="29" t="s">
        <v>73</v>
      </c>
    </row>
    <row r="82" spans="2:8" x14ac:dyDescent="0.2">
      <c r="B82" t="s">
        <v>67</v>
      </c>
      <c r="C82" t="s">
        <v>66</v>
      </c>
      <c r="D82" s="24"/>
      <c r="H82" s="29"/>
    </row>
    <row r="83" spans="2:8" x14ac:dyDescent="0.2">
      <c r="B83" t="s">
        <v>68</v>
      </c>
      <c r="H83" s="24" t="s">
        <v>71</v>
      </c>
    </row>
    <row r="84" spans="2:8" x14ac:dyDescent="0.2">
      <c r="H84" s="24"/>
    </row>
    <row r="85" spans="2:8" x14ac:dyDescent="0.2">
      <c r="H85" s="24"/>
    </row>
    <row r="86" spans="2:8" x14ac:dyDescent="0.2">
      <c r="H86" s="24"/>
    </row>
    <row r="87" spans="2:8" x14ac:dyDescent="0.2">
      <c r="H87" s="24"/>
    </row>
    <row r="88" spans="2:8" x14ac:dyDescent="0.2">
      <c r="H88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EFAC-3503-7040-9E71-91B4AD623B31}">
  <dimension ref="A2:M43"/>
  <sheetViews>
    <sheetView topLeftCell="A12" zoomScale="200" workbookViewId="0">
      <selection activeCell="A13" sqref="A13:I19"/>
    </sheetView>
  </sheetViews>
  <sheetFormatPr baseColWidth="10" defaultRowHeight="16" x14ac:dyDescent="0.2"/>
  <cols>
    <col min="1" max="1" width="16.5" bestFit="1" customWidth="1"/>
  </cols>
  <sheetData>
    <row r="2" spans="1:13" x14ac:dyDescent="0.2">
      <c r="B2" t="s">
        <v>75</v>
      </c>
    </row>
    <row r="3" spans="1:13" x14ac:dyDescent="0.2">
      <c r="B3" t="s">
        <v>1</v>
      </c>
      <c r="C3" s="1"/>
      <c r="D3" s="1"/>
      <c r="E3" s="1"/>
      <c r="F3" s="1"/>
      <c r="G3" s="1"/>
      <c r="H3">
        <v>5</v>
      </c>
    </row>
    <row r="4" spans="1:13" x14ac:dyDescent="0.2">
      <c r="B4" t="s">
        <v>2</v>
      </c>
      <c r="C4" s="2"/>
      <c r="D4" s="2"/>
      <c r="E4" s="2"/>
      <c r="H4">
        <v>3</v>
      </c>
    </row>
    <row r="5" spans="1:13" x14ac:dyDescent="0.2">
      <c r="B5" t="s">
        <v>3</v>
      </c>
      <c r="C5" s="3"/>
      <c r="H5">
        <v>1</v>
      </c>
    </row>
    <row r="6" spans="1:13" x14ac:dyDescent="0.2">
      <c r="B6" t="s">
        <v>76</v>
      </c>
      <c r="C6" s="30"/>
      <c r="D6" s="30"/>
      <c r="H6">
        <v>2</v>
      </c>
    </row>
    <row r="9" spans="1:13" x14ac:dyDescent="0.2">
      <c r="C9" s="3">
        <v>1</v>
      </c>
      <c r="D9" s="30">
        <v>2</v>
      </c>
      <c r="E9" s="30">
        <v>3</v>
      </c>
      <c r="F9" s="2">
        <v>4</v>
      </c>
      <c r="G9" s="2">
        <v>5</v>
      </c>
      <c r="H9" s="2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</row>
    <row r="13" spans="1:13" x14ac:dyDescent="0.2">
      <c r="A13" t="s">
        <v>77</v>
      </c>
    </row>
    <row r="14" spans="1:13" x14ac:dyDescent="0.2">
      <c r="A14">
        <v>0</v>
      </c>
      <c r="B14" t="s">
        <v>1</v>
      </c>
      <c r="C14" s="1"/>
      <c r="D14" s="1"/>
      <c r="E14" s="1"/>
      <c r="F14" s="1"/>
      <c r="G14" s="1"/>
      <c r="H14">
        <v>5</v>
      </c>
    </row>
    <row r="15" spans="1:13" x14ac:dyDescent="0.2">
      <c r="A15">
        <v>0</v>
      </c>
      <c r="B15" t="s">
        <v>2</v>
      </c>
      <c r="C15" s="2"/>
      <c r="D15" s="2"/>
      <c r="E15" s="2"/>
      <c r="H15">
        <v>3</v>
      </c>
    </row>
    <row r="16" spans="1:13" x14ac:dyDescent="0.2">
      <c r="A16">
        <v>0</v>
      </c>
      <c r="B16" t="s">
        <v>3</v>
      </c>
      <c r="C16" s="3"/>
      <c r="H16">
        <v>1</v>
      </c>
    </row>
    <row r="17" spans="1:11" x14ac:dyDescent="0.2">
      <c r="A17">
        <v>0</v>
      </c>
      <c r="B17" t="s">
        <v>76</v>
      </c>
      <c r="C17" s="30"/>
      <c r="D17" s="30"/>
      <c r="H17">
        <v>2</v>
      </c>
    </row>
    <row r="18" spans="1:11" x14ac:dyDescent="0.2">
      <c r="A18">
        <v>1</v>
      </c>
      <c r="B18" t="s">
        <v>78</v>
      </c>
      <c r="C18" s="29"/>
      <c r="H18">
        <v>1</v>
      </c>
    </row>
    <row r="19" spans="1:11" x14ac:dyDescent="0.2">
      <c r="A19">
        <v>5</v>
      </c>
      <c r="B19" t="s">
        <v>79</v>
      </c>
      <c r="C19" s="28"/>
      <c r="D19" s="28"/>
      <c r="H19">
        <v>6</v>
      </c>
    </row>
    <row r="22" spans="1:11" x14ac:dyDescent="0.2">
      <c r="C22" s="3">
        <v>1</v>
      </c>
      <c r="D22" s="29">
        <v>2</v>
      </c>
      <c r="E22" s="30">
        <v>3</v>
      </c>
      <c r="F22" s="30">
        <v>4</v>
      </c>
      <c r="G22" s="2">
        <v>5</v>
      </c>
      <c r="H22" s="2">
        <v>6</v>
      </c>
      <c r="I22" s="2">
        <v>7</v>
      </c>
      <c r="J22" s="31">
        <v>8</v>
      </c>
      <c r="K22" s="31">
        <v>9</v>
      </c>
    </row>
    <row r="25" spans="1:11" x14ac:dyDescent="0.2">
      <c r="C25" t="s">
        <v>80</v>
      </c>
    </row>
    <row r="37" spans="2:3" x14ac:dyDescent="0.2">
      <c r="C37" t="s">
        <v>1</v>
      </c>
    </row>
    <row r="38" spans="2:3" x14ac:dyDescent="0.2">
      <c r="B38" t="s">
        <v>81</v>
      </c>
      <c r="C38">
        <v>5</v>
      </c>
    </row>
    <row r="39" spans="2:3" x14ac:dyDescent="0.2">
      <c r="B39" t="s">
        <v>81</v>
      </c>
      <c r="C39">
        <v>3</v>
      </c>
    </row>
    <row r="40" spans="2:3" x14ac:dyDescent="0.2">
      <c r="B40" t="s">
        <v>81</v>
      </c>
      <c r="C40">
        <v>4</v>
      </c>
    </row>
    <row r="41" spans="2:3" x14ac:dyDescent="0.2">
      <c r="B41" t="s">
        <v>81</v>
      </c>
      <c r="C41">
        <v>6</v>
      </c>
    </row>
    <row r="42" spans="2:3" x14ac:dyDescent="0.2">
      <c r="B42" t="s">
        <v>81</v>
      </c>
      <c r="C42">
        <v>3</v>
      </c>
    </row>
    <row r="43" spans="2:3" x14ac:dyDescent="0.2">
      <c r="B43" t="s">
        <v>81</v>
      </c>
      <c r="C43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A59B-7571-694E-AEC4-F4D5B8AF2AF1}">
  <dimension ref="B3:Q42"/>
  <sheetViews>
    <sheetView zoomScale="150" workbookViewId="0">
      <selection activeCell="D42" sqref="D42"/>
    </sheetView>
  </sheetViews>
  <sheetFormatPr baseColWidth="10" defaultRowHeight="16" x14ac:dyDescent="0.2"/>
  <sheetData>
    <row r="3" spans="2:9" x14ac:dyDescent="0.2">
      <c r="B3" t="s">
        <v>82</v>
      </c>
    </row>
    <row r="4" spans="2:9" x14ac:dyDescent="0.2">
      <c r="B4" t="s">
        <v>77</v>
      </c>
    </row>
    <row r="5" spans="2:9" x14ac:dyDescent="0.2">
      <c r="B5">
        <v>0</v>
      </c>
      <c r="C5" t="s">
        <v>1</v>
      </c>
      <c r="D5" s="1"/>
      <c r="E5" s="1"/>
      <c r="F5" s="1"/>
      <c r="G5" s="1"/>
      <c r="H5" s="1"/>
      <c r="I5">
        <v>5</v>
      </c>
    </row>
    <row r="6" spans="2:9" x14ac:dyDescent="0.2">
      <c r="B6">
        <v>1</v>
      </c>
      <c r="C6" t="s">
        <v>2</v>
      </c>
      <c r="D6" s="2"/>
      <c r="E6" s="2"/>
      <c r="F6" s="2"/>
      <c r="I6">
        <v>3</v>
      </c>
    </row>
    <row r="7" spans="2:9" x14ac:dyDescent="0.2">
      <c r="B7">
        <v>2</v>
      </c>
      <c r="C7" t="s">
        <v>3</v>
      </c>
      <c r="D7" s="3"/>
      <c r="I7">
        <v>1</v>
      </c>
    </row>
    <row r="8" spans="2:9" x14ac:dyDescent="0.2">
      <c r="B8">
        <v>2</v>
      </c>
      <c r="C8" t="s">
        <v>76</v>
      </c>
      <c r="D8" s="30"/>
      <c r="E8" s="30"/>
      <c r="I8">
        <v>2</v>
      </c>
    </row>
    <row r="9" spans="2:9" x14ac:dyDescent="0.2">
      <c r="B9">
        <v>3</v>
      </c>
      <c r="C9" t="s">
        <v>78</v>
      </c>
      <c r="D9" s="29"/>
      <c r="I9">
        <v>1</v>
      </c>
    </row>
    <row r="10" spans="2:9" x14ac:dyDescent="0.2">
      <c r="B10">
        <v>4</v>
      </c>
      <c r="C10" t="s">
        <v>79</v>
      </c>
      <c r="D10" s="28"/>
      <c r="E10" s="28"/>
      <c r="I10">
        <v>6</v>
      </c>
    </row>
    <row r="13" spans="2:9" x14ac:dyDescent="0.2">
      <c r="C13">
        <v>0</v>
      </c>
      <c r="D13" s="1"/>
      <c r="E13" s="1"/>
      <c r="F13" s="1"/>
      <c r="G13" s="1"/>
      <c r="H13" s="1"/>
    </row>
    <row r="15" spans="2:9" x14ac:dyDescent="0.2">
      <c r="C15">
        <v>1</v>
      </c>
      <c r="D15" s="1"/>
      <c r="E15" s="2"/>
      <c r="F15" s="2"/>
      <c r="G15" s="2"/>
    </row>
    <row r="17" spans="3:17" x14ac:dyDescent="0.2">
      <c r="C17">
        <v>2</v>
      </c>
      <c r="D17" s="1"/>
      <c r="E17" s="2"/>
      <c r="F17" s="3"/>
    </row>
    <row r="19" spans="3:17" x14ac:dyDescent="0.2">
      <c r="C19">
        <v>3</v>
      </c>
      <c r="D19" s="1"/>
      <c r="E19" s="2"/>
      <c r="F19" s="3"/>
      <c r="G19" s="29"/>
    </row>
    <row r="21" spans="3:17" x14ac:dyDescent="0.2">
      <c r="C21">
        <v>4</v>
      </c>
      <c r="D21" s="1"/>
      <c r="E21" s="2"/>
      <c r="F21" s="3"/>
      <c r="G21" s="29"/>
      <c r="H21" s="2"/>
      <c r="I21" s="2"/>
    </row>
    <row r="23" spans="3:17" x14ac:dyDescent="0.2">
      <c r="C23">
        <v>5</v>
      </c>
      <c r="D23" s="1"/>
      <c r="E23" s="2"/>
      <c r="F23" s="3"/>
      <c r="G23" s="29"/>
      <c r="H23" s="2"/>
      <c r="I23" s="2"/>
      <c r="J23" s="30"/>
      <c r="K23" s="30"/>
    </row>
    <row r="25" spans="3:17" x14ac:dyDescent="0.2">
      <c r="C25">
        <v>6</v>
      </c>
      <c r="D25" s="1"/>
      <c r="E25" s="2"/>
      <c r="F25" s="3"/>
      <c r="G25" s="29"/>
      <c r="H25" s="2"/>
      <c r="I25" s="2"/>
      <c r="J25" s="30"/>
      <c r="K25" s="30"/>
      <c r="L25" s="28"/>
      <c r="M25" s="28"/>
    </row>
    <row r="27" spans="3:17" x14ac:dyDescent="0.2">
      <c r="C27">
        <v>7</v>
      </c>
      <c r="D27" s="1">
        <v>1</v>
      </c>
      <c r="E27" s="2">
        <v>2</v>
      </c>
      <c r="F27" s="3">
        <v>3</v>
      </c>
      <c r="G27" s="29">
        <v>4</v>
      </c>
      <c r="H27" s="2">
        <v>5</v>
      </c>
      <c r="I27" s="2">
        <v>6</v>
      </c>
      <c r="J27" s="30">
        <v>7</v>
      </c>
      <c r="K27" s="30">
        <v>8</v>
      </c>
      <c r="L27" s="28">
        <v>9</v>
      </c>
      <c r="M27" s="28">
        <v>10</v>
      </c>
      <c r="N27" s="1">
        <v>11</v>
      </c>
      <c r="O27" s="1">
        <v>12</v>
      </c>
      <c r="P27" s="1">
        <v>13</v>
      </c>
      <c r="Q27" s="1">
        <v>14</v>
      </c>
    </row>
    <row r="30" spans="3:17" x14ac:dyDescent="0.2">
      <c r="E30" s="9" t="s">
        <v>20</v>
      </c>
      <c r="F30" s="9" t="s">
        <v>21</v>
      </c>
      <c r="G30" s="9" t="s">
        <v>22</v>
      </c>
      <c r="H30" s="9" t="s">
        <v>23</v>
      </c>
    </row>
    <row r="31" spans="3:17" x14ac:dyDescent="0.2">
      <c r="D31" t="s">
        <v>1</v>
      </c>
      <c r="E31" s="9">
        <v>1</v>
      </c>
      <c r="F31" s="9">
        <v>9</v>
      </c>
      <c r="G31" s="9">
        <v>14</v>
      </c>
      <c r="H31" s="9">
        <f>G31-E31+1</f>
        <v>14</v>
      </c>
    </row>
    <row r="32" spans="3:17" x14ac:dyDescent="0.2">
      <c r="D32" t="s">
        <v>2</v>
      </c>
      <c r="E32" s="9">
        <v>2</v>
      </c>
      <c r="F32" s="9">
        <v>2</v>
      </c>
      <c r="G32" s="9">
        <v>6</v>
      </c>
      <c r="H32" s="9">
        <f>G32-E32+1</f>
        <v>5</v>
      </c>
    </row>
    <row r="33" spans="4:8" x14ac:dyDescent="0.2">
      <c r="D33" t="s">
        <v>3</v>
      </c>
      <c r="E33" s="9">
        <v>3</v>
      </c>
      <c r="F33" s="9">
        <v>0</v>
      </c>
      <c r="G33" s="9">
        <v>3</v>
      </c>
      <c r="H33" s="9">
        <f>G33-E33+1</f>
        <v>1</v>
      </c>
    </row>
    <row r="34" spans="4:8" x14ac:dyDescent="0.2">
      <c r="D34" t="s">
        <v>76</v>
      </c>
      <c r="E34" s="9">
        <v>7</v>
      </c>
      <c r="F34" s="9">
        <v>4</v>
      </c>
      <c r="G34" s="9">
        <v>8</v>
      </c>
      <c r="H34" s="9">
        <f>G34-E34+1+F34</f>
        <v>6</v>
      </c>
    </row>
    <row r="35" spans="4:8" x14ac:dyDescent="0.2">
      <c r="D35" t="s">
        <v>78</v>
      </c>
      <c r="E35" s="9">
        <v>4</v>
      </c>
      <c r="F35" s="9">
        <v>0</v>
      </c>
      <c r="G35" s="9">
        <v>4</v>
      </c>
      <c r="H35" s="9">
        <f t="shared" ref="H35" si="0">G35-E35+1</f>
        <v>1</v>
      </c>
    </row>
    <row r="36" spans="4:8" x14ac:dyDescent="0.2">
      <c r="D36" t="s">
        <v>79</v>
      </c>
      <c r="E36" s="9">
        <v>9</v>
      </c>
      <c r="F36" s="9">
        <v>4</v>
      </c>
      <c r="G36" s="9">
        <v>10</v>
      </c>
      <c r="H36" s="9">
        <f>G36-E36+1+F36</f>
        <v>6</v>
      </c>
    </row>
    <row r="39" spans="4:8" x14ac:dyDescent="0.2">
      <c r="D39" t="s">
        <v>30</v>
      </c>
      <c r="E39" s="9"/>
      <c r="F39" s="9"/>
      <c r="G39" s="9"/>
    </row>
    <row r="40" spans="4:8" x14ac:dyDescent="0.2">
      <c r="D40" t="s">
        <v>24</v>
      </c>
      <c r="E40" s="9"/>
      <c r="F40" s="9">
        <f>AVERAGE(F31:F36)</f>
        <v>3.1666666666666665</v>
      </c>
      <c r="G40" s="9"/>
    </row>
    <row r="41" spans="4:8" x14ac:dyDescent="0.2">
      <c r="D41" t="s">
        <v>25</v>
      </c>
      <c r="F41">
        <f>AVERAGE(H31:H36)</f>
        <v>5.5</v>
      </c>
    </row>
    <row r="42" spans="4:8" x14ac:dyDescent="0.2">
      <c r="D42" t="s">
        <v>26</v>
      </c>
      <c r="F42">
        <f>AVERAGE(G31:G36)</f>
        <v>7.5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3C2A-FC2E-F140-93C7-86AE18796C3A}">
  <dimension ref="B2:M16"/>
  <sheetViews>
    <sheetView tabSelected="1" zoomScale="200" workbookViewId="0">
      <selection activeCell="K5" sqref="K5:N8"/>
    </sheetView>
  </sheetViews>
  <sheetFormatPr baseColWidth="10" defaultRowHeight="16" x14ac:dyDescent="0.2"/>
  <sheetData>
    <row r="2" spans="2:13" x14ac:dyDescent="0.2">
      <c r="B2" s="32" t="s">
        <v>83</v>
      </c>
    </row>
    <row r="4" spans="2:13" x14ac:dyDescent="0.2">
      <c r="B4" s="32" t="s">
        <v>84</v>
      </c>
    </row>
    <row r="5" spans="2:13" ht="17" thickBot="1" x14ac:dyDescent="0.25">
      <c r="C5" t="s">
        <v>1</v>
      </c>
      <c r="G5" t="s">
        <v>2</v>
      </c>
      <c r="K5" t="s">
        <v>3</v>
      </c>
    </row>
    <row r="6" spans="2:13" x14ac:dyDescent="0.2">
      <c r="C6" s="12">
        <v>1</v>
      </c>
      <c r="D6" s="33">
        <v>2</v>
      </c>
      <c r="E6" s="34">
        <v>3</v>
      </c>
      <c r="G6" s="12">
        <v>5</v>
      </c>
      <c r="H6" s="33">
        <v>6</v>
      </c>
      <c r="I6" s="34"/>
      <c r="K6" s="12">
        <v>7</v>
      </c>
      <c r="L6" s="33"/>
      <c r="M6" s="34"/>
    </row>
    <row r="7" spans="2:13" ht="17" thickBot="1" x14ac:dyDescent="0.25">
      <c r="C7" s="20">
        <v>4</v>
      </c>
      <c r="D7" s="21"/>
      <c r="E7" s="22"/>
      <c r="G7" s="20"/>
      <c r="H7" s="21"/>
      <c r="I7" s="22"/>
      <c r="K7" s="20"/>
      <c r="L7" s="21"/>
      <c r="M7" s="22"/>
    </row>
    <row r="11" spans="2:13" x14ac:dyDescent="0.2">
      <c r="G11" t="s">
        <v>85</v>
      </c>
    </row>
    <row r="12" spans="2:13" x14ac:dyDescent="0.2">
      <c r="G12">
        <f ca="1">RANDBETWEEN(1,7)</f>
        <v>2</v>
      </c>
    </row>
    <row r="16" spans="2:13" x14ac:dyDescent="0.2">
      <c r="H16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FIFO</vt:lpstr>
      <vt:lpstr>RoundRobin</vt:lpstr>
      <vt:lpstr>SJF</vt:lpstr>
      <vt:lpstr>SRTF</vt:lpstr>
      <vt:lpstr>Otros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Etson Guerrero</dc:creator>
  <cp:lastModifiedBy>Etson Guerrero</cp:lastModifiedBy>
  <dcterms:created xsi:type="dcterms:W3CDTF">2021-03-04T21:07:44Z</dcterms:created>
  <dcterms:modified xsi:type="dcterms:W3CDTF">2021-03-18T03:43:43Z</dcterms:modified>
</cp:coreProperties>
</file>