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/>
  <xr:revisionPtr revIDLastSave="0" documentId="8_{5940AD4F-2B62-40F5-9AFF-808911D10F7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Datos del plan de marketing" sheetId="1" r:id="rId1"/>
    <sheet name="Datos de la lista" sheetId="2" r:id="rId2"/>
  </sheets>
  <definedNames>
    <definedName name="clCompletado">'Datos del plan de marketing'!$G$4</definedName>
    <definedName name="clConRetraso">'Datos del plan de marketing'!$F$4</definedName>
    <definedName name="clEnCurso">'Datos del plan de marketing'!$E$4</definedName>
    <definedName name="clPersonalizado1">'Datos del plan de marketing'!#REF!</definedName>
    <definedName name="clPersonalizado2">'Datos del plan de marketing'!#REF!</definedName>
    <definedName name="clPersonalizado3">'Datos del plan de marketing'!#REF!</definedName>
    <definedName name="clPersonalizado4">'Datos del plan de marketing'!#REF!</definedName>
    <definedName name="clSinComenzar">'Datos del plan de marketing'!$D$4</definedName>
    <definedName name="Nombres">Personas[Nombre]</definedName>
    <definedName name="RegiónDeTítuloDeColumna1.K4.1">'Datos del plan de marketing'!$D$3</definedName>
    <definedName name="TítuloDeColumna1">Datos[[#Headers],[Tarea]]</definedName>
    <definedName name="TítuloDeColumna2">Personas[[#Headers],[Nombre]]</definedName>
    <definedName name="_xlnm.Print_Titles" localSheetId="1">'Datos de la lista'!$4:$4</definedName>
    <definedName name="_xlnm.Print_Titles" localSheetId="0">'Datos del plan de marketing'!$6:$6</definedName>
    <definedName name="txtPersonalizado1">'Datos del plan de marketing'!#REF!</definedName>
    <definedName name="txtPersonalizado2">'Datos del plan de marketing'!#REF!</definedName>
    <definedName name="txtPersonalizado3">'Datos del plan de marketing'!#REF!</definedName>
    <definedName name="txtPersonalizado4">'Datos del plan de marketing'!#REF!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F10" i="1"/>
  <c r="E9" i="1"/>
  <c r="F9" i="1"/>
  <c r="F8" i="1"/>
  <c r="E8" i="1"/>
  <c r="F7" i="1"/>
  <c r="E7" i="1"/>
</calcChain>
</file>

<file path=xl/sharedStrings.xml><?xml version="1.0" encoding="utf-8"?>
<sst xmlns="http://schemas.openxmlformats.org/spreadsheetml/2006/main" count="99" uniqueCount="45">
  <si>
    <t>Datos del plan de marketing</t>
  </si>
  <si>
    <t>Listas de planes de marketing</t>
  </si>
  <si>
    <t>Tarea</t>
  </si>
  <si>
    <t>Definiciones de los requisitos del producto</t>
  </si>
  <si>
    <t>Estado</t>
  </si>
  <si>
    <t>Sin comenzar</t>
  </si>
  <si>
    <t>En curso</t>
  </si>
  <si>
    <t>Con retraso</t>
  </si>
  <si>
    <t>Completado</t>
  </si>
  <si>
    <t>ACTIVADO</t>
  </si>
  <si>
    <t>Asignado a</t>
  </si>
  <si>
    <t>Previsión
Fecha de inicio</t>
  </si>
  <si>
    <t>Nombre</t>
  </si>
  <si>
    <t>Previsión Fecha 
de finalización</t>
  </si>
  <si>
    <t xml:space="preserve">Proyecto Inventario Ingenieria de Software </t>
  </si>
  <si>
    <t>Estados</t>
  </si>
  <si>
    <t>Integrantes del grupo</t>
  </si>
  <si>
    <t>Harim Palma</t>
  </si>
  <si>
    <t>Puesto</t>
  </si>
  <si>
    <t>Elegir Proyecto</t>
  </si>
  <si>
    <t xml:space="preserve">Erinson Borrayo </t>
  </si>
  <si>
    <t>Jair Flores</t>
  </si>
  <si>
    <t>Carnet</t>
  </si>
  <si>
    <t>Michael Nufio</t>
  </si>
  <si>
    <t xml:space="preserve">Full stack Developer </t>
  </si>
  <si>
    <t>Scrum master y Developer</t>
  </si>
  <si>
    <t>Todos</t>
  </si>
  <si>
    <t>Crear Backlog</t>
  </si>
  <si>
    <t>Definición de linea grafica</t>
  </si>
  <si>
    <t>Pasar la DB a codigo MYSQL</t>
  </si>
  <si>
    <t>Prioridad</t>
  </si>
  <si>
    <t>ALTA</t>
  </si>
  <si>
    <t>MEDIA</t>
  </si>
  <si>
    <t>Estructurar DB y realizar un diagrama</t>
  </si>
  <si>
    <t>Trabajar en el Front End del dashboard</t>
  </si>
  <si>
    <t>Crear conexión a la DB</t>
  </si>
  <si>
    <t>Login</t>
  </si>
  <si>
    <t>Configurar los Header</t>
  </si>
  <si>
    <t>Programar el CRUD de Bodegas</t>
  </si>
  <si>
    <t>Programar el CRUD de Productos</t>
  </si>
  <si>
    <t>Programar funcionalidad del Dashboard Fase 1</t>
  </si>
  <si>
    <t>Programar Ingreso de producto a bodega</t>
  </si>
  <si>
    <t>Programar traslado de producto entre bodegas</t>
  </si>
  <si>
    <t>Programar la salida de producto de bodega</t>
  </si>
  <si>
    <t>Programar funcionalidad del Dashboard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</si>
</sst>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#,##0\ &quot;€&quot;"/>
  </numFmts>
  <fonts count="31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26"/>
      <color theme="1"/>
      <name val="Arial"/>
      <family val="2"/>
      <scheme val="major"/>
    </font>
    <font>
      <sz val="11"/>
      <color theme="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sz val="11"/>
      <color theme="5" tint="-0.499984740745262"/>
      <name val="Arial"/>
      <family val="2"/>
      <scheme val="minor"/>
    </font>
    <font>
      <sz val="11"/>
      <color theme="7" tint="-0.499984740745262"/>
      <name val="Arial"/>
      <family val="2"/>
      <scheme val="minor"/>
    </font>
    <font>
      <sz val="11"/>
      <color theme="7" tint="-0.24994659260841701"/>
      <name val="Arial"/>
      <family val="2"/>
      <scheme val="minor"/>
    </font>
    <font>
      <sz val="11"/>
      <color theme="6" tint="-0.24994659260841701"/>
      <name val="Arial"/>
      <family val="2"/>
      <scheme val="minor"/>
    </font>
    <font>
      <sz val="11"/>
      <color theme="5" tint="-0.2499465926084170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 tint="0.34998626667073579"/>
      <name val="Arial"/>
      <family val="1"/>
      <scheme val="major"/>
    </font>
    <font>
      <b/>
      <sz val="11"/>
      <color theme="1"/>
      <name val="Arial"/>
      <family val="2"/>
      <scheme val="minor"/>
    </font>
    <font>
      <sz val="12"/>
      <color theme="1" tint="0.34998626667073579"/>
      <name val="Arial"/>
      <family val="1"/>
      <scheme val="major"/>
    </font>
    <font>
      <b/>
      <sz val="11"/>
      <color theme="0"/>
      <name val="Arial"/>
      <family val="1"/>
      <charset val="238"/>
      <scheme val="minor"/>
    </font>
    <font>
      <b/>
      <sz val="11"/>
      <color theme="1"/>
      <name val="Arial"/>
      <family val="1"/>
      <charset val="238"/>
      <scheme val="minor"/>
    </font>
    <font>
      <sz val="12"/>
      <color theme="1"/>
      <name val="Arial"/>
      <family val="2"/>
      <charset val="238"/>
      <scheme val="major"/>
    </font>
    <font>
      <sz val="26"/>
      <color theme="0"/>
      <name val="Arial"/>
      <family val="2"/>
      <scheme val="major"/>
    </font>
    <font>
      <sz val="20"/>
      <color theme="1"/>
      <name val="Arial"/>
      <family val="2"/>
      <scheme val="major"/>
    </font>
    <font>
      <b/>
      <sz val="11"/>
      <color theme="1"/>
      <name val="Arial"/>
      <family val="2"/>
      <charset val="238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2">
    <xf numFmtId="0" fontId="0" fillId="0" borderId="0" applyNumberFormat="0">
      <alignment horizontal="left" vertical="center" wrapText="1"/>
    </xf>
    <xf numFmtId="0" fontId="12" fillId="0" borderId="3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167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4" applyNumberFormat="0" applyProtection="0">
      <alignment horizontal="center"/>
    </xf>
    <xf numFmtId="0" fontId="4" fillId="3" borderId="4" applyNumberFormat="0" applyProtection="0">
      <alignment horizontal="center"/>
    </xf>
    <xf numFmtId="0" fontId="10" fillId="4" borderId="4" applyNumberFormat="0" applyProtection="0">
      <alignment horizontal="center"/>
    </xf>
    <xf numFmtId="0" fontId="6" fillId="5" borderId="4" applyNumberFormat="0" applyProtection="0">
      <alignment horizontal="center"/>
    </xf>
    <xf numFmtId="0" fontId="9" fillId="6" borderId="4" applyNumberFormat="0" applyProtection="0">
      <alignment horizontal="center"/>
    </xf>
    <xf numFmtId="0" fontId="5" fillId="7" borderId="4" applyNumberFormat="0" applyProtection="0">
      <alignment horizontal="center"/>
    </xf>
    <xf numFmtId="0" fontId="8" fillId="8" borderId="4" applyNumberFormat="0" applyProtection="0">
      <alignment horizontal="center"/>
    </xf>
    <xf numFmtId="0" fontId="7" fillId="9" borderId="4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2" applyFont="0" applyFill="0" applyAlignment="0">
      <alignment horizontal="left" vertical="center" wrapText="1"/>
    </xf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5" fillId="18" borderId="8" applyNumberFormat="0" applyAlignment="0" applyProtection="0"/>
    <xf numFmtId="0" fontId="26" fillId="19" borderId="9" applyNumberFormat="0" applyAlignment="0" applyProtection="0"/>
    <xf numFmtId="0" fontId="27" fillId="19" borderId="8" applyNumberFormat="0" applyAlignment="0" applyProtection="0"/>
    <xf numFmtId="0" fontId="28" fillId="0" borderId="10" applyNumberFormat="0" applyFill="0" applyAlignment="0" applyProtection="0"/>
    <xf numFmtId="0" fontId="29" fillId="20" borderId="11" applyNumberFormat="0" applyAlignment="0" applyProtection="0"/>
    <xf numFmtId="0" fontId="30" fillId="0" borderId="0" applyNumberFormat="0" applyFill="0" applyBorder="0" applyAlignment="0" applyProtection="0"/>
    <xf numFmtId="0" fontId="3" fillId="21" borderId="12" applyNumberFormat="0" applyFont="0" applyAlignment="0" applyProtection="0"/>
    <xf numFmtId="0" fontId="13" fillId="0" borderId="13" applyNumberFormat="0" applyFill="0" applyAlignment="0" applyProtection="0"/>
    <xf numFmtId="0" fontId="11" fillId="22" borderId="0" applyNumberFormat="0" applyBorder="0" applyAlignment="0" applyProtection="0"/>
    <xf numFmtId="0" fontId="3" fillId="23" borderId="0" applyNumberFormat="0" applyBorder="0" applyAlignment="0" applyProtection="0"/>
    <xf numFmtId="0" fontId="11" fillId="24" borderId="0" applyNumberFormat="0" applyBorder="0" applyAlignment="0" applyProtection="0"/>
    <xf numFmtId="0" fontId="3" fillId="25" borderId="0" applyNumberFormat="0" applyBorder="0" applyAlignment="0" applyProtection="0"/>
    <xf numFmtId="0" fontId="11" fillId="26" borderId="0" applyNumberFormat="0" applyBorder="0" applyAlignment="0" applyProtection="0"/>
    <xf numFmtId="0" fontId="3" fillId="27" borderId="0" applyNumberFormat="0" applyBorder="0" applyAlignment="0" applyProtection="0"/>
    <xf numFmtId="0" fontId="11" fillId="28" borderId="0" applyNumberFormat="0" applyBorder="0" applyAlignment="0" applyProtection="0"/>
    <xf numFmtId="0" fontId="3" fillId="29" borderId="0" applyNumberFormat="0" applyBorder="0" applyAlignment="0" applyProtection="0"/>
    <xf numFmtId="0" fontId="11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1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</cellStyleXfs>
  <cellXfs count="23">
    <xf numFmtId="0" fontId="0" fillId="0" borderId="0" xfId="0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15" fillId="10" borderId="7" xfId="1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8" fillId="0" borderId="0" xfId="2" applyFont="1">
      <alignment vertical="center"/>
    </xf>
    <xf numFmtId="0" fontId="11" fillId="0" borderId="0" xfId="16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15" applyFont="1" applyAlignment="1">
      <alignment horizontal="right" vertical="center" wrapText="1" indent="1"/>
    </xf>
    <xf numFmtId="0" fontId="20" fillId="14" borderId="0" xfId="3" applyFont="1" applyFill="1" applyAlignment="1">
      <alignment horizontal="left" vertical="center" wrapText="1" indent="1"/>
    </xf>
    <xf numFmtId="0" fontId="20" fillId="0" borderId="0" xfId="3" applyFont="1" applyAlignment="1">
      <alignment horizontal="left" vertical="center" wrapText="1" indent="1"/>
    </xf>
    <xf numFmtId="0" fontId="11" fillId="0" borderId="0" xfId="16" applyAlignment="1">
      <alignment horizontal="center" vertical="center" wrapText="1"/>
    </xf>
    <xf numFmtId="0" fontId="19" fillId="14" borderId="0" xfId="2" applyFont="1" applyFill="1" applyAlignment="1">
      <alignment horizontal="right" vertical="center" indent="1"/>
    </xf>
    <xf numFmtId="0" fontId="19" fillId="14" borderId="0" xfId="2" applyFont="1" applyFill="1" applyAlignment="1">
      <alignment horizontal="right" vertical="center" wrapText="1" indent="1"/>
    </xf>
    <xf numFmtId="0" fontId="14" fillId="0" borderId="0" xfId="1" applyFont="1" applyBorder="1">
      <alignment horizontal="center"/>
    </xf>
    <xf numFmtId="0" fontId="16" fillId="11" borderId="15" xfId="8" applyFont="1" applyFill="1" applyBorder="1" applyAlignment="1">
      <alignment horizontal="center" vertical="center"/>
    </xf>
    <xf numFmtId="0" fontId="15" fillId="12" borderId="16" xfId="14" applyFont="1" applyFill="1" applyBorder="1" applyAlignment="1">
      <alignment horizontal="center" vertical="center"/>
    </xf>
    <xf numFmtId="0" fontId="15" fillId="13" borderId="16" xfId="12" applyFont="1" applyFill="1" applyBorder="1" applyAlignment="1">
      <alignment horizontal="center" vertical="center"/>
    </xf>
    <xf numFmtId="0" fontId="17" fillId="0" borderId="14" xfId="18" applyFont="1" applyBorder="1" applyAlignment="1">
      <alignment horizontal="center" vertical="center" wrapText="1"/>
    </xf>
  </cellXfs>
  <cellStyles count="52">
    <cellStyle name="20% - Énfasis1" xfId="7" builtinId="30" customBuiltin="1"/>
    <cellStyle name="20% - Énfasis2" xfId="9" builtinId="34" customBuiltin="1"/>
    <cellStyle name="20% - Énfasis3" xfId="11" builtinId="38" customBuiltin="1"/>
    <cellStyle name="20% - Énfasis4" xfId="13" builtinId="42" customBuiltin="1"/>
    <cellStyle name="20% - Énfasis5" xfId="45" builtinId="46" customBuiltin="1"/>
    <cellStyle name="20% - Énfasis6" xfId="49" builtinId="50" customBuiltin="1"/>
    <cellStyle name="40% - Énfasis1" xfId="8" builtinId="31" customBuiltin="1"/>
    <cellStyle name="40% - Énfasis2" xfId="10" builtinId="35" customBuiltin="1"/>
    <cellStyle name="40% - Énfasis3" xfId="12" builtinId="39" customBuiltin="1"/>
    <cellStyle name="40% - Énfasis4" xfId="14" builtinId="43" customBuiltin="1"/>
    <cellStyle name="40% - Énfasis5" xfId="46" builtinId="47" customBuiltin="1"/>
    <cellStyle name="40% - Énfasis6" xfId="50" builtinId="51" customBuiltin="1"/>
    <cellStyle name="60% - Énfasis1" xfId="37" builtinId="32" customBuiltin="1"/>
    <cellStyle name="60% - Énfasis2" xfId="39" builtinId="36" customBuiltin="1"/>
    <cellStyle name="60% - Énfasis3" xfId="41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Borde derecho de la leyenda" xfId="19" xr:uid="{00000000-0005-0000-0000-000011000000}"/>
    <cellStyle name="Borde izquierdo de la leyenda" xfId="18" xr:uid="{00000000-0005-0000-0000-000010000000}"/>
    <cellStyle name="Bueno" xfId="25" builtinId="26" customBuiltin="1"/>
    <cellStyle name="Cálculo" xfId="30" builtinId="22" customBuiltin="1"/>
    <cellStyle name="Celda de comprobación" xfId="32" builtinId="23" customBuiltin="1"/>
    <cellStyle name="Celda vinculada" xfId="31" builtinId="24" customBuiltin="1"/>
    <cellStyle name="Encabezado 1" xfId="1" builtinId="16" customBuiltin="1"/>
    <cellStyle name="Encabezado 4" xfId="24" builtinId="19" customBuiltin="1"/>
    <cellStyle name="Énfasis1" xfId="36" builtinId="29" customBuiltin="1"/>
    <cellStyle name="Énfasis2" xfId="38" builtinId="33" customBuiltin="1"/>
    <cellStyle name="Énfasis3" xfId="40" builtinId="37" customBuiltin="1"/>
    <cellStyle name="Énfasis4" xfId="42" builtinId="41" customBuiltin="1"/>
    <cellStyle name="Énfasis5" xfId="44" builtinId="45" customBuiltin="1"/>
    <cellStyle name="Énfasis6" xfId="48" builtinId="49" customBuiltin="1"/>
    <cellStyle name="Entrada" xfId="28" builtinId="20" customBuiltin="1"/>
    <cellStyle name="Fecha" xfId="15" xr:uid="{00000000-0005-0000-0000-000009000000}"/>
    <cellStyle name="Hipervínculo" xfId="16" builtinId="8" customBuiltin="1"/>
    <cellStyle name="Hipervínculo visitado" xfId="17" builtinId="9" customBuiltin="1"/>
    <cellStyle name="Incorrecto" xfId="26" builtinId="27" customBuiltin="1"/>
    <cellStyle name="Millares" xfId="20" builtinId="3" customBuiltin="1"/>
    <cellStyle name="Millares [0]" xfId="21" builtinId="6" customBuiltin="1"/>
    <cellStyle name="Moneda" xfId="5" builtinId="4" customBuiltin="1"/>
    <cellStyle name="Moneda [0]" xfId="22" builtinId="7" customBuiltin="1"/>
    <cellStyle name="Neutral" xfId="27" builtinId="28" customBuiltin="1"/>
    <cellStyle name="Normal" xfId="0" builtinId="0" customBuiltin="1"/>
    <cellStyle name="Notas" xfId="34" builtinId="10" customBuiltin="1"/>
    <cellStyle name="Porcentaje" xfId="23" builtinId="5" customBuiltin="1"/>
    <cellStyle name="Salida" xfId="29" builtinId="21" customBuiltin="1"/>
    <cellStyle name="Texto de advertencia" xfId="33" builtinId="11" customBuiltin="1"/>
    <cellStyle name="Texto explicativo" xfId="6" builtinId="53" customBuiltin="1"/>
    <cellStyle name="Título" xfId="2" builtinId="15" customBuiltin="1"/>
    <cellStyle name="Título 2" xfId="3" builtinId="17" customBuiltin="1"/>
    <cellStyle name="Título 3" xfId="4" builtinId="18" customBuiltin="1"/>
    <cellStyle name="Total" xfId="35" builtinId="25" customBuiltin="1"/>
  </cellStyles>
  <dxfs count="162"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right" vertical="center" textRotation="0" wrapText="1" indent="1" justifyLastLine="0" shrinkToFit="0" readingOrder="0"/>
    </dxf>
    <dxf>
      <alignment horizontal="right" vertical="center" textRotation="0" wrapText="1" indent="1" justifyLastLine="0" shrinkToFit="0" readingOrder="0"/>
    </dxf>
    <dxf>
      <alignment horizontal="right" vertical="center" textRotation="0" wrapText="1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</font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</font>
      <alignment horizontal="left" vertical="center" textRotation="0" wrapText="1" indent="1" justifyLastLine="0" shrinkToFit="0" readingOrder="0"/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thick">
          <color theme="0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Datos del plan de marketing" defaultPivotStyle="PivotStyleLight16">
    <tableStyle name="Datos del plan de marketing" pivot="0" count="3" xr9:uid="{00000000-0011-0000-FFFF-FFFF00000000}">
      <tableStyleElement type="wholeTable" dxfId="161"/>
      <tableStyleElement type="headerRow" dxfId="160"/>
      <tableStyleElement type="totalRow" dxfId="159"/>
    </tableStyle>
    <tableStyle name="Lista de plan" pivot="0" count="3" xr9:uid="{00000000-0011-0000-FFFF-FFFF01000000}">
      <tableStyleElement type="wholeTable" dxfId="158"/>
      <tableStyleElement type="headerRow" dxfId="157"/>
      <tableStyleElement type="firstRow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Datos de la list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Datos del plan de marketing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3171264</xdr:colOff>
      <xdr:row>1</xdr:row>
      <xdr:rowOff>71433</xdr:rowOff>
    </xdr:from>
    <xdr:to>
      <xdr:col>2</xdr:col>
      <xdr:colOff>6843</xdr:colOff>
      <xdr:row>3</xdr:row>
      <xdr:rowOff>89647</xdr:rowOff>
    </xdr:to>
    <xdr:grpSp>
      <xdr:nvGrpSpPr>
        <xdr:cNvPr id="3" name="Listas de planes de marketing" descr="Vínculo de navegación a la hoja de cálculo Datos de la lista">
          <a:hlinkClick xmlns:r="http://schemas.openxmlformats.org/officeDocument/2006/relationships" r:id="rId1" tooltip="Seleccione este elemento para ir a la hoja de cálculo Datos de la lista.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71264" y="670147"/>
          <a:ext cx="3924900" cy="562500"/>
          <a:chOff x="200026" y="847725"/>
          <a:chExt cx="2009774" cy="274320"/>
        </a:xfrm>
      </xdr:grpSpPr>
      <xdr:sp macro="" textlink="">
        <xdr:nvSpPr>
          <xdr:cNvPr id="2" name="Rectángulo 1" descr="Vínculo de navegación a la hoja de cálculo Datos de la lista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 rtl="0"/>
            <a:r>
              <a:rPr lang="es" sz="1200" b="0" spc="6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rPr>
              <a:t>Integrantes</a:t>
            </a:r>
            <a:r>
              <a:rPr lang="es" sz="1200" b="0" spc="6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rPr>
              <a:t> del grupo</a:t>
            </a:r>
            <a:endParaRPr lang="es" sz="1200" b="0" spc="6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029" name="Forma libre 5" descr="Flecha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3048000</xdr:colOff>
      <xdr:row>4</xdr:row>
      <xdr:rowOff>72459</xdr:rowOff>
    </xdr:to>
    <xdr:pic>
      <xdr:nvPicPr>
        <xdr:cNvPr id="20" name="Imagen 19" descr="Logo – Universidad Galileo">
          <a:extLst>
            <a:ext uri="{FF2B5EF4-FFF2-40B4-BE49-F238E27FC236}">
              <a16:creationId xmlns:a16="http://schemas.microsoft.com/office/drawing/2014/main" id="{C320CC84-7EFC-4DB4-8DEA-8EB4ED848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0" cy="1473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95250</xdr:rowOff>
    </xdr:from>
    <xdr:to>
      <xdr:col>3</xdr:col>
      <xdr:colOff>23813</xdr:colOff>
      <xdr:row>2</xdr:row>
      <xdr:rowOff>119062</xdr:rowOff>
    </xdr:to>
    <xdr:grpSp>
      <xdr:nvGrpSpPr>
        <xdr:cNvPr id="13" name="Listas de planes de marketing" descr="Vínculo de navegación a la hoja de cálculo Datos de la lista">
          <a:hlinkClick xmlns:r="http://schemas.openxmlformats.org/officeDocument/2006/relationships" r:id="rId1" tooltip="Seleccione este elemento para ir a la hoja de cálculo Datos del plan de marketing."/>
          <a:extLst>
            <a:ext uri="{FF2B5EF4-FFF2-40B4-BE49-F238E27FC236}">
              <a16:creationId xmlns:a16="http://schemas.microsoft.com/office/drawing/2014/main" id="{578A66B1-D710-4E39-9BDA-C98D91CEC5AD}"/>
            </a:ext>
          </a:extLst>
        </xdr:cNvPr>
        <xdr:cNvGrpSpPr/>
      </xdr:nvGrpSpPr>
      <xdr:grpSpPr>
        <a:xfrm>
          <a:off x="226220" y="690563"/>
          <a:ext cx="5286374" cy="404812"/>
          <a:chOff x="200026" y="847725"/>
          <a:chExt cx="2009774" cy="274320"/>
        </a:xfrm>
      </xdr:grpSpPr>
      <xdr:sp macro="" textlink="">
        <xdr:nvSpPr>
          <xdr:cNvPr id="14" name="Rectángulo 13" descr="Vínculo de navegación a la hoja de cálculo Datos de la lista">
            <a:extLst>
              <a:ext uri="{FF2B5EF4-FFF2-40B4-BE49-F238E27FC236}">
                <a16:creationId xmlns:a16="http://schemas.microsoft.com/office/drawing/2014/main" id="{B3D9A444-A6E5-4757-A67E-E739AFD814D9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 rtl="0"/>
            <a:r>
              <a:rPr lang="es" sz="1200" b="0" spc="6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rPr>
              <a:t>Ir</a:t>
            </a:r>
            <a:r>
              <a:rPr lang="es" sz="1200" b="0" spc="6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rPr>
              <a:t> al Backlog</a:t>
            </a:r>
            <a:endParaRPr lang="es" sz="1200" b="0" spc="6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5" name="Forma libre 5" descr="Flecha">
            <a:extLst>
              <a:ext uri="{FF2B5EF4-FFF2-40B4-BE49-F238E27FC236}">
                <a16:creationId xmlns:a16="http://schemas.microsoft.com/office/drawing/2014/main" id="{BAF3C0F7-7F03-4433-BEF9-FF5057200F39}"/>
              </a:ext>
            </a:extLst>
          </xdr:cNvPr>
          <xdr:cNvSpPr>
            <a:spLocks/>
          </xdr:cNvSpPr>
        </xdr:nvSpPr>
        <xdr:spPr bwMode="auto">
          <a:xfrm flipH="1"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  <xdr:twoCellAnchor>
    <xdr:from>
      <xdr:col>1</xdr:col>
      <xdr:colOff>163111</xdr:colOff>
      <xdr:row>0</xdr:row>
      <xdr:rowOff>72811</xdr:rowOff>
    </xdr:from>
    <xdr:to>
      <xdr:col>1</xdr:col>
      <xdr:colOff>678527</xdr:colOff>
      <xdr:row>0</xdr:row>
      <xdr:rowOff>511629</xdr:rowOff>
    </xdr:to>
    <xdr:grpSp>
      <xdr:nvGrpSpPr>
        <xdr:cNvPr id="5" name="Grupo 4" descr="icono de dos personas" title="Icono de la lista de plan">
          <a:extLst>
            <a:ext uri="{FF2B5EF4-FFF2-40B4-BE49-F238E27FC236}">
              <a16:creationId xmlns:a16="http://schemas.microsoft.com/office/drawing/2014/main" id="{D8706F24-875D-4E74-B088-6E0782CFF7B8}"/>
            </a:ext>
          </a:extLst>
        </xdr:cNvPr>
        <xdr:cNvGrpSpPr>
          <a:grpSpLocks noChangeAspect="1"/>
        </xdr:cNvGrpSpPr>
      </xdr:nvGrpSpPr>
      <xdr:grpSpPr bwMode="auto">
        <a:xfrm>
          <a:off x="389330" y="72811"/>
          <a:ext cx="515416" cy="438818"/>
          <a:chOff x="3682" y="1129"/>
          <a:chExt cx="1340" cy="1158"/>
        </a:xfrm>
      </xdr:grpSpPr>
      <xdr:sp macro="" textlink="">
        <xdr:nvSpPr>
          <xdr:cNvPr id="7" name="Autoforma 19">
            <a:extLst>
              <a:ext uri="{FF2B5EF4-FFF2-40B4-BE49-F238E27FC236}">
                <a16:creationId xmlns:a16="http://schemas.microsoft.com/office/drawing/2014/main" id="{46F69921-16B3-4384-B287-DD5EA3C2964B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693" y="1139"/>
            <a:ext cx="1329" cy="11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endParaRPr lang="en-GB"/>
          </a:p>
        </xdr:txBody>
      </xdr:sp>
      <xdr:sp macro="" textlink="">
        <xdr:nvSpPr>
          <xdr:cNvPr id="9" name="Forma libre 21">
            <a:extLst>
              <a:ext uri="{FF2B5EF4-FFF2-40B4-BE49-F238E27FC236}">
                <a16:creationId xmlns:a16="http://schemas.microsoft.com/office/drawing/2014/main" id="{8BDF72DC-5D89-41A4-B478-6EECBD7F5246}"/>
              </a:ext>
            </a:extLst>
          </xdr:cNvPr>
          <xdr:cNvSpPr>
            <a:spLocks/>
          </xdr:cNvSpPr>
        </xdr:nvSpPr>
        <xdr:spPr bwMode="auto">
          <a:xfrm>
            <a:off x="3682" y="1791"/>
            <a:ext cx="1092" cy="496"/>
          </a:xfrm>
          <a:custGeom>
            <a:avLst/>
            <a:gdLst>
              <a:gd name="T0" fmla="*/ 83 w 106"/>
              <a:gd name="T1" fmla="*/ 0 h 48"/>
              <a:gd name="T2" fmla="*/ 70 w 106"/>
              <a:gd name="T3" fmla="*/ 0 h 48"/>
              <a:gd name="T4" fmla="*/ 53 w 106"/>
              <a:gd name="T5" fmla="*/ 17 h 48"/>
              <a:gd name="T6" fmla="*/ 36 w 106"/>
              <a:gd name="T7" fmla="*/ 0 h 48"/>
              <a:gd name="T8" fmla="*/ 23 w 106"/>
              <a:gd name="T9" fmla="*/ 0 h 48"/>
              <a:gd name="T10" fmla="*/ 0 w 106"/>
              <a:gd name="T11" fmla="*/ 23 h 48"/>
              <a:gd name="T12" fmla="*/ 0 w 106"/>
              <a:gd name="T13" fmla="*/ 48 h 48"/>
              <a:gd name="T14" fmla="*/ 106 w 106"/>
              <a:gd name="T15" fmla="*/ 48 h 48"/>
              <a:gd name="T16" fmla="*/ 106 w 106"/>
              <a:gd name="T17" fmla="*/ 23 h 48"/>
              <a:gd name="T18" fmla="*/ 83 w 106"/>
              <a:gd name="T19" fmla="*/ 0 h 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06" h="48">
                <a:moveTo>
                  <a:pt x="83" y="0"/>
                </a:moveTo>
                <a:cubicBezTo>
                  <a:pt x="70" y="0"/>
                  <a:pt x="70" y="0"/>
                  <a:pt x="70" y="0"/>
                </a:cubicBezTo>
                <a:cubicBezTo>
                  <a:pt x="53" y="17"/>
                  <a:pt x="53" y="17"/>
                  <a:pt x="53" y="17"/>
                </a:cubicBezTo>
                <a:cubicBezTo>
                  <a:pt x="36" y="0"/>
                  <a:pt x="36" y="0"/>
                  <a:pt x="36" y="0"/>
                </a:cubicBezTo>
                <a:cubicBezTo>
                  <a:pt x="23" y="0"/>
                  <a:pt x="23" y="0"/>
                  <a:pt x="23" y="0"/>
                </a:cubicBezTo>
                <a:cubicBezTo>
                  <a:pt x="10" y="0"/>
                  <a:pt x="0" y="10"/>
                  <a:pt x="0" y="23"/>
                </a:cubicBezTo>
                <a:cubicBezTo>
                  <a:pt x="0" y="48"/>
                  <a:pt x="0" y="48"/>
                  <a:pt x="0" y="48"/>
                </a:cubicBezTo>
                <a:cubicBezTo>
                  <a:pt x="106" y="48"/>
                  <a:pt x="106" y="48"/>
                  <a:pt x="106" y="48"/>
                </a:cubicBezTo>
                <a:cubicBezTo>
                  <a:pt x="106" y="23"/>
                  <a:pt x="106" y="23"/>
                  <a:pt x="106" y="23"/>
                </a:cubicBezTo>
                <a:cubicBezTo>
                  <a:pt x="106" y="10"/>
                  <a:pt x="95" y="0"/>
                  <a:pt x="83" y="0"/>
                </a:cubicBezTo>
                <a:close/>
              </a:path>
            </a:pathLst>
          </a:custGeom>
          <a:solidFill>
            <a:schemeClr val="accent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endParaRPr lang="en-GB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A4974F9E-B4EB-4F83-BF8B-1F3DCEAAC0F4}"/>
              </a:ext>
            </a:extLst>
          </xdr:cNvPr>
          <xdr:cNvSpPr>
            <a:spLocks noChangeArrowheads="1"/>
          </xdr:cNvSpPr>
        </xdr:nvSpPr>
        <xdr:spPr bwMode="auto">
          <a:xfrm>
            <a:off x="3961" y="1232"/>
            <a:ext cx="525" cy="528"/>
          </a:xfrm>
          <a:prstGeom prst="ellipse">
            <a:avLst/>
          </a:prstGeom>
          <a:solidFill>
            <a:schemeClr val="accent2">
              <a:lumMod val="50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endParaRPr lang="en-GB"/>
          </a:p>
        </xdr:txBody>
      </xdr:sp>
      <xdr:sp macro="" textlink="">
        <xdr:nvSpPr>
          <xdr:cNvPr id="11" name="Forma libre 23">
            <a:extLst>
              <a:ext uri="{FF2B5EF4-FFF2-40B4-BE49-F238E27FC236}">
                <a16:creationId xmlns:a16="http://schemas.microsoft.com/office/drawing/2014/main" id="{BBBB5BDA-718D-4A63-BF48-4FB19CCED205}"/>
              </a:ext>
            </a:extLst>
          </xdr:cNvPr>
          <xdr:cNvSpPr>
            <a:spLocks/>
          </xdr:cNvSpPr>
        </xdr:nvSpPr>
        <xdr:spPr bwMode="auto">
          <a:xfrm>
            <a:off x="4568" y="1636"/>
            <a:ext cx="443" cy="444"/>
          </a:xfrm>
          <a:custGeom>
            <a:avLst/>
            <a:gdLst>
              <a:gd name="T0" fmla="*/ 23 w 43"/>
              <a:gd name="T1" fmla="*/ 0 h 43"/>
              <a:gd name="T2" fmla="*/ 11 w 43"/>
              <a:gd name="T3" fmla="*/ 0 h 43"/>
              <a:gd name="T4" fmla="*/ 0 w 43"/>
              <a:gd name="T5" fmla="*/ 11 h 43"/>
              <a:gd name="T6" fmla="*/ 5 w 43"/>
              <a:gd name="T7" fmla="*/ 11 h 43"/>
              <a:gd name="T8" fmla="*/ 28 w 43"/>
              <a:gd name="T9" fmla="*/ 33 h 43"/>
              <a:gd name="T10" fmla="*/ 28 w 43"/>
              <a:gd name="T11" fmla="*/ 43 h 43"/>
              <a:gd name="T12" fmla="*/ 43 w 43"/>
              <a:gd name="T13" fmla="*/ 43 h 43"/>
              <a:gd name="T14" fmla="*/ 43 w 43"/>
              <a:gd name="T15" fmla="*/ 21 h 43"/>
              <a:gd name="T16" fmla="*/ 23 w 43"/>
              <a:gd name="T17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43" h="43">
                <a:moveTo>
                  <a:pt x="23" y="0"/>
                </a:moveTo>
                <a:cubicBezTo>
                  <a:pt x="11" y="0"/>
                  <a:pt x="11" y="0"/>
                  <a:pt x="11" y="0"/>
                </a:cubicBezTo>
                <a:cubicBezTo>
                  <a:pt x="0" y="11"/>
                  <a:pt x="0" y="11"/>
                  <a:pt x="0" y="11"/>
                </a:cubicBezTo>
                <a:cubicBezTo>
                  <a:pt x="5" y="11"/>
                  <a:pt x="5" y="11"/>
                  <a:pt x="5" y="11"/>
                </a:cubicBezTo>
                <a:cubicBezTo>
                  <a:pt x="18" y="11"/>
                  <a:pt x="28" y="21"/>
                  <a:pt x="28" y="33"/>
                </a:cubicBezTo>
                <a:cubicBezTo>
                  <a:pt x="28" y="43"/>
                  <a:pt x="28" y="43"/>
                  <a:pt x="28" y="43"/>
                </a:cubicBezTo>
                <a:cubicBezTo>
                  <a:pt x="43" y="43"/>
                  <a:pt x="43" y="43"/>
                  <a:pt x="43" y="43"/>
                </a:cubicBezTo>
                <a:cubicBezTo>
                  <a:pt x="43" y="21"/>
                  <a:pt x="43" y="21"/>
                  <a:pt x="43" y="21"/>
                </a:cubicBezTo>
                <a:cubicBezTo>
                  <a:pt x="43" y="9"/>
                  <a:pt x="34" y="0"/>
                  <a:pt x="23" y="0"/>
                </a:cubicBezTo>
                <a:close/>
              </a:path>
            </a:pathLst>
          </a:custGeom>
          <a:solidFill>
            <a:schemeClr val="accent3">
              <a:lumMod val="75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endParaRPr lang="en-GB"/>
          </a:p>
        </xdr:txBody>
      </xdr:sp>
      <xdr:sp macro="" textlink="">
        <xdr:nvSpPr>
          <xdr:cNvPr id="12" name="Forma libre 24">
            <a:extLst>
              <a:ext uri="{FF2B5EF4-FFF2-40B4-BE49-F238E27FC236}">
                <a16:creationId xmlns:a16="http://schemas.microsoft.com/office/drawing/2014/main" id="{763A17B4-2186-427E-8885-5766C3642795}"/>
              </a:ext>
            </a:extLst>
          </xdr:cNvPr>
          <xdr:cNvSpPr>
            <a:spLocks/>
          </xdr:cNvSpPr>
        </xdr:nvSpPr>
        <xdr:spPr bwMode="auto">
          <a:xfrm>
            <a:off x="4352" y="1129"/>
            <a:ext cx="402" cy="476"/>
          </a:xfrm>
          <a:custGeom>
            <a:avLst/>
            <a:gdLst>
              <a:gd name="T0" fmla="*/ 16 w 39"/>
              <a:gd name="T1" fmla="*/ 0 h 46"/>
              <a:gd name="T2" fmla="*/ 0 w 39"/>
              <a:gd name="T3" fmla="*/ 6 h 46"/>
              <a:gd name="T4" fmla="*/ 22 w 39"/>
              <a:gd name="T5" fmla="*/ 31 h 46"/>
              <a:gd name="T6" fmla="*/ 17 w 39"/>
              <a:gd name="T7" fmla="*/ 46 h 46"/>
              <a:gd name="T8" fmla="*/ 39 w 39"/>
              <a:gd name="T9" fmla="*/ 23 h 46"/>
              <a:gd name="T10" fmla="*/ 16 w 39"/>
              <a:gd name="T11" fmla="*/ 0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9" h="46">
                <a:moveTo>
                  <a:pt x="16" y="0"/>
                </a:moveTo>
                <a:cubicBezTo>
                  <a:pt x="10" y="0"/>
                  <a:pt x="4" y="2"/>
                  <a:pt x="0" y="6"/>
                </a:cubicBezTo>
                <a:cubicBezTo>
                  <a:pt x="12" y="8"/>
                  <a:pt x="22" y="19"/>
                  <a:pt x="22" y="31"/>
                </a:cubicBezTo>
                <a:cubicBezTo>
                  <a:pt x="22" y="37"/>
                  <a:pt x="20" y="42"/>
                  <a:pt x="17" y="46"/>
                </a:cubicBezTo>
                <a:cubicBezTo>
                  <a:pt x="29" y="46"/>
                  <a:pt x="39" y="36"/>
                  <a:pt x="39" y="23"/>
                </a:cubicBezTo>
                <a:cubicBezTo>
                  <a:pt x="39" y="10"/>
                  <a:pt x="29" y="0"/>
                  <a:pt x="16" y="0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endParaRPr lang="en-GB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B6:G23" headerRowDxfId="155">
  <autoFilter ref="B6:G23" xr:uid="{00000000-0009-0000-0100-000001000000}"/>
  <tableColumns count="6">
    <tableColumn id="1" xr3:uid="{00000000-0010-0000-0000-000001000000}" name="Tarea" totalsRowLabel="Total" dataDxfId="154"/>
    <tableColumn id="10" xr3:uid="{00000000-0010-0000-0000-00000A000000}" name="Estado" totalsRowFunction="count" dataDxfId="153"/>
    <tableColumn id="2" xr3:uid="{00000000-0010-0000-0000-000002000000}" name="Asignado a" dataDxfId="147"/>
    <tableColumn id="3" xr3:uid="{00000000-0010-0000-0000-000003000000}" name="Previsión_x000a_Fecha de inicio" dataDxfId="146" dataCellStyle="Fecha"/>
    <tableColumn id="4" xr3:uid="{00000000-0010-0000-0000-000004000000}" name="Previsión Fecha _x000a_de finalización" dataDxfId="145" dataCellStyle="Fecha"/>
    <tableColumn id="6" xr3:uid="{CD4EB2E1-5C19-4199-A02C-AF8CB386355D}" name="Prioridad" dataDxfId="144" dataCellStyle="Fecha"/>
  </tableColumns>
  <tableStyleInfo name="Datos del plan de marketing" showFirstColumn="0" showLastColumn="0" showRowStripes="0" showColumnStripes="0"/>
  <extLst>
    <ext xmlns:x14="http://schemas.microsoft.com/office/spreadsheetml/2009/9/main" uri="{504A1905-F514-4f6f-8877-14C23A59335A}">
      <x14:table altTextSummary="Escriba en esta tabla la tarea, el estado, el propietario, el nombre de la persona a la que se ha asignado, las fechas de inicio y finalización previstas, las reales, así como el coste estimado y el real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ersonas" displayName="Personas" ref="B4:D9" totalsRowShown="0" headerRowDxfId="152" dataDxfId="151">
  <autoFilter ref="B4:D9" xr:uid="{00000000-0009-0000-0100-000003000000}"/>
  <tableColumns count="3">
    <tableColumn id="1" xr3:uid="{00000000-0010-0000-0100-000001000000}" name="Nombre" dataDxfId="150"/>
    <tableColumn id="2" xr3:uid="{00000000-0010-0000-0100-000002000000}" name="Carnet" dataDxfId="149"/>
    <tableColumn id="3" xr3:uid="{18A606C7-EFCA-4771-955A-2F60374B4896}" name="Puesto" dataDxfId="148"/>
  </tableColumns>
  <tableStyleInfo name="Lista de plan" showFirstColumn="0" showLastColumn="0" showRowStripes="1" showColumnStripes="0"/>
  <extLst>
    <ext xmlns:x14="http://schemas.microsoft.com/office/spreadsheetml/2009/9/main" uri="{504A1905-F514-4f6f-8877-14C23A59335A}">
      <x14:table altTextSummary="Escriba el nombre y el puesto en la tabla Personas de esta hoja de cálculo.Los nombres se usan en la tabla Datos de la hoja de cálculo Datos del plan de marketing."/>
    </ext>
  </extLst>
</table>
</file>

<file path=xl/theme/theme1.xml><?xml version="1.0" encoding="utf-8"?>
<a:theme xmlns:a="http://schemas.openxmlformats.org/drawingml/2006/main" name="Office Theme">
  <a:themeElements>
    <a:clrScheme name="Custom 17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FFC000"/>
      </a:accent1>
      <a:accent2>
        <a:srgbClr val="0070C0"/>
      </a:accent2>
      <a:accent3>
        <a:srgbClr val="00B050"/>
      </a:accent3>
      <a:accent4>
        <a:srgbClr val="C00000"/>
      </a:accent4>
      <a:accent5>
        <a:srgbClr val="7030A0"/>
      </a:accent5>
      <a:accent6>
        <a:srgbClr val="FF0000"/>
      </a:accent6>
      <a:hlink>
        <a:srgbClr val="3778A9"/>
      </a:hlink>
      <a:folHlink>
        <a:srgbClr val="6B3489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B1:G23"/>
  <sheetViews>
    <sheetView showGridLines="0" tabSelected="1" zoomScale="70" zoomScaleNormal="70" workbookViewId="0">
      <selection activeCell="M19" sqref="M19"/>
    </sheetView>
  </sheetViews>
  <sheetFormatPr baseColWidth="10" defaultColWidth="8.75" defaultRowHeight="30" customHeight="1" x14ac:dyDescent="0.2"/>
  <cols>
    <col min="1" max="1" width="41.625" customWidth="1"/>
    <col min="2" max="2" width="51.375" style="1" customWidth="1"/>
    <col min="3" max="6" width="19.25" style="1" customWidth="1"/>
    <col min="7" max="7" width="15.125" customWidth="1"/>
  </cols>
  <sheetData>
    <row r="1" spans="2:7" ht="47.25" customHeight="1" x14ac:dyDescent="0.2">
      <c r="B1" s="17" t="s">
        <v>14</v>
      </c>
      <c r="C1" s="8"/>
      <c r="D1" s="18"/>
      <c r="E1" s="18"/>
      <c r="F1" s="18"/>
    </row>
    <row r="2" spans="2:7" ht="24" customHeight="1" x14ac:dyDescent="0.2">
      <c r="B2" s="15" t="s">
        <v>1</v>
      </c>
      <c r="D2" s="22" t="s">
        <v>15</v>
      </c>
      <c r="E2" s="22"/>
      <c r="F2" s="22"/>
      <c r="G2" s="22"/>
    </row>
    <row r="3" spans="2:7" ht="20.100000000000001" customHeight="1" x14ac:dyDescent="0.2">
      <c r="B3" s="15"/>
      <c r="D3" s="3" t="s">
        <v>5</v>
      </c>
      <c r="E3" s="19" t="s">
        <v>6</v>
      </c>
      <c r="F3" s="20" t="s">
        <v>7</v>
      </c>
      <c r="G3" s="21" t="s">
        <v>8</v>
      </c>
    </row>
    <row r="4" spans="2:7" ht="20.100000000000001" customHeight="1" x14ac:dyDescent="0.2">
      <c r="B4" s="15"/>
      <c r="D4" s="4" t="s">
        <v>9</v>
      </c>
      <c r="E4" s="5" t="s">
        <v>9</v>
      </c>
      <c r="F4" s="6" t="s">
        <v>9</v>
      </c>
      <c r="G4" s="7" t="s">
        <v>9</v>
      </c>
    </row>
    <row r="5" spans="2:7" ht="20.100000000000001" customHeight="1" x14ac:dyDescent="0.2">
      <c r="B5"/>
      <c r="C5"/>
      <c r="D5"/>
      <c r="E5"/>
      <c r="F5"/>
    </row>
    <row r="6" spans="2:7" ht="45" customHeight="1" x14ac:dyDescent="0.2">
      <c r="B6" s="13" t="s">
        <v>2</v>
      </c>
      <c r="C6" s="13" t="s">
        <v>4</v>
      </c>
      <c r="D6" s="13" t="s">
        <v>10</v>
      </c>
      <c r="E6" s="13" t="s">
        <v>11</v>
      </c>
      <c r="F6" s="13" t="s">
        <v>13</v>
      </c>
      <c r="G6" s="13" t="s">
        <v>30</v>
      </c>
    </row>
    <row r="7" spans="2:7" ht="36" customHeight="1" x14ac:dyDescent="0.2">
      <c r="B7" s="10" t="s">
        <v>19</v>
      </c>
      <c r="C7" s="10" t="s">
        <v>8</v>
      </c>
      <c r="D7" s="11" t="s">
        <v>26</v>
      </c>
      <c r="E7" s="12">
        <f ca="1">DATE(YEAR(TODAY()),8,14)</f>
        <v>44057</v>
      </c>
      <c r="F7" s="12">
        <f ca="1">DATE(YEAR(TODAY()),8,14)</f>
        <v>44057</v>
      </c>
      <c r="G7" s="12" t="s">
        <v>31</v>
      </c>
    </row>
    <row r="8" spans="2:7" ht="36" customHeight="1" x14ac:dyDescent="0.2">
      <c r="B8" s="10" t="s">
        <v>27</v>
      </c>
      <c r="C8" s="10" t="s">
        <v>8</v>
      </c>
      <c r="D8" s="11" t="s">
        <v>26</v>
      </c>
      <c r="E8" s="12">
        <f ca="1">DATE(YEAR(TODAY()),8,28)</f>
        <v>44071</v>
      </c>
      <c r="F8" s="12">
        <f ca="1">DATE(YEAR(TODAY()),8,28)</f>
        <v>44071</v>
      </c>
      <c r="G8" s="12" t="s">
        <v>31</v>
      </c>
    </row>
    <row r="9" spans="2:7" ht="36" customHeight="1" x14ac:dyDescent="0.2">
      <c r="B9" s="10" t="s">
        <v>28</v>
      </c>
      <c r="C9" s="10" t="s">
        <v>6</v>
      </c>
      <c r="D9" s="11" t="s">
        <v>17</v>
      </c>
      <c r="E9" s="12">
        <f ca="1">DATE(YEAR(TODAY()),8,28)</f>
        <v>44071</v>
      </c>
      <c r="F9" s="12">
        <f ca="1">DATE(YEAR(TODAY()),8,29)</f>
        <v>44072</v>
      </c>
      <c r="G9" s="12" t="s">
        <v>32</v>
      </c>
    </row>
    <row r="10" spans="2:7" ht="36" customHeight="1" x14ac:dyDescent="0.2">
      <c r="B10" s="10" t="s">
        <v>3</v>
      </c>
      <c r="C10" s="10" t="s">
        <v>6</v>
      </c>
      <c r="D10" s="11" t="s">
        <v>17</v>
      </c>
      <c r="E10" s="12">
        <f ca="1">DATE(YEAR(TODAY()),8,28)</f>
        <v>44071</v>
      </c>
      <c r="F10" s="12">
        <f ca="1">DATE(YEAR(TODAY()),8,30)</f>
        <v>44073</v>
      </c>
      <c r="G10" s="12" t="s">
        <v>31</v>
      </c>
    </row>
    <row r="11" spans="2:7" ht="36" customHeight="1" x14ac:dyDescent="0.2">
      <c r="B11" s="10" t="s">
        <v>33</v>
      </c>
      <c r="C11" s="10" t="s">
        <v>5</v>
      </c>
      <c r="D11" s="11" t="s">
        <v>17</v>
      </c>
      <c r="E11" s="12"/>
      <c r="F11" s="12"/>
      <c r="G11" s="12" t="s">
        <v>31</v>
      </c>
    </row>
    <row r="12" spans="2:7" ht="36" customHeight="1" x14ac:dyDescent="0.2">
      <c r="B12" s="10" t="s">
        <v>29</v>
      </c>
      <c r="C12" s="10" t="s">
        <v>5</v>
      </c>
      <c r="D12" s="11" t="s">
        <v>21</v>
      </c>
      <c r="E12" s="12"/>
      <c r="F12" s="12"/>
      <c r="G12" s="12" t="s">
        <v>31</v>
      </c>
    </row>
    <row r="13" spans="2:7" ht="36" customHeight="1" x14ac:dyDescent="0.2">
      <c r="B13" s="10" t="s">
        <v>34</v>
      </c>
      <c r="C13" s="10" t="s">
        <v>5</v>
      </c>
      <c r="D13" s="11" t="s">
        <v>20</v>
      </c>
      <c r="E13" s="12"/>
      <c r="F13" s="12"/>
      <c r="G13" s="12" t="s">
        <v>32</v>
      </c>
    </row>
    <row r="14" spans="2:7" ht="36" customHeight="1" x14ac:dyDescent="0.2">
      <c r="B14" s="10" t="s">
        <v>35</v>
      </c>
      <c r="C14" s="10" t="s">
        <v>5</v>
      </c>
      <c r="D14" s="11" t="s">
        <v>23</v>
      </c>
      <c r="E14" s="12"/>
      <c r="F14" s="12"/>
      <c r="G14" s="12" t="s">
        <v>31</v>
      </c>
    </row>
    <row r="15" spans="2:7" ht="36" customHeight="1" x14ac:dyDescent="0.2">
      <c r="B15" s="10" t="s">
        <v>36</v>
      </c>
      <c r="C15" s="10" t="s">
        <v>5</v>
      </c>
      <c r="D15" s="11" t="s">
        <v>23</v>
      </c>
      <c r="E15" s="12"/>
      <c r="F15" s="12"/>
      <c r="G15" s="12" t="s">
        <v>32</v>
      </c>
    </row>
    <row r="16" spans="2:7" ht="36" customHeight="1" x14ac:dyDescent="0.2">
      <c r="B16" s="10" t="s">
        <v>37</v>
      </c>
      <c r="C16" s="10" t="s">
        <v>5</v>
      </c>
      <c r="D16" s="11" t="s">
        <v>23</v>
      </c>
      <c r="E16" s="12"/>
      <c r="F16" s="12"/>
      <c r="G16" s="12" t="s">
        <v>32</v>
      </c>
    </row>
    <row r="17" spans="2:7" ht="36" customHeight="1" x14ac:dyDescent="0.2">
      <c r="B17" s="10" t="s">
        <v>38</v>
      </c>
      <c r="C17" s="10" t="s">
        <v>5</v>
      </c>
      <c r="D17" s="11" t="s">
        <v>20</v>
      </c>
      <c r="E17" s="12"/>
      <c r="F17" s="12"/>
      <c r="G17" s="12" t="s">
        <v>31</v>
      </c>
    </row>
    <row r="18" spans="2:7" ht="36" customHeight="1" x14ac:dyDescent="0.2">
      <c r="B18" s="10" t="s">
        <v>39</v>
      </c>
      <c r="C18" s="10" t="s">
        <v>5</v>
      </c>
      <c r="D18" s="11" t="s">
        <v>21</v>
      </c>
      <c r="E18" s="12"/>
      <c r="F18" s="12"/>
      <c r="G18" s="12" t="s">
        <v>31</v>
      </c>
    </row>
    <row r="19" spans="2:7" ht="30" customHeight="1" x14ac:dyDescent="0.2">
      <c r="B19" s="10" t="s">
        <v>40</v>
      </c>
      <c r="C19" s="10" t="s">
        <v>5</v>
      </c>
      <c r="D19" s="11" t="s">
        <v>17</v>
      </c>
      <c r="E19" s="12"/>
      <c r="F19" s="12"/>
      <c r="G19" s="12" t="s">
        <v>32</v>
      </c>
    </row>
    <row r="20" spans="2:7" ht="30" customHeight="1" x14ac:dyDescent="0.2">
      <c r="B20" s="10" t="s">
        <v>41</v>
      </c>
      <c r="C20" s="10" t="s">
        <v>5</v>
      </c>
      <c r="D20" s="11" t="s">
        <v>21</v>
      </c>
      <c r="E20" s="12"/>
      <c r="F20" s="12"/>
      <c r="G20" s="12" t="s">
        <v>31</v>
      </c>
    </row>
    <row r="21" spans="2:7" ht="30" customHeight="1" x14ac:dyDescent="0.2">
      <c r="B21" s="10" t="s">
        <v>42</v>
      </c>
      <c r="C21" s="10" t="s">
        <v>5</v>
      </c>
      <c r="D21" s="11" t="s">
        <v>20</v>
      </c>
      <c r="E21" s="12"/>
      <c r="F21" s="12"/>
      <c r="G21" s="12" t="s">
        <v>31</v>
      </c>
    </row>
    <row r="22" spans="2:7" ht="30" customHeight="1" x14ac:dyDescent="0.2">
      <c r="B22" s="10" t="s">
        <v>43</v>
      </c>
      <c r="C22" s="10" t="s">
        <v>5</v>
      </c>
      <c r="D22" s="11" t="s">
        <v>23</v>
      </c>
      <c r="E22" s="12"/>
      <c r="F22" s="12"/>
      <c r="G22" s="12" t="s">
        <v>31</v>
      </c>
    </row>
    <row r="23" spans="2:7" ht="30" customHeight="1" x14ac:dyDescent="0.2">
      <c r="B23" s="10" t="s">
        <v>44</v>
      </c>
      <c r="C23" s="10" t="s">
        <v>5</v>
      </c>
      <c r="D23" s="11" t="s">
        <v>17</v>
      </c>
      <c r="E23" s="12"/>
      <c r="F23" s="12"/>
      <c r="G23" s="12" t="s">
        <v>31</v>
      </c>
    </row>
  </sheetData>
  <mergeCells count="3">
    <mergeCell ref="D1:F1"/>
    <mergeCell ref="B2:B4"/>
    <mergeCell ref="D2:G2"/>
  </mergeCells>
  <conditionalFormatting sqref="B7:F9 B16:C16 E16:F16 B10:G12 B13:F13 B17:F18">
    <cfRule type="expression" dxfId="143" priority="207">
      <formula>(clPersonalizado2="ACTIVADO")*($C7=txtPersonalizado2)</formula>
    </cfRule>
    <cfRule type="expression" dxfId="142" priority="208">
      <formula>(clPersonalizado3="ACTIVADO")*($C7=txtPersonalizado3)</formula>
    </cfRule>
    <cfRule type="expression" dxfId="141" priority="209">
      <formula>(clPersonalizado4="ACTIVADO")*($C7=txtPersonalizado4)</formula>
    </cfRule>
  </conditionalFormatting>
  <conditionalFormatting sqref="B7:F9 B16:C16 E16:F16 B10:G12 B13:F13 B17:F18">
    <cfRule type="expression" dxfId="140" priority="193">
      <formula>($C7="Sin comenzar")*(clSinComenzar="ACTIVADO")</formula>
    </cfRule>
    <cfRule type="expression" dxfId="139" priority="197">
      <formula>($C7="En curso")*(clEnCurso="ACTIVADO")</formula>
    </cfRule>
    <cfRule type="expression" dxfId="138" priority="198">
      <formula>($C7="Con retraso")*(clConRetraso="ACTIVADO")</formula>
    </cfRule>
    <cfRule type="expression" dxfId="137" priority="204">
      <formula>($C7="Completado")*(clCompletado="ACTIVADO")</formula>
    </cfRule>
    <cfRule type="expression" dxfId="136" priority="206">
      <formula>(clPersonalizado1="ACTIVADO")*($C7=txtPersonalizado1)</formula>
    </cfRule>
  </conditionalFormatting>
  <conditionalFormatting sqref="G7:G9">
    <cfRule type="expression" dxfId="135" priority="182">
      <formula>(clPersonalizado2="ACTIVADO")*($C7=txtPersonalizado2)</formula>
    </cfRule>
    <cfRule type="expression" dxfId="134" priority="183">
      <formula>(clPersonalizado3="ACTIVADO")*($C7=txtPersonalizado3)</formula>
    </cfRule>
    <cfRule type="expression" dxfId="133" priority="184">
      <formula>(clPersonalizado4="ACTIVADO")*($C7=txtPersonalizado4)</formula>
    </cfRule>
  </conditionalFormatting>
  <conditionalFormatting sqref="G7:G9">
    <cfRule type="expression" dxfId="132" priority="177">
      <formula>($C7="Sin comenzar")*(clSinComenzar="ACTIVADO")</formula>
    </cfRule>
    <cfRule type="expression" dxfId="131" priority="178">
      <formula>($C7="En curso")*(clEnCurso="ACTIVADO")</formula>
    </cfRule>
    <cfRule type="expression" dxfId="130" priority="179">
      <formula>($C7="Con retraso")*(clConRetraso="ACTIVADO")</formula>
    </cfRule>
    <cfRule type="expression" dxfId="129" priority="180">
      <formula>($C7="Completado")*(clCompletado="ACTIVADO")</formula>
    </cfRule>
    <cfRule type="expression" dxfId="128" priority="181">
      <formula>(clPersonalizado1="ACTIVADO")*($C7=txtPersonalizado1)</formula>
    </cfRule>
  </conditionalFormatting>
  <conditionalFormatting sqref="B14:F15">
    <cfRule type="expression" dxfId="127" priority="166">
      <formula>(clPersonalizado2="ACTIVADO")*($C14=txtPersonalizado2)</formula>
    </cfRule>
    <cfRule type="expression" dxfId="126" priority="167">
      <formula>(clPersonalizado3="ACTIVADO")*($C14=txtPersonalizado3)</formula>
    </cfRule>
    <cfRule type="expression" dxfId="125" priority="168">
      <formula>(clPersonalizado4="ACTIVADO")*($C14=txtPersonalizado4)</formula>
    </cfRule>
  </conditionalFormatting>
  <conditionalFormatting sqref="B14:F15">
    <cfRule type="expression" dxfId="124" priority="161">
      <formula>($C14="Sin comenzar")*(clSinComenzar="ACTIVADO")</formula>
    </cfRule>
    <cfRule type="expression" dxfId="123" priority="162">
      <formula>($C14="En curso")*(clEnCurso="ACTIVADO")</formula>
    </cfRule>
    <cfRule type="expression" dxfId="122" priority="163">
      <formula>($C14="Con retraso")*(clConRetraso="ACTIVADO")</formula>
    </cfRule>
    <cfRule type="expression" dxfId="121" priority="164">
      <formula>($C14="Completado")*(clCompletado="ACTIVADO")</formula>
    </cfRule>
    <cfRule type="expression" dxfId="120" priority="165">
      <formula>(clPersonalizado1="ACTIVADO")*($C14=txtPersonalizado1)</formula>
    </cfRule>
  </conditionalFormatting>
  <conditionalFormatting sqref="D16">
    <cfRule type="expression" dxfId="119" priority="158">
      <formula>(clPersonalizado2="ACTIVADO")*($C16=txtPersonalizado2)</formula>
    </cfRule>
    <cfRule type="expression" dxfId="118" priority="159">
      <formula>(clPersonalizado3="ACTIVADO")*($C16=txtPersonalizado3)</formula>
    </cfRule>
    <cfRule type="expression" dxfId="117" priority="160">
      <formula>(clPersonalizado4="ACTIVADO")*($C16=txtPersonalizado4)</formula>
    </cfRule>
  </conditionalFormatting>
  <conditionalFormatting sqref="D16">
    <cfRule type="expression" dxfId="116" priority="153">
      <formula>($C16="Sin comenzar")*(clSinComenzar="ACTIVADO")</formula>
    </cfRule>
    <cfRule type="expression" dxfId="115" priority="154">
      <formula>($C16="En curso")*(clEnCurso="ACTIVADO")</formula>
    </cfRule>
    <cfRule type="expression" dxfId="114" priority="155">
      <formula>($C16="Con retraso")*(clConRetraso="ACTIVADO")</formula>
    </cfRule>
    <cfRule type="expression" dxfId="113" priority="156">
      <formula>($C16="Completado")*(clCompletado="ACTIVADO")</formula>
    </cfRule>
    <cfRule type="expression" dxfId="112" priority="157">
      <formula>(clPersonalizado1="ACTIVADO")*($C16=txtPersonalizado1)</formula>
    </cfRule>
  </conditionalFormatting>
  <conditionalFormatting sqref="B19:F21">
    <cfRule type="expression" dxfId="111" priority="150">
      <formula>(clPersonalizado2="ACTIVADO")*($C19=txtPersonalizado2)</formula>
    </cfRule>
    <cfRule type="expression" dxfId="110" priority="151">
      <formula>(clPersonalizado3="ACTIVADO")*($C19=txtPersonalizado3)</formula>
    </cfRule>
    <cfRule type="expression" dxfId="109" priority="152">
      <formula>(clPersonalizado4="ACTIVADO")*($C19=txtPersonalizado4)</formula>
    </cfRule>
  </conditionalFormatting>
  <conditionalFormatting sqref="B19:F21">
    <cfRule type="expression" dxfId="108" priority="145">
      <formula>($C19="Sin comenzar")*(clSinComenzar="ACTIVADO")</formula>
    </cfRule>
    <cfRule type="expression" dxfId="107" priority="146">
      <formula>($C19="En curso")*(clEnCurso="ACTIVADO")</formula>
    </cfRule>
    <cfRule type="expression" dxfId="106" priority="147">
      <formula>($C19="Con retraso")*(clConRetraso="ACTIVADO")</formula>
    </cfRule>
    <cfRule type="expression" dxfId="105" priority="148">
      <formula>($C19="Completado")*(clCompletado="ACTIVADO")</formula>
    </cfRule>
    <cfRule type="expression" dxfId="104" priority="149">
      <formula>(clPersonalizado1="ACTIVADO")*($C19=txtPersonalizado1)</formula>
    </cfRule>
  </conditionalFormatting>
  <conditionalFormatting sqref="B22:F23">
    <cfRule type="expression" dxfId="103" priority="142">
      <formula>(clPersonalizado2="ACTIVADO")*($C22=txtPersonalizado2)</formula>
    </cfRule>
    <cfRule type="expression" dxfId="102" priority="143">
      <formula>(clPersonalizado3="ACTIVADO")*($C22=txtPersonalizado3)</formula>
    </cfRule>
    <cfRule type="expression" dxfId="101" priority="144">
      <formula>(clPersonalizado4="ACTIVADO")*($C22=txtPersonalizado4)</formula>
    </cfRule>
  </conditionalFormatting>
  <conditionalFormatting sqref="B22:F23">
    <cfRule type="expression" dxfId="100" priority="137">
      <formula>($C22="Sin comenzar")*(clSinComenzar="ACTIVADO")</formula>
    </cfRule>
    <cfRule type="expression" dxfId="99" priority="138">
      <formula>($C22="En curso")*(clEnCurso="ACTIVADO")</formula>
    </cfRule>
    <cfRule type="expression" dxfId="98" priority="139">
      <formula>($C22="Con retraso")*(clConRetraso="ACTIVADO")</formula>
    </cfRule>
    <cfRule type="expression" dxfId="97" priority="140">
      <formula>($C22="Completado")*(clCompletado="ACTIVADO")</formula>
    </cfRule>
    <cfRule type="expression" dxfId="96" priority="141">
      <formula>(clPersonalizado1="ACTIVADO")*($C22=txtPersonalizado1)</formula>
    </cfRule>
  </conditionalFormatting>
  <conditionalFormatting sqref="G13">
    <cfRule type="expression" dxfId="95" priority="110">
      <formula>(clPersonalizado2="ACTIVADO")*($C13=txtPersonalizado2)</formula>
    </cfRule>
    <cfRule type="expression" dxfId="94" priority="111">
      <formula>(clPersonalizado3="ACTIVADO")*($C13=txtPersonalizado3)</formula>
    </cfRule>
    <cfRule type="expression" dxfId="93" priority="112">
      <formula>(clPersonalizado4="ACTIVADO")*($C13=txtPersonalizado4)</formula>
    </cfRule>
  </conditionalFormatting>
  <conditionalFormatting sqref="G13">
    <cfRule type="expression" dxfId="92" priority="105">
      <formula>($C13="Sin comenzar")*(clSinComenzar="ACTIVADO")</formula>
    </cfRule>
    <cfRule type="expression" dxfId="91" priority="106">
      <formula>($C13="En curso")*(clEnCurso="ACTIVADO")</formula>
    </cfRule>
    <cfRule type="expression" dxfId="90" priority="107">
      <formula>($C13="Con retraso")*(clConRetraso="ACTIVADO")</formula>
    </cfRule>
    <cfRule type="expression" dxfId="89" priority="108">
      <formula>($C13="Completado")*(clCompletado="ACTIVADO")</formula>
    </cfRule>
    <cfRule type="expression" dxfId="88" priority="109">
      <formula>(clPersonalizado1="ACTIVADO")*($C13=txtPersonalizado1)</formula>
    </cfRule>
  </conditionalFormatting>
  <conditionalFormatting sqref="G14">
    <cfRule type="expression" dxfId="87" priority="102">
      <formula>(clPersonalizado2="ACTIVADO")*($C14=txtPersonalizado2)</formula>
    </cfRule>
    <cfRule type="expression" dxfId="86" priority="103">
      <formula>(clPersonalizado3="ACTIVADO")*($C14=txtPersonalizado3)</formula>
    </cfRule>
    <cfRule type="expression" dxfId="85" priority="104">
      <formula>(clPersonalizado4="ACTIVADO")*($C14=txtPersonalizado4)</formula>
    </cfRule>
  </conditionalFormatting>
  <conditionalFormatting sqref="G14">
    <cfRule type="expression" dxfId="84" priority="97">
      <formula>($C14="Sin comenzar")*(clSinComenzar="ACTIVADO")</formula>
    </cfRule>
    <cfRule type="expression" dxfId="83" priority="98">
      <formula>($C14="En curso")*(clEnCurso="ACTIVADO")</formula>
    </cfRule>
    <cfRule type="expression" dxfId="82" priority="99">
      <formula>($C14="Con retraso")*(clConRetraso="ACTIVADO")</formula>
    </cfRule>
    <cfRule type="expression" dxfId="81" priority="100">
      <formula>($C14="Completado")*(clCompletado="ACTIVADO")</formula>
    </cfRule>
    <cfRule type="expression" dxfId="80" priority="101">
      <formula>(clPersonalizado1="ACTIVADO")*($C14=txtPersonalizado1)</formula>
    </cfRule>
  </conditionalFormatting>
  <conditionalFormatting sqref="G15">
    <cfRule type="expression" dxfId="79" priority="94">
      <formula>(clPersonalizado2="ACTIVADO")*($C15=txtPersonalizado2)</formula>
    </cfRule>
    <cfRule type="expression" dxfId="78" priority="95">
      <formula>(clPersonalizado3="ACTIVADO")*($C15=txtPersonalizado3)</formula>
    </cfRule>
    <cfRule type="expression" dxfId="77" priority="96">
      <formula>(clPersonalizado4="ACTIVADO")*($C15=txtPersonalizado4)</formula>
    </cfRule>
  </conditionalFormatting>
  <conditionalFormatting sqref="G15">
    <cfRule type="expression" dxfId="76" priority="89">
      <formula>($C15="Sin comenzar")*(clSinComenzar="ACTIVADO")</formula>
    </cfRule>
    <cfRule type="expression" dxfId="75" priority="90">
      <formula>($C15="En curso")*(clEnCurso="ACTIVADO")</formula>
    </cfRule>
    <cfRule type="expression" dxfId="74" priority="91">
      <formula>($C15="Con retraso")*(clConRetraso="ACTIVADO")</formula>
    </cfRule>
    <cfRule type="expression" dxfId="73" priority="92">
      <formula>($C15="Completado")*(clCompletado="ACTIVADO")</formula>
    </cfRule>
    <cfRule type="expression" dxfId="72" priority="93">
      <formula>(clPersonalizado1="ACTIVADO")*($C15=txtPersonalizado1)</formula>
    </cfRule>
  </conditionalFormatting>
  <conditionalFormatting sqref="G16">
    <cfRule type="expression" dxfId="71" priority="86">
      <formula>(clPersonalizado2="ACTIVADO")*($C16=txtPersonalizado2)</formula>
    </cfRule>
    <cfRule type="expression" dxfId="70" priority="87">
      <formula>(clPersonalizado3="ACTIVADO")*($C16=txtPersonalizado3)</formula>
    </cfRule>
    <cfRule type="expression" dxfId="69" priority="88">
      <formula>(clPersonalizado4="ACTIVADO")*($C16=txtPersonalizado4)</formula>
    </cfRule>
  </conditionalFormatting>
  <conditionalFormatting sqref="G16">
    <cfRule type="expression" dxfId="68" priority="81">
      <formula>($C16="Sin comenzar")*(clSinComenzar="ACTIVADO")</formula>
    </cfRule>
    <cfRule type="expression" dxfId="67" priority="82">
      <formula>($C16="En curso")*(clEnCurso="ACTIVADO")</formula>
    </cfRule>
    <cfRule type="expression" dxfId="66" priority="83">
      <formula>($C16="Con retraso")*(clConRetraso="ACTIVADO")</formula>
    </cfRule>
    <cfRule type="expression" dxfId="65" priority="84">
      <formula>($C16="Completado")*(clCompletado="ACTIVADO")</formula>
    </cfRule>
    <cfRule type="expression" dxfId="64" priority="85">
      <formula>(clPersonalizado1="ACTIVADO")*($C16=txtPersonalizado1)</formula>
    </cfRule>
  </conditionalFormatting>
  <conditionalFormatting sqref="G17">
    <cfRule type="expression" dxfId="63" priority="78">
      <formula>(clPersonalizado2="ACTIVADO")*($C17=txtPersonalizado2)</formula>
    </cfRule>
    <cfRule type="expression" dxfId="62" priority="79">
      <formula>(clPersonalizado3="ACTIVADO")*($C17=txtPersonalizado3)</formula>
    </cfRule>
    <cfRule type="expression" dxfId="61" priority="80">
      <formula>(clPersonalizado4="ACTIVADO")*($C17=txtPersonalizado4)</formula>
    </cfRule>
  </conditionalFormatting>
  <conditionalFormatting sqref="G17">
    <cfRule type="expression" dxfId="60" priority="73">
      <formula>($C17="Sin comenzar")*(clSinComenzar="ACTIVADO")</formula>
    </cfRule>
    <cfRule type="expression" dxfId="59" priority="74">
      <formula>($C17="En curso")*(clEnCurso="ACTIVADO")</formula>
    </cfRule>
    <cfRule type="expression" dxfId="58" priority="75">
      <formula>($C17="Con retraso")*(clConRetraso="ACTIVADO")</formula>
    </cfRule>
    <cfRule type="expression" dxfId="57" priority="76">
      <formula>($C17="Completado")*(clCompletado="ACTIVADO")</formula>
    </cfRule>
    <cfRule type="expression" dxfId="56" priority="77">
      <formula>(clPersonalizado1="ACTIVADO")*($C17=txtPersonalizado1)</formula>
    </cfRule>
  </conditionalFormatting>
  <conditionalFormatting sqref="G18">
    <cfRule type="expression" dxfId="55" priority="70">
      <formula>(clPersonalizado2="ACTIVADO")*($C18=txtPersonalizado2)</formula>
    </cfRule>
    <cfRule type="expression" dxfId="54" priority="71">
      <formula>(clPersonalizado3="ACTIVADO")*($C18=txtPersonalizado3)</formula>
    </cfRule>
    <cfRule type="expression" dxfId="53" priority="72">
      <formula>(clPersonalizado4="ACTIVADO")*($C18=txtPersonalizado4)</formula>
    </cfRule>
  </conditionalFormatting>
  <conditionalFormatting sqref="G18">
    <cfRule type="expression" dxfId="52" priority="65">
      <formula>($C18="Sin comenzar")*(clSinComenzar="ACTIVADO")</formula>
    </cfRule>
    <cfRule type="expression" dxfId="51" priority="66">
      <formula>($C18="En curso")*(clEnCurso="ACTIVADO")</formula>
    </cfRule>
    <cfRule type="expression" dxfId="50" priority="67">
      <formula>($C18="Con retraso")*(clConRetraso="ACTIVADO")</formula>
    </cfRule>
    <cfRule type="expression" dxfId="49" priority="68">
      <formula>($C18="Completado")*(clCompletado="ACTIVADO")</formula>
    </cfRule>
    <cfRule type="expression" dxfId="48" priority="69">
      <formula>(clPersonalizado1="ACTIVADO")*($C18=txtPersonalizado1)</formula>
    </cfRule>
  </conditionalFormatting>
  <conditionalFormatting sqref="G19">
    <cfRule type="expression" dxfId="47" priority="62">
      <formula>(clPersonalizado2="ACTIVADO")*($C19=txtPersonalizado2)</formula>
    </cfRule>
    <cfRule type="expression" dxfId="46" priority="63">
      <formula>(clPersonalizado3="ACTIVADO")*($C19=txtPersonalizado3)</formula>
    </cfRule>
    <cfRule type="expression" dxfId="45" priority="64">
      <formula>(clPersonalizado4="ACTIVADO")*($C19=txtPersonalizado4)</formula>
    </cfRule>
  </conditionalFormatting>
  <conditionalFormatting sqref="G19">
    <cfRule type="expression" dxfId="44" priority="57">
      <formula>($C19="Sin comenzar")*(clSinComenzar="ACTIVADO")</formula>
    </cfRule>
    <cfRule type="expression" dxfId="43" priority="58">
      <formula>($C19="En curso")*(clEnCurso="ACTIVADO")</formula>
    </cfRule>
    <cfRule type="expression" dxfId="42" priority="59">
      <formula>($C19="Con retraso")*(clConRetraso="ACTIVADO")</formula>
    </cfRule>
    <cfRule type="expression" dxfId="41" priority="60">
      <formula>($C19="Completado")*(clCompletado="ACTIVADO")</formula>
    </cfRule>
    <cfRule type="expression" dxfId="40" priority="61">
      <formula>(clPersonalizado1="ACTIVADO")*($C19=txtPersonalizado1)</formula>
    </cfRule>
  </conditionalFormatting>
  <conditionalFormatting sqref="G20">
    <cfRule type="expression" dxfId="39" priority="54">
      <formula>(clPersonalizado2="ACTIVADO")*($C20=txtPersonalizado2)</formula>
    </cfRule>
    <cfRule type="expression" dxfId="38" priority="55">
      <formula>(clPersonalizado3="ACTIVADO")*($C20=txtPersonalizado3)</formula>
    </cfRule>
    <cfRule type="expression" dxfId="37" priority="56">
      <formula>(clPersonalizado4="ACTIVADO")*($C20=txtPersonalizado4)</formula>
    </cfRule>
  </conditionalFormatting>
  <conditionalFormatting sqref="G20">
    <cfRule type="expression" dxfId="36" priority="49">
      <formula>($C20="Sin comenzar")*(clSinComenzar="ACTIVADO")</formula>
    </cfRule>
    <cfRule type="expression" dxfId="35" priority="50">
      <formula>($C20="En curso")*(clEnCurso="ACTIVADO")</formula>
    </cfRule>
    <cfRule type="expression" dxfId="34" priority="51">
      <formula>($C20="Con retraso")*(clConRetraso="ACTIVADO")</formula>
    </cfRule>
    <cfRule type="expression" dxfId="33" priority="52">
      <formula>($C20="Completado")*(clCompletado="ACTIVADO")</formula>
    </cfRule>
    <cfRule type="expression" dxfId="32" priority="53">
      <formula>(clPersonalizado1="ACTIVADO")*($C20=txtPersonalizado1)</formula>
    </cfRule>
  </conditionalFormatting>
  <conditionalFormatting sqref="G21">
    <cfRule type="expression" dxfId="31" priority="46">
      <formula>(clPersonalizado2="ACTIVADO")*($C21=txtPersonalizado2)</formula>
    </cfRule>
    <cfRule type="expression" dxfId="30" priority="47">
      <formula>(clPersonalizado3="ACTIVADO")*($C21=txtPersonalizado3)</formula>
    </cfRule>
    <cfRule type="expression" dxfId="29" priority="48">
      <formula>(clPersonalizado4="ACTIVADO")*($C21=txtPersonalizado4)</formula>
    </cfRule>
  </conditionalFormatting>
  <conditionalFormatting sqref="G21">
    <cfRule type="expression" dxfId="28" priority="41">
      <formula>($C21="Sin comenzar")*(clSinComenzar="ACTIVADO")</formula>
    </cfRule>
    <cfRule type="expression" dxfId="27" priority="42">
      <formula>($C21="En curso")*(clEnCurso="ACTIVADO")</formula>
    </cfRule>
    <cfRule type="expression" dxfId="26" priority="43">
      <formula>($C21="Con retraso")*(clConRetraso="ACTIVADO")</formula>
    </cfRule>
    <cfRule type="expression" dxfId="25" priority="44">
      <formula>($C21="Completado")*(clCompletado="ACTIVADO")</formula>
    </cfRule>
    <cfRule type="expression" dxfId="24" priority="45">
      <formula>(clPersonalizado1="ACTIVADO")*($C21=txtPersonalizado1)</formula>
    </cfRule>
  </conditionalFormatting>
  <conditionalFormatting sqref="G22">
    <cfRule type="expression" dxfId="23" priority="38">
      <formula>(clPersonalizado2="ACTIVADO")*($C22=txtPersonalizado2)</formula>
    </cfRule>
    <cfRule type="expression" dxfId="22" priority="39">
      <formula>(clPersonalizado3="ACTIVADO")*($C22=txtPersonalizado3)</formula>
    </cfRule>
    <cfRule type="expression" dxfId="21" priority="40">
      <formula>(clPersonalizado4="ACTIVADO")*($C22=txtPersonalizado4)</formula>
    </cfRule>
  </conditionalFormatting>
  <conditionalFormatting sqref="G22">
    <cfRule type="expression" dxfId="20" priority="33">
      <formula>($C22="Sin comenzar")*(clSinComenzar="ACTIVADO")</formula>
    </cfRule>
    <cfRule type="expression" dxfId="19" priority="34">
      <formula>($C22="En curso")*(clEnCurso="ACTIVADO")</formula>
    </cfRule>
    <cfRule type="expression" dxfId="18" priority="35">
      <formula>($C22="Con retraso")*(clConRetraso="ACTIVADO")</formula>
    </cfRule>
    <cfRule type="expression" dxfId="17" priority="36">
      <formula>($C22="Completado")*(clCompletado="ACTIVADO")</formula>
    </cfRule>
    <cfRule type="expression" dxfId="16" priority="37">
      <formula>(clPersonalizado1="ACTIVADO")*($C22=txtPersonalizado1)</formula>
    </cfRule>
  </conditionalFormatting>
  <conditionalFormatting sqref="G23">
    <cfRule type="expression" dxfId="15" priority="30">
      <formula>(clPersonalizado2="ACTIVADO")*($C23=txtPersonalizado2)</formula>
    </cfRule>
    <cfRule type="expression" dxfId="14" priority="31">
      <formula>(clPersonalizado3="ACTIVADO")*($C23=txtPersonalizado3)</formula>
    </cfRule>
    <cfRule type="expression" dxfId="13" priority="32">
      <formula>(clPersonalizado4="ACTIVADO")*($C23=txtPersonalizado4)</formula>
    </cfRule>
  </conditionalFormatting>
  <conditionalFormatting sqref="G23">
    <cfRule type="expression" dxfId="12" priority="25">
      <formula>($C23="Sin comenzar")*(clSinComenzar="ACTIVADO")</formula>
    </cfRule>
    <cfRule type="expression" dxfId="11" priority="26">
      <formula>($C23="En curso")*(clEnCurso="ACTIVADO")</formula>
    </cfRule>
    <cfRule type="expression" dxfId="10" priority="27">
      <formula>($C23="Con retraso")*(clConRetraso="ACTIVADO")</formula>
    </cfRule>
    <cfRule type="expression" dxfId="9" priority="28">
      <formula>($C23="Completado")*(clCompletado="ACTIVADO")</formula>
    </cfRule>
    <cfRule type="expression" dxfId="8" priority="29">
      <formula>(clPersonalizado1="ACTIVADO")*($C23=txtPersonalizado1)</formula>
    </cfRule>
  </conditionalFormatting>
  <conditionalFormatting sqref="B23">
    <cfRule type="expression" dxfId="7" priority="226">
      <formula>(clPersonalizado2="ACTIVADO")*(#REF!=txtPersonalizado2)</formula>
    </cfRule>
    <cfRule type="expression" dxfId="6" priority="227">
      <formula>(clPersonalizado3="ACTIVADO")*(#REF!=txtPersonalizado3)</formula>
    </cfRule>
    <cfRule type="expression" dxfId="5" priority="228">
      <formula>(clPersonalizado4="ACTIVADO")*(#REF!=txtPersonalizado4)</formula>
    </cfRule>
  </conditionalFormatting>
  <conditionalFormatting sqref="B23">
    <cfRule type="expression" dxfId="4" priority="229">
      <formula>(#REF!="Sin comenzar")*(clSinComenzar="ACTIVADO")</formula>
    </cfRule>
    <cfRule type="expression" dxfId="3" priority="230">
      <formula>(#REF!="En curso")*(clEnCurso="ACTIVADO")</formula>
    </cfRule>
    <cfRule type="expression" dxfId="2" priority="231">
      <formula>(#REF!="Con retraso")*(clConRetraso="ACTIVADO")</formula>
    </cfRule>
    <cfRule type="expression" dxfId="1" priority="232">
      <formula>(#REF!="Completado")*(clCompletado="ACTIVADO")</formula>
    </cfRule>
    <cfRule type="expression" dxfId="0" priority="233">
      <formula>(clPersonalizado1="ACTIVADO")*(#REF!=txtPersonalizado1)</formula>
    </cfRule>
  </conditionalFormatting>
  <dataValidations count="15">
    <dataValidation allowBlank="1" showInputMessage="1" showErrorMessage="1" prompt="Vínculo de navegación a la hoja de cálculo Datos de la lista" sqref="B2" xr:uid="{00000000-0002-0000-0000-000005000000}"/>
    <dataValidation allowBlank="1" showInputMessage="1" showErrorMessage="1" prompt="Escriba la tarea en esta columna debajo de este encabezado. Use los filtros del encabezado para buscar entradas específicas." sqref="B6" xr:uid="{00000000-0002-0000-0000-000006000000}"/>
    <dataValidation allowBlank="1" showInputMessage="1" showErrorMessage="1" prompt="Seleccione el estado en la columna con este encabezado. Pulse ALT+FLECHA ABAJO para abrir la lista desplegable y después ENTRAR para realizar la selección." sqref="C6" xr:uid="{00000000-0002-0000-0000-000007000000}"/>
    <dataValidation allowBlank="1" showInputMessage="1" showErrorMessage="1" prompt="Seleccione Asignado al nombre en esta columna debajo de este encabezado. Presione ALT + FLECHA ABAJO para abrir la lista desplegable y, después, ENTRAR para realizar la selección." sqref="D6" xr:uid="{00000000-0002-0000-0000-000009000000}"/>
    <dataValidation allowBlank="1" showInputMessage="1" showErrorMessage="1" prompt="Escriba la fecha de inicio prevista en esta columna debajo de este encabezado." sqref="E6" xr:uid="{00000000-0002-0000-0000-00000A000000}"/>
    <dataValidation allowBlank="1" showInputMessage="1" showErrorMessage="1" prompt="Escriba la fecha de finalización prevista en esta columna debajo de este encabezado." sqref="F6:G6" xr:uid="{00000000-0002-0000-0000-00000B000000}"/>
    <dataValidation allowBlank="1" showInputMessage="1" showErrorMessage="1" prompt="La categoría de estado Sin comenzar ocupa esta celda. Seleccione Activado o Desactivado en la celda siguiente para activar o desactivar el resaltado de las filas con este estado." sqref="D3" xr:uid="{00000000-0002-0000-0000-000010000000}"/>
    <dataValidation allowBlank="1" showInputMessage="1" showErrorMessage="1" prompt="La categoría de estado En curso ocupa esta celda. Seleccione Activado o Desactivado en la celda siguiente para activar o desactivar el resaltado de las filas con este estado." sqref="E3" xr:uid="{00000000-0002-0000-0000-000011000000}"/>
    <dataValidation allowBlank="1" showInputMessage="1" showErrorMessage="1" prompt="La categoría de estado Con retraso ocupa esta celda. Seleccione Activado o Desactivado en la celda siguiente para activar o desactivar el resaltado de las filas con este estado." sqref="F3" xr:uid="{00000000-0002-0000-0000-000012000000}"/>
    <dataValidation allowBlank="1" showInputMessage="1" showErrorMessage="1" prompt="Completa la categoría del estado en esta celda. Seleccione Activado o Desactivado en la celda siguiente para activar o desactivar el resaltado de las filas con este estado." sqref="G3" xr:uid="{00000000-0002-0000-0000-000013000000}"/>
    <dataValidation allowBlank="1" showInputMessage="1" showErrorMessage="1" prompt="El título de esta hoja de cálculo se encuentra en esta celda. Seleccione la celda de abajo para ir a la hoja de cálculo Datos de la lista. Las categorías de los estados se encuentran en las celdas D3 a K4." sqref="B1" xr:uid="{00000000-0002-0000-0000-000015000000}"/>
    <dataValidation type="list" errorStyle="warning" allowBlank="1" showInputMessage="1" showErrorMessage="1" error="Seleccione Activado o Desactivado. Seleccione CANCELAR y, después, presione ALT+FLECHA ABAJO para abrir la lista desplegable. Presione ENTRAR para realizar la selección." prompt="Seleccione Activado o Desactivado en esta celda para activar o desactivar el resaltado de las filas con el estado de arriba. Presione ALT+FLECHA ABAJO para abrir la lista desplegable y, después, presione ENTRAR para realizar la selección." sqref="D4:G4" xr:uid="{00000000-0002-0000-0000-000000000000}">
      <formula1>"ACTIVADO,DESACTIVADO"</formula1>
    </dataValidation>
    <dataValidation allowBlank="1" showInputMessage="1" showErrorMessage="1" prompt="Las categorías de estado se definen en las celdas D3 a K4. Personalícelas para que coincidan con los datos del plan de marketing. Seleccione Activado o Desactivado en la celda siguiente para activar o desactivar el resaltado de las filas." sqref="D1:F1" xr:uid="{00000000-0002-0000-0000-000004000000}"/>
    <dataValidation type="list" errorStyle="warning" allowBlank="1" showInputMessage="1" showErrorMessage="1" error="Seleccione Asignado a nombre de la lista. Seleccione CANCELAR y, después, presione ALT+FLECHA ABAJO para abrir la lista desplegable. Presione ENTRAR para realizar la selección." sqref="D7:D23" xr:uid="{00000000-0002-0000-0000-000002000000}">
      <formula1>Nombres</formula1>
    </dataValidation>
    <dataValidation type="list" errorStyle="warning" allowBlank="1" showInputMessage="1" showErrorMessage="1" error="Seleccione Estado de la lista. Seleccione CANCELAR y, después, presione ALT+FLECHA ABAJO para abrir la lista desplegable. Presione ENTRAR para realizar la selección." sqref="C7:C23" xr:uid="{00000000-0002-0000-0000-000001000000}">
      <formula1>$D$3:$G$3</formula1>
    </dataValidation>
  </dataValidations>
  <hyperlinks>
    <hyperlink ref="B2:B3" location="'Datos de la lista'!A1" tooltip="Seleccione este elemento para ir a la hoja de cálculo Datos de la lista." display="List Data" xr:uid="{00000000-0004-0000-0000-000000000000}"/>
    <hyperlink ref="B2:B4" location="'Datos de la lista'!A1" tooltip="Seleccione este elemento para ir a la hoja de cálculo Datos de la lista." display="Marketing Plan Lists" xr:uid="{00000000-0004-0000-0000-000001000000}"/>
  </hyperlink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-0.499984740745262"/>
    <pageSetUpPr fitToPage="1"/>
  </sheetPr>
  <dimension ref="B1:D9"/>
  <sheetViews>
    <sheetView showGridLines="0" zoomScale="80" zoomScaleNormal="80" workbookViewId="0">
      <selection activeCell="C16" sqref="C16"/>
    </sheetView>
  </sheetViews>
  <sheetFormatPr baseColWidth="10" defaultColWidth="9" defaultRowHeight="30" customHeight="1" x14ac:dyDescent="0.2"/>
  <cols>
    <col min="1" max="1" width="3" customWidth="1"/>
    <col min="2" max="2" width="27.625" customWidth="1"/>
    <col min="3" max="3" width="41.375" customWidth="1"/>
    <col min="4" max="4" width="22.625" customWidth="1"/>
  </cols>
  <sheetData>
    <row r="1" spans="2:4" ht="47.25" customHeight="1" x14ac:dyDescent="0.2">
      <c r="B1" s="16" t="s">
        <v>16</v>
      </c>
      <c r="C1" s="16"/>
    </row>
    <row r="2" spans="2:4" ht="30" customHeight="1" x14ac:dyDescent="0.2">
      <c r="B2" s="15" t="s">
        <v>0</v>
      </c>
      <c r="C2" s="15"/>
    </row>
    <row r="3" spans="2:4" ht="30" customHeight="1" x14ac:dyDescent="0.2">
      <c r="B3" s="9"/>
      <c r="C3" s="9"/>
    </row>
    <row r="4" spans="2:4" s="2" customFormat="1" ht="24.95" customHeight="1" x14ac:dyDescent="0.2">
      <c r="B4" s="14" t="s">
        <v>12</v>
      </c>
      <c r="C4" s="14" t="s">
        <v>22</v>
      </c>
      <c r="D4" s="14" t="s">
        <v>18</v>
      </c>
    </row>
    <row r="5" spans="2:4" ht="32.25" customHeight="1" x14ac:dyDescent="0.2">
      <c r="B5" s="10" t="s">
        <v>17</v>
      </c>
      <c r="C5" s="10">
        <v>18001882</v>
      </c>
      <c r="D5" s="10" t="s">
        <v>25</v>
      </c>
    </row>
    <row r="6" spans="2:4" ht="24.95" customHeight="1" x14ac:dyDescent="0.2">
      <c r="B6" s="10" t="s">
        <v>20</v>
      </c>
      <c r="C6" s="10">
        <v>16004336</v>
      </c>
      <c r="D6" s="10" t="s">
        <v>24</v>
      </c>
    </row>
    <row r="7" spans="2:4" ht="24.95" customHeight="1" x14ac:dyDescent="0.2">
      <c r="B7" s="10" t="s">
        <v>21</v>
      </c>
      <c r="C7" s="10">
        <v>18002715</v>
      </c>
      <c r="D7" s="10" t="s">
        <v>24</v>
      </c>
    </row>
    <row r="8" spans="2:4" ht="24.95" customHeight="1" x14ac:dyDescent="0.2">
      <c r="B8" s="10" t="s">
        <v>23</v>
      </c>
      <c r="C8" s="10">
        <v>18005270</v>
      </c>
      <c r="D8" s="10" t="s">
        <v>24</v>
      </c>
    </row>
    <row r="9" spans="2:4" ht="30" customHeight="1" x14ac:dyDescent="0.2">
      <c r="B9" s="10" t="s">
        <v>26</v>
      </c>
      <c r="C9" s="10"/>
      <c r="D9" s="10"/>
    </row>
  </sheetData>
  <mergeCells count="2">
    <mergeCell ref="B2:C2"/>
    <mergeCell ref="B1:C1"/>
  </mergeCells>
  <dataValidations count="6">
    <dataValidation allowBlank="1" showInputMessage="1" showErrorMessage="1" prompt="Esta hoja de cálculo se usa para rellenar las columnas Propietario y Asignado a, así como para asignar a cada persona su puesto. Seleccione la celda B2 para ir a la hoja de cálculo Datos del plan de marketing." sqref="A1" xr:uid="{00000000-0002-0000-0100-000000000000}"/>
    <dataValidation allowBlank="1" showInputMessage="1" showErrorMessage="1" prompt="El título de esta hoja de cálculo se encuentra en esta celda." sqref="B1" xr:uid="{00000000-0002-0000-0100-000001000000}"/>
    <dataValidation allowBlank="1" showInputMessage="1" showErrorMessage="1" prompt="Vínculo de navegación a la hoja de cálculo Datos del plan de marketing" sqref="B2:C2" xr:uid="{00000000-0002-0000-0100-000002000000}"/>
    <dataValidation allowBlank="1" showInputMessage="1" showErrorMessage="1" prompt="Escriba el nombre en esta columna, debajo de este encabezado. Use los filtros del encabezado para buscar entradas específicas." sqref="B4" xr:uid="{00000000-0002-0000-0100-000003000000}"/>
    <dataValidation allowBlank="1" showInputMessage="1" showErrorMessage="1" prompt="Escriba el título en la columna con este encabezado." sqref="C4:D4" xr:uid="{00000000-0002-0000-0100-000004000000}"/>
    <dataValidation allowBlank="1" showErrorMessage="1" prompt="Vínculo de navegación a la hoja de cálculo Datos del plan de marketing" sqref="B3:C3" xr:uid="{105B01B4-6C97-4638-A30C-3FB7E3D7B98F}"/>
  </dataValidations>
  <hyperlinks>
    <hyperlink ref="B2:C2" location="'Datos del plan de marketing'!A1" tooltip="Seleccione este elemento para ir a la hoja de cálculo Datos del plan de marketing." display="Marketing Plan Data" xr:uid="{00000000-0004-0000-0100-000000000000}"/>
  </hyperlink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9945BEB-7D41-4FB6-9D32-A35A84B455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CF481C-B850-47D3-8383-E0C13159D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26FF4A-9A24-42D8-B946-9CA436224F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Datos del plan de marketing</vt:lpstr>
      <vt:lpstr>Datos de la lista</vt:lpstr>
      <vt:lpstr>clCompletado</vt:lpstr>
      <vt:lpstr>clConRetraso</vt:lpstr>
      <vt:lpstr>clEnCurso</vt:lpstr>
      <vt:lpstr>clSinComenzar</vt:lpstr>
      <vt:lpstr>Nombres</vt:lpstr>
      <vt:lpstr>RegiónDeTítuloDeColumna1.K4.1</vt:lpstr>
      <vt:lpstr>TítuloDeColumna1</vt:lpstr>
      <vt:lpstr>TítuloDeColumna2</vt:lpstr>
      <vt:lpstr>'Datos de la lista'!Títulos_a_imprimir</vt:lpstr>
      <vt:lpstr>'Datos del plan de marketing'!Títulos_a_imprimir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2018-08-24T02:22:35Z</dcterms:created>
  <dcterms:modified xsi:type="dcterms:W3CDTF">2020-08-28T23:16:55Z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