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4E027E9-D83E-4A13-84C4-50B36ACABF57}" xr6:coauthVersionLast="36" xr6:coauthVersionMax="36" xr10:uidLastSave="{00000000-0000-0000-0000-000000000000}"/>
  <bookViews>
    <workbookView xWindow="0" yWindow="0" windowWidth="16170" windowHeight="13935" xr2:uid="{00000000-000D-0000-FFFF-FFFF00000000}"/>
  </bookViews>
  <sheets>
    <sheet name="k=1" sheetId="4" r:id="rId1"/>
    <sheet name="k=2" sheetId="5" r:id="rId2"/>
    <sheet name="k=3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4" l="1"/>
  <c r="AC7" i="4"/>
  <c r="AC8" i="4"/>
  <c r="AL37" i="4"/>
  <c r="AL30" i="4"/>
  <c r="AL52" i="6"/>
  <c r="AK52" i="6"/>
  <c r="AJ52" i="6"/>
  <c r="AL51" i="6"/>
  <c r="AK51" i="6"/>
  <c r="AJ51" i="6"/>
  <c r="AL50" i="6"/>
  <c r="AK50" i="6"/>
  <c r="AJ50" i="6"/>
  <c r="AL49" i="6"/>
  <c r="AK49" i="6"/>
  <c r="AJ49" i="6"/>
  <c r="AL48" i="6"/>
  <c r="AK48" i="6"/>
  <c r="AJ48" i="6"/>
  <c r="AL47" i="6"/>
  <c r="AK47" i="6"/>
  <c r="AJ47" i="6"/>
  <c r="AL46" i="6"/>
  <c r="AK46" i="6"/>
  <c r="AJ46" i="6"/>
  <c r="AL45" i="6"/>
  <c r="AK45" i="6"/>
  <c r="AJ45" i="6"/>
  <c r="AL44" i="6"/>
  <c r="AK44" i="6"/>
  <c r="AJ44" i="6"/>
  <c r="AL43" i="6"/>
  <c r="AK43" i="6"/>
  <c r="AJ43" i="6"/>
  <c r="AL42" i="6"/>
  <c r="AK42" i="6"/>
  <c r="AJ42" i="6"/>
  <c r="AL41" i="6"/>
  <c r="AK41" i="6"/>
  <c r="AJ41" i="6"/>
  <c r="AL40" i="6"/>
  <c r="AK40" i="6"/>
  <c r="AJ40" i="6"/>
  <c r="AL39" i="6"/>
  <c r="AK39" i="6"/>
  <c r="AJ39" i="6"/>
  <c r="AL38" i="6"/>
  <c r="AK38" i="6"/>
  <c r="AJ38" i="6"/>
  <c r="AL37" i="6"/>
  <c r="AK37" i="6"/>
  <c r="AJ37" i="6"/>
  <c r="AL36" i="6"/>
  <c r="AK36" i="6"/>
  <c r="AJ36" i="6"/>
  <c r="AL35" i="6"/>
  <c r="AK35" i="6"/>
  <c r="AJ35" i="6"/>
  <c r="AL34" i="6"/>
  <c r="AK34" i="6"/>
  <c r="AJ34" i="6"/>
  <c r="AL33" i="6"/>
  <c r="AK33" i="6"/>
  <c r="AJ33" i="6"/>
  <c r="AL32" i="6"/>
  <c r="AK32" i="6"/>
  <c r="AJ32" i="6"/>
  <c r="AL31" i="6"/>
  <c r="AK31" i="6"/>
  <c r="AJ31" i="6"/>
  <c r="AL30" i="6"/>
  <c r="AK30" i="6"/>
  <c r="AJ30" i="6"/>
  <c r="AL29" i="6"/>
  <c r="AK29" i="6"/>
  <c r="AJ29" i="6"/>
  <c r="AL28" i="6"/>
  <c r="AK28" i="6"/>
  <c r="AJ28" i="6"/>
  <c r="AL27" i="6"/>
  <c r="AK27" i="6"/>
  <c r="AJ27" i="6"/>
  <c r="AL26" i="6"/>
  <c r="AK26" i="6"/>
  <c r="AJ26" i="6"/>
  <c r="AL25" i="6"/>
  <c r="AK25" i="6"/>
  <c r="AJ25" i="6"/>
  <c r="AL24" i="6"/>
  <c r="AK24" i="6"/>
  <c r="AJ24" i="6"/>
  <c r="AL23" i="6"/>
  <c r="AK23" i="6"/>
  <c r="AJ23" i="6"/>
  <c r="AL22" i="6"/>
  <c r="AK22" i="6"/>
  <c r="AJ22" i="6"/>
  <c r="AL21" i="6"/>
  <c r="AK21" i="6"/>
  <c r="AJ21" i="6"/>
  <c r="AL20" i="6"/>
  <c r="AK20" i="6"/>
  <c r="AJ20" i="6"/>
  <c r="AL19" i="6"/>
  <c r="AK19" i="6"/>
  <c r="AJ19" i="6"/>
  <c r="AL18" i="6"/>
  <c r="AK18" i="6"/>
  <c r="AJ18" i="6"/>
  <c r="AL17" i="6"/>
  <c r="AK17" i="6"/>
  <c r="AJ17" i="6"/>
  <c r="AL16" i="6"/>
  <c r="AK16" i="6"/>
  <c r="AJ16" i="6"/>
  <c r="AL15" i="6"/>
  <c r="AK15" i="6"/>
  <c r="AJ15" i="6"/>
  <c r="AL14" i="6"/>
  <c r="AK14" i="6"/>
  <c r="AJ14" i="6"/>
  <c r="AL13" i="6"/>
  <c r="AK13" i="6"/>
  <c r="AJ13" i="6"/>
  <c r="AL12" i="6"/>
  <c r="AK12" i="6"/>
  <c r="AJ12" i="6"/>
  <c r="AL11" i="6"/>
  <c r="AK11" i="6"/>
  <c r="AJ11" i="6"/>
  <c r="AL10" i="6"/>
  <c r="AK10" i="6"/>
  <c r="AJ10" i="6"/>
  <c r="AL9" i="6"/>
  <c r="AK9" i="6"/>
  <c r="AJ9" i="6"/>
  <c r="AL8" i="6"/>
  <c r="AK8" i="6"/>
  <c r="AJ8" i="6"/>
  <c r="AL7" i="6"/>
  <c r="AK7" i="6"/>
  <c r="AJ7" i="6"/>
  <c r="AL6" i="6"/>
  <c r="AK6" i="6"/>
  <c r="AJ6" i="6"/>
  <c r="AL52" i="5"/>
  <c r="AK52" i="5"/>
  <c r="AJ52" i="5"/>
  <c r="AL51" i="5"/>
  <c r="AK51" i="5"/>
  <c r="AJ51" i="5"/>
  <c r="AL50" i="5"/>
  <c r="AK50" i="5"/>
  <c r="AJ50" i="5"/>
  <c r="AL49" i="5"/>
  <c r="AK49" i="5"/>
  <c r="AJ49" i="5"/>
  <c r="AL48" i="5"/>
  <c r="AK48" i="5"/>
  <c r="AJ48" i="5"/>
  <c r="AL47" i="5"/>
  <c r="AK47" i="5"/>
  <c r="AJ47" i="5"/>
  <c r="AL46" i="5"/>
  <c r="AK46" i="5"/>
  <c r="AJ46" i="5"/>
  <c r="AL45" i="5"/>
  <c r="AK45" i="5"/>
  <c r="AJ45" i="5"/>
  <c r="AL44" i="5"/>
  <c r="AK44" i="5"/>
  <c r="AJ44" i="5"/>
  <c r="AL43" i="5"/>
  <c r="AK43" i="5"/>
  <c r="AJ43" i="5"/>
  <c r="AL42" i="5"/>
  <c r="AK42" i="5"/>
  <c r="AJ42" i="5"/>
  <c r="AL41" i="5"/>
  <c r="AK41" i="5"/>
  <c r="AJ41" i="5"/>
  <c r="AL40" i="5"/>
  <c r="AK40" i="5"/>
  <c r="AJ40" i="5"/>
  <c r="AL39" i="5"/>
  <c r="AK39" i="5"/>
  <c r="AJ39" i="5"/>
  <c r="AL38" i="5"/>
  <c r="AK38" i="5"/>
  <c r="AJ38" i="5"/>
  <c r="AL37" i="5"/>
  <c r="AK37" i="5"/>
  <c r="AJ37" i="5"/>
  <c r="AL36" i="5"/>
  <c r="AK36" i="5"/>
  <c r="AJ36" i="5"/>
  <c r="AL35" i="5"/>
  <c r="AK35" i="5"/>
  <c r="AJ35" i="5"/>
  <c r="AL34" i="5"/>
  <c r="AK34" i="5"/>
  <c r="AJ34" i="5"/>
  <c r="AL33" i="5"/>
  <c r="AK33" i="5"/>
  <c r="AJ33" i="5"/>
  <c r="AL32" i="5"/>
  <c r="AK32" i="5"/>
  <c r="AJ32" i="5"/>
  <c r="AL31" i="5"/>
  <c r="AK31" i="5"/>
  <c r="AJ31" i="5"/>
  <c r="AL30" i="5"/>
  <c r="AK30" i="5"/>
  <c r="AJ30" i="5"/>
  <c r="AL29" i="5"/>
  <c r="AK29" i="5"/>
  <c r="AJ29" i="5"/>
  <c r="AL28" i="5"/>
  <c r="AK28" i="5"/>
  <c r="AJ28" i="5"/>
  <c r="AL27" i="5"/>
  <c r="AK27" i="5"/>
  <c r="AJ27" i="5"/>
  <c r="AL26" i="5"/>
  <c r="AK26" i="5"/>
  <c r="AJ26" i="5"/>
  <c r="AL25" i="5"/>
  <c r="AK25" i="5"/>
  <c r="AJ25" i="5"/>
  <c r="AL24" i="5"/>
  <c r="AK24" i="5"/>
  <c r="AJ24" i="5"/>
  <c r="AL23" i="5"/>
  <c r="AK23" i="5"/>
  <c r="AJ23" i="5"/>
  <c r="AL22" i="5"/>
  <c r="AK22" i="5"/>
  <c r="AJ22" i="5"/>
  <c r="AL21" i="5"/>
  <c r="AK21" i="5"/>
  <c r="AJ21" i="5"/>
  <c r="AL20" i="5"/>
  <c r="AK20" i="5"/>
  <c r="AJ20" i="5"/>
  <c r="AL19" i="5"/>
  <c r="AK19" i="5"/>
  <c r="AJ19" i="5"/>
  <c r="AL18" i="5"/>
  <c r="AK18" i="5"/>
  <c r="AJ18" i="5"/>
  <c r="AL17" i="5"/>
  <c r="AK17" i="5"/>
  <c r="AJ17" i="5"/>
  <c r="AL16" i="5"/>
  <c r="AK16" i="5"/>
  <c r="AJ16" i="5"/>
  <c r="AL15" i="5"/>
  <c r="AK15" i="5"/>
  <c r="AJ15" i="5"/>
  <c r="AL14" i="5"/>
  <c r="AK14" i="5"/>
  <c r="AJ14" i="5"/>
  <c r="AL13" i="5"/>
  <c r="AK13" i="5"/>
  <c r="AJ13" i="5"/>
  <c r="AL12" i="5"/>
  <c r="AK12" i="5"/>
  <c r="AJ12" i="5"/>
  <c r="AL11" i="5"/>
  <c r="AK11" i="5"/>
  <c r="AJ11" i="5"/>
  <c r="AL10" i="5"/>
  <c r="AK10" i="5"/>
  <c r="AJ10" i="5"/>
  <c r="AL9" i="5"/>
  <c r="AK9" i="5"/>
  <c r="AJ9" i="5"/>
  <c r="AL8" i="5"/>
  <c r="AK8" i="5"/>
  <c r="AJ8" i="5"/>
  <c r="AL7" i="5"/>
  <c r="AK7" i="5"/>
  <c r="AJ7" i="5"/>
  <c r="AL6" i="5"/>
  <c r="AK6" i="5"/>
  <c r="AJ6" i="5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J26" i="4"/>
  <c r="AK26" i="4"/>
  <c r="AL26" i="4"/>
  <c r="AJ27" i="4"/>
  <c r="AK27" i="4"/>
  <c r="AL27" i="4"/>
  <c r="AJ28" i="4"/>
  <c r="AK28" i="4"/>
  <c r="AL28" i="4"/>
  <c r="AJ29" i="4"/>
  <c r="AK29" i="4"/>
  <c r="AL29" i="4"/>
  <c r="AJ30" i="4"/>
  <c r="AK30" i="4"/>
  <c r="AJ31" i="4"/>
  <c r="AK31" i="4"/>
  <c r="AL31" i="4"/>
  <c r="AJ32" i="4"/>
  <c r="AK32" i="4"/>
  <c r="AL32" i="4"/>
  <c r="AJ33" i="4"/>
  <c r="AK33" i="4"/>
  <c r="AL33" i="4"/>
  <c r="AJ34" i="4"/>
  <c r="AK34" i="4"/>
  <c r="AL34" i="4"/>
  <c r="AJ35" i="4"/>
  <c r="AK35" i="4"/>
  <c r="AL35" i="4"/>
  <c r="AJ36" i="4"/>
  <c r="AK36" i="4"/>
  <c r="AL36" i="4"/>
  <c r="AJ37" i="4"/>
  <c r="AK37" i="4"/>
  <c r="AJ38" i="4"/>
  <c r="AK38" i="4"/>
  <c r="AL38" i="4"/>
  <c r="AJ39" i="4"/>
  <c r="AK39" i="4"/>
  <c r="AL39" i="4"/>
  <c r="AJ40" i="4"/>
  <c r="AK40" i="4"/>
  <c r="AL40" i="4"/>
  <c r="AJ41" i="4"/>
  <c r="AK41" i="4"/>
  <c r="AL41" i="4"/>
  <c r="AJ42" i="4"/>
  <c r="AK42" i="4"/>
  <c r="AL42" i="4"/>
  <c r="AJ43" i="4"/>
  <c r="AK43" i="4"/>
  <c r="AL43" i="4"/>
  <c r="AJ44" i="4"/>
  <c r="AK44" i="4"/>
  <c r="AL44" i="4"/>
  <c r="AJ45" i="4"/>
  <c r="AK45" i="4"/>
  <c r="AL45" i="4"/>
  <c r="AJ46" i="4"/>
  <c r="AK46" i="4"/>
  <c r="AL46" i="4"/>
  <c r="AJ47" i="4"/>
  <c r="AK47" i="4"/>
  <c r="AL47" i="4"/>
  <c r="AJ48" i="4"/>
  <c r="AK48" i="4"/>
  <c r="AL48" i="4"/>
  <c r="AJ49" i="4"/>
  <c r="AK49" i="4"/>
  <c r="AL49" i="4"/>
  <c r="AJ50" i="4"/>
  <c r="AK50" i="4"/>
  <c r="AL50" i="4"/>
  <c r="AJ51" i="4"/>
  <c r="AK51" i="4"/>
  <c r="AL51" i="4"/>
  <c r="AJ52" i="4"/>
  <c r="AK52" i="4"/>
  <c r="AL52" i="4"/>
  <c r="AL6" i="4"/>
  <c r="AK6" i="4"/>
  <c r="AJ6" i="4"/>
  <c r="AD22" i="4"/>
  <c r="AC22" i="4"/>
  <c r="AD45" i="6"/>
  <c r="AH21" i="6"/>
  <c r="AF21" i="6"/>
  <c r="AE21" i="6"/>
  <c r="AH20" i="6"/>
  <c r="AF6" i="6"/>
  <c r="AC6" i="6"/>
  <c r="AC53" i="6" s="1"/>
  <c r="AH52" i="6"/>
  <c r="AG52" i="6"/>
  <c r="AF52" i="6"/>
  <c r="AE52" i="6"/>
  <c r="AD52" i="6"/>
  <c r="AC52" i="6"/>
  <c r="AH51" i="6"/>
  <c r="AG51" i="6"/>
  <c r="AF51" i="6"/>
  <c r="AE51" i="6"/>
  <c r="AD51" i="6"/>
  <c r="AC51" i="6"/>
  <c r="AH50" i="6"/>
  <c r="AG50" i="6"/>
  <c r="AF50" i="6"/>
  <c r="AE50" i="6"/>
  <c r="AD50" i="6"/>
  <c r="AC50" i="6"/>
  <c r="AH49" i="6"/>
  <c r="AG49" i="6"/>
  <c r="AF49" i="6"/>
  <c r="AE49" i="6"/>
  <c r="AD49" i="6"/>
  <c r="AC49" i="6"/>
  <c r="AH48" i="6"/>
  <c r="AG48" i="6"/>
  <c r="AF48" i="6"/>
  <c r="AE48" i="6"/>
  <c r="AD48" i="6"/>
  <c r="AC48" i="6"/>
  <c r="AH47" i="6"/>
  <c r="AG47" i="6"/>
  <c r="AF47" i="6"/>
  <c r="AE47" i="6"/>
  <c r="AD47" i="6"/>
  <c r="AC47" i="6"/>
  <c r="AH46" i="6"/>
  <c r="AG46" i="6"/>
  <c r="AF46" i="6"/>
  <c r="AE46" i="6"/>
  <c r="AD46" i="6"/>
  <c r="AC46" i="6"/>
  <c r="AH45" i="6"/>
  <c r="AG45" i="6"/>
  <c r="AF45" i="6"/>
  <c r="AE45" i="6"/>
  <c r="AC45" i="6"/>
  <c r="AH44" i="6"/>
  <c r="AG44" i="6"/>
  <c r="AF44" i="6"/>
  <c r="AE44" i="6"/>
  <c r="AD44" i="6"/>
  <c r="AC44" i="6"/>
  <c r="AH43" i="6"/>
  <c r="AG43" i="6"/>
  <c r="AF43" i="6"/>
  <c r="AE43" i="6"/>
  <c r="AD43" i="6"/>
  <c r="AC43" i="6"/>
  <c r="AH42" i="6"/>
  <c r="AG42" i="6"/>
  <c r="AF42" i="6"/>
  <c r="AE42" i="6"/>
  <c r="AD42" i="6"/>
  <c r="AC42" i="6"/>
  <c r="AH41" i="6"/>
  <c r="AG41" i="6"/>
  <c r="AF41" i="6"/>
  <c r="AE41" i="6"/>
  <c r="AD41" i="6"/>
  <c r="AC41" i="6"/>
  <c r="AH40" i="6"/>
  <c r="AG40" i="6"/>
  <c r="AF40" i="6"/>
  <c r="AE40" i="6"/>
  <c r="AD40" i="6"/>
  <c r="AC40" i="6"/>
  <c r="AH39" i="6"/>
  <c r="AG39" i="6"/>
  <c r="AF39" i="6"/>
  <c r="AE39" i="6"/>
  <c r="AD39" i="6"/>
  <c r="AC39" i="6"/>
  <c r="AH38" i="6"/>
  <c r="AG38" i="6"/>
  <c r="AF38" i="6"/>
  <c r="AE38" i="6"/>
  <c r="AD38" i="6"/>
  <c r="AC38" i="6"/>
  <c r="AH37" i="6"/>
  <c r="AG37" i="6"/>
  <c r="AF37" i="6"/>
  <c r="AE37" i="6"/>
  <c r="AD37" i="6"/>
  <c r="AC37" i="6"/>
  <c r="AH36" i="6"/>
  <c r="AG36" i="6"/>
  <c r="AF36" i="6"/>
  <c r="AE36" i="6"/>
  <c r="AD36" i="6"/>
  <c r="AC36" i="6"/>
  <c r="AH35" i="6"/>
  <c r="AG35" i="6"/>
  <c r="AF35" i="6"/>
  <c r="AE35" i="6"/>
  <c r="AD35" i="6"/>
  <c r="AC35" i="6"/>
  <c r="AH34" i="6"/>
  <c r="AG34" i="6"/>
  <c r="AF34" i="6"/>
  <c r="AE34" i="6"/>
  <c r="AD34" i="6"/>
  <c r="AC34" i="6"/>
  <c r="AH33" i="6"/>
  <c r="AG33" i="6"/>
  <c r="AF33" i="6"/>
  <c r="AE33" i="6"/>
  <c r="AD33" i="6"/>
  <c r="AC33" i="6"/>
  <c r="AH32" i="6"/>
  <c r="AG32" i="6"/>
  <c r="AF32" i="6"/>
  <c r="AE32" i="6"/>
  <c r="AD32" i="6"/>
  <c r="AC32" i="6"/>
  <c r="AH31" i="6"/>
  <c r="AG31" i="6"/>
  <c r="AF31" i="6"/>
  <c r="AE31" i="6"/>
  <c r="AD31" i="6"/>
  <c r="AC31" i="6"/>
  <c r="AH30" i="6"/>
  <c r="AG30" i="6"/>
  <c r="AF30" i="6"/>
  <c r="AE30" i="6"/>
  <c r="AD30" i="6"/>
  <c r="AC30" i="6"/>
  <c r="AH29" i="6"/>
  <c r="AG29" i="6"/>
  <c r="AF29" i="6"/>
  <c r="AE29" i="6"/>
  <c r="AD29" i="6"/>
  <c r="AC29" i="6"/>
  <c r="AH28" i="6"/>
  <c r="AG28" i="6"/>
  <c r="AF28" i="6"/>
  <c r="AE28" i="6"/>
  <c r="AD28" i="6"/>
  <c r="AC28" i="6"/>
  <c r="AH27" i="6"/>
  <c r="AG27" i="6"/>
  <c r="AF27" i="6"/>
  <c r="AE27" i="6"/>
  <c r="AD27" i="6"/>
  <c r="AC27" i="6"/>
  <c r="AH26" i="6"/>
  <c r="AG26" i="6"/>
  <c r="AF26" i="6"/>
  <c r="AE26" i="6"/>
  <c r="AD26" i="6"/>
  <c r="AC26" i="6"/>
  <c r="AH25" i="6"/>
  <c r="AG25" i="6"/>
  <c r="AF25" i="6"/>
  <c r="AE25" i="6"/>
  <c r="AD25" i="6"/>
  <c r="AC25" i="6"/>
  <c r="AH24" i="6"/>
  <c r="AG24" i="6"/>
  <c r="AF24" i="6"/>
  <c r="AE24" i="6"/>
  <c r="AD24" i="6"/>
  <c r="AC24" i="6"/>
  <c r="AH23" i="6"/>
  <c r="AG23" i="6"/>
  <c r="AF23" i="6"/>
  <c r="AE23" i="6"/>
  <c r="AD23" i="6"/>
  <c r="AC23" i="6"/>
  <c r="AH22" i="6"/>
  <c r="AG22" i="6"/>
  <c r="AF22" i="6"/>
  <c r="AE22" i="6"/>
  <c r="AD22" i="6"/>
  <c r="AC22" i="6"/>
  <c r="AG21" i="6"/>
  <c r="AD21" i="6"/>
  <c r="AC21" i="6"/>
  <c r="AG20" i="6"/>
  <c r="AF20" i="6"/>
  <c r="AE20" i="6"/>
  <c r="AD20" i="6"/>
  <c r="AC20" i="6"/>
  <c r="AH19" i="6"/>
  <c r="AG19" i="6"/>
  <c r="AF19" i="6"/>
  <c r="AE19" i="6"/>
  <c r="AD19" i="6"/>
  <c r="AC19" i="6"/>
  <c r="AH18" i="6"/>
  <c r="AG18" i="6"/>
  <c r="AF18" i="6"/>
  <c r="AE18" i="6"/>
  <c r="AD18" i="6"/>
  <c r="AC18" i="6"/>
  <c r="AH17" i="6"/>
  <c r="AG17" i="6"/>
  <c r="AF17" i="6"/>
  <c r="AE17" i="6"/>
  <c r="AD17" i="6"/>
  <c r="AC17" i="6"/>
  <c r="AH16" i="6"/>
  <c r="AG16" i="6"/>
  <c r="AF16" i="6"/>
  <c r="AE16" i="6"/>
  <c r="AD16" i="6"/>
  <c r="AC16" i="6"/>
  <c r="AH15" i="6"/>
  <c r="AG15" i="6"/>
  <c r="AF15" i="6"/>
  <c r="AE15" i="6"/>
  <c r="AD15" i="6"/>
  <c r="AC15" i="6"/>
  <c r="AH14" i="6"/>
  <c r="AG14" i="6"/>
  <c r="AF14" i="6"/>
  <c r="AE14" i="6"/>
  <c r="AD14" i="6"/>
  <c r="AC14" i="6"/>
  <c r="AH13" i="6"/>
  <c r="AG13" i="6"/>
  <c r="AF13" i="6"/>
  <c r="AE13" i="6"/>
  <c r="AD13" i="6"/>
  <c r="AC13" i="6"/>
  <c r="AH12" i="6"/>
  <c r="AG12" i="6"/>
  <c r="AF12" i="6"/>
  <c r="AE12" i="6"/>
  <c r="AD12" i="6"/>
  <c r="AC12" i="6"/>
  <c r="AH11" i="6"/>
  <c r="AG11" i="6"/>
  <c r="AF11" i="6"/>
  <c r="AE11" i="6"/>
  <c r="AD11" i="6"/>
  <c r="AC11" i="6"/>
  <c r="AH10" i="6"/>
  <c r="AG10" i="6"/>
  <c r="AF10" i="6"/>
  <c r="AE10" i="6"/>
  <c r="AD10" i="6"/>
  <c r="AC10" i="6"/>
  <c r="AH9" i="6"/>
  <c r="AG9" i="6"/>
  <c r="AF9" i="6"/>
  <c r="AE9" i="6"/>
  <c r="AD9" i="6"/>
  <c r="AC9" i="6"/>
  <c r="AH8" i="6"/>
  <c r="AG8" i="6"/>
  <c r="AF8" i="6"/>
  <c r="AE8" i="6"/>
  <c r="AD8" i="6"/>
  <c r="AC8" i="6"/>
  <c r="AH7" i="6"/>
  <c r="AG7" i="6"/>
  <c r="AF7" i="6"/>
  <c r="AE7" i="6"/>
  <c r="AD7" i="6"/>
  <c r="AC7" i="6"/>
  <c r="AH6" i="6"/>
  <c r="AG6" i="6"/>
  <c r="AE6" i="6"/>
  <c r="AD6" i="6"/>
  <c r="AH52" i="5"/>
  <c r="AG52" i="5"/>
  <c r="AF52" i="5"/>
  <c r="AE52" i="5"/>
  <c r="AD52" i="5"/>
  <c r="AC52" i="5"/>
  <c r="AH51" i="5"/>
  <c r="AG51" i="5"/>
  <c r="AF51" i="5"/>
  <c r="AE51" i="5"/>
  <c r="AD51" i="5"/>
  <c r="AC51" i="5"/>
  <c r="AH50" i="5"/>
  <c r="AG50" i="5"/>
  <c r="AF50" i="5"/>
  <c r="AE50" i="5"/>
  <c r="AD50" i="5"/>
  <c r="AC50" i="5"/>
  <c r="AH49" i="5"/>
  <c r="AG49" i="5"/>
  <c r="AF49" i="5"/>
  <c r="AE49" i="5"/>
  <c r="AD49" i="5"/>
  <c r="AC49" i="5"/>
  <c r="AH48" i="5"/>
  <c r="AG48" i="5"/>
  <c r="AF48" i="5"/>
  <c r="AE48" i="5"/>
  <c r="AD48" i="5"/>
  <c r="AC48" i="5"/>
  <c r="AH47" i="5"/>
  <c r="AG47" i="5"/>
  <c r="AF47" i="5"/>
  <c r="AE47" i="5"/>
  <c r="AD47" i="5"/>
  <c r="AC47" i="5"/>
  <c r="AH46" i="5"/>
  <c r="AG46" i="5"/>
  <c r="AF46" i="5"/>
  <c r="AE46" i="5"/>
  <c r="AD46" i="5"/>
  <c r="AC46" i="5"/>
  <c r="AH45" i="5"/>
  <c r="AG45" i="5"/>
  <c r="AF45" i="5"/>
  <c r="AE45" i="5"/>
  <c r="AD45" i="5"/>
  <c r="AC45" i="5"/>
  <c r="AH44" i="5"/>
  <c r="AG44" i="5"/>
  <c r="AF44" i="5"/>
  <c r="AE44" i="5"/>
  <c r="AD44" i="5"/>
  <c r="AC44" i="5"/>
  <c r="AH43" i="5"/>
  <c r="AG43" i="5"/>
  <c r="AF43" i="5"/>
  <c r="AE43" i="5"/>
  <c r="AD43" i="5"/>
  <c r="AC43" i="5"/>
  <c r="AH42" i="5"/>
  <c r="AG42" i="5"/>
  <c r="AF42" i="5"/>
  <c r="AE42" i="5"/>
  <c r="AD42" i="5"/>
  <c r="AC42" i="5"/>
  <c r="AH41" i="5"/>
  <c r="AG41" i="5"/>
  <c r="AF41" i="5"/>
  <c r="AE41" i="5"/>
  <c r="AD41" i="5"/>
  <c r="AC41" i="5"/>
  <c r="AH40" i="5"/>
  <c r="AG40" i="5"/>
  <c r="AF40" i="5"/>
  <c r="AE40" i="5"/>
  <c r="AD40" i="5"/>
  <c r="AC40" i="5"/>
  <c r="AH39" i="5"/>
  <c r="AG39" i="5"/>
  <c r="AF39" i="5"/>
  <c r="AE39" i="5"/>
  <c r="AD39" i="5"/>
  <c r="AC39" i="5"/>
  <c r="AH38" i="5"/>
  <c r="AG38" i="5"/>
  <c r="AF38" i="5"/>
  <c r="AE38" i="5"/>
  <c r="AD38" i="5"/>
  <c r="AC38" i="5"/>
  <c r="AH37" i="5"/>
  <c r="AG37" i="5"/>
  <c r="AF37" i="5"/>
  <c r="AE37" i="5"/>
  <c r="AD37" i="5"/>
  <c r="AC37" i="5"/>
  <c r="AH36" i="5"/>
  <c r="AG36" i="5"/>
  <c r="AF36" i="5"/>
  <c r="AE36" i="5"/>
  <c r="AD36" i="5"/>
  <c r="AC36" i="5"/>
  <c r="AH35" i="5"/>
  <c r="AG35" i="5"/>
  <c r="AF35" i="5"/>
  <c r="AE35" i="5"/>
  <c r="AD35" i="5"/>
  <c r="AC35" i="5"/>
  <c r="AH34" i="5"/>
  <c r="AG34" i="5"/>
  <c r="AF34" i="5"/>
  <c r="AE34" i="5"/>
  <c r="AD34" i="5"/>
  <c r="AC34" i="5"/>
  <c r="AH33" i="5"/>
  <c r="AG33" i="5"/>
  <c r="AF33" i="5"/>
  <c r="AE33" i="5"/>
  <c r="AD33" i="5"/>
  <c r="AC33" i="5"/>
  <c r="AH32" i="5"/>
  <c r="AG32" i="5"/>
  <c r="AF32" i="5"/>
  <c r="AE32" i="5"/>
  <c r="AD32" i="5"/>
  <c r="AC32" i="5"/>
  <c r="AH31" i="5"/>
  <c r="AG31" i="5"/>
  <c r="AF31" i="5"/>
  <c r="AE31" i="5"/>
  <c r="AD31" i="5"/>
  <c r="AC31" i="5"/>
  <c r="AH30" i="5"/>
  <c r="AG30" i="5"/>
  <c r="AF30" i="5"/>
  <c r="AE30" i="5"/>
  <c r="AD30" i="5"/>
  <c r="AC30" i="5"/>
  <c r="AH29" i="5"/>
  <c r="AG29" i="5"/>
  <c r="AF29" i="5"/>
  <c r="AE29" i="5"/>
  <c r="AD29" i="5"/>
  <c r="AC29" i="5"/>
  <c r="AH28" i="5"/>
  <c r="AG28" i="5"/>
  <c r="AF28" i="5"/>
  <c r="AE28" i="5"/>
  <c r="AD28" i="5"/>
  <c r="AC28" i="5"/>
  <c r="AH27" i="5"/>
  <c r="AG27" i="5"/>
  <c r="AF27" i="5"/>
  <c r="AE27" i="5"/>
  <c r="AD27" i="5"/>
  <c r="AC27" i="5"/>
  <c r="AH26" i="5"/>
  <c r="AG26" i="5"/>
  <c r="AF26" i="5"/>
  <c r="AE26" i="5"/>
  <c r="AD26" i="5"/>
  <c r="AC26" i="5"/>
  <c r="AH25" i="5"/>
  <c r="AG25" i="5"/>
  <c r="AF25" i="5"/>
  <c r="AE25" i="5"/>
  <c r="AD25" i="5"/>
  <c r="AC25" i="5"/>
  <c r="AH24" i="5"/>
  <c r="AG24" i="5"/>
  <c r="AF24" i="5"/>
  <c r="AE24" i="5"/>
  <c r="AD24" i="5"/>
  <c r="AC24" i="5"/>
  <c r="AH23" i="5"/>
  <c r="AG23" i="5"/>
  <c r="AF23" i="5"/>
  <c r="AE23" i="5"/>
  <c r="AD23" i="5"/>
  <c r="AC23" i="5"/>
  <c r="AH22" i="5"/>
  <c r="AG22" i="5"/>
  <c r="AF22" i="5"/>
  <c r="AE22" i="5"/>
  <c r="AD22" i="5"/>
  <c r="AC22" i="5"/>
  <c r="AH21" i="5"/>
  <c r="AG21" i="5"/>
  <c r="AF21" i="5"/>
  <c r="AE21" i="5"/>
  <c r="AD21" i="5"/>
  <c r="AC21" i="5"/>
  <c r="AH20" i="5"/>
  <c r="AG20" i="5"/>
  <c r="AF20" i="5"/>
  <c r="AE20" i="5"/>
  <c r="AD20" i="5"/>
  <c r="AC20" i="5"/>
  <c r="AH19" i="5"/>
  <c r="AG19" i="5"/>
  <c r="AF19" i="5"/>
  <c r="AE19" i="5"/>
  <c r="AD19" i="5"/>
  <c r="AC19" i="5"/>
  <c r="AH18" i="5"/>
  <c r="AG18" i="5"/>
  <c r="AF18" i="5"/>
  <c r="AE18" i="5"/>
  <c r="AD18" i="5"/>
  <c r="AC18" i="5"/>
  <c r="AH17" i="5"/>
  <c r="AG17" i="5"/>
  <c r="AF17" i="5"/>
  <c r="AE17" i="5"/>
  <c r="AD17" i="5"/>
  <c r="AC17" i="5"/>
  <c r="AH16" i="5"/>
  <c r="AG16" i="5"/>
  <c r="AF16" i="5"/>
  <c r="AE16" i="5"/>
  <c r="AD16" i="5"/>
  <c r="AC16" i="5"/>
  <c r="AH15" i="5"/>
  <c r="AG15" i="5"/>
  <c r="AF15" i="5"/>
  <c r="AE15" i="5"/>
  <c r="AD15" i="5"/>
  <c r="AC15" i="5"/>
  <c r="AH14" i="5"/>
  <c r="AG14" i="5"/>
  <c r="AF14" i="5"/>
  <c r="AE14" i="5"/>
  <c r="AD14" i="5"/>
  <c r="AC14" i="5"/>
  <c r="AH13" i="5"/>
  <c r="AG13" i="5"/>
  <c r="AF13" i="5"/>
  <c r="AE13" i="5"/>
  <c r="AD13" i="5"/>
  <c r="AC13" i="5"/>
  <c r="AH12" i="5"/>
  <c r="AG12" i="5"/>
  <c r="AF12" i="5"/>
  <c r="AE12" i="5"/>
  <c r="AD12" i="5"/>
  <c r="AC12" i="5"/>
  <c r="AH11" i="5"/>
  <c r="AG11" i="5"/>
  <c r="AF11" i="5"/>
  <c r="AE11" i="5"/>
  <c r="AD11" i="5"/>
  <c r="AC11" i="5"/>
  <c r="AH10" i="5"/>
  <c r="AG10" i="5"/>
  <c r="AF10" i="5"/>
  <c r="AE10" i="5"/>
  <c r="AD10" i="5"/>
  <c r="AC10" i="5"/>
  <c r="AH9" i="5"/>
  <c r="AG9" i="5"/>
  <c r="AF9" i="5"/>
  <c r="AE9" i="5"/>
  <c r="AD9" i="5"/>
  <c r="AC9" i="5"/>
  <c r="AH8" i="5"/>
  <c r="AG8" i="5"/>
  <c r="AF8" i="5"/>
  <c r="AE8" i="5"/>
  <c r="AD8" i="5"/>
  <c r="AC8" i="5"/>
  <c r="AH7" i="5"/>
  <c r="AG7" i="5"/>
  <c r="AF7" i="5"/>
  <c r="AE7" i="5"/>
  <c r="AD7" i="5"/>
  <c r="AC7" i="5"/>
  <c r="AH6" i="5"/>
  <c r="AG6" i="5"/>
  <c r="AF6" i="5"/>
  <c r="AE6" i="5"/>
  <c r="AD6" i="5"/>
  <c r="AC6" i="5"/>
  <c r="AC53" i="5" s="1"/>
  <c r="AD7" i="4"/>
  <c r="AE7" i="4"/>
  <c r="AF7" i="4"/>
  <c r="AG7" i="4"/>
  <c r="AH7" i="4"/>
  <c r="AD8" i="4"/>
  <c r="AE8" i="4"/>
  <c r="AF8" i="4"/>
  <c r="AG8" i="4"/>
  <c r="AH8" i="4"/>
  <c r="AC9" i="4"/>
  <c r="AD9" i="4"/>
  <c r="AE9" i="4"/>
  <c r="AF9" i="4"/>
  <c r="AG9" i="4"/>
  <c r="AH9" i="4"/>
  <c r="AC10" i="4"/>
  <c r="AD10" i="4"/>
  <c r="AE10" i="4"/>
  <c r="AF10" i="4"/>
  <c r="AG10" i="4"/>
  <c r="AH10" i="4"/>
  <c r="AC11" i="4"/>
  <c r="AD11" i="4"/>
  <c r="AE11" i="4"/>
  <c r="AF11" i="4"/>
  <c r="AG11" i="4"/>
  <c r="AH11" i="4"/>
  <c r="AC12" i="4"/>
  <c r="AD12" i="4"/>
  <c r="AE12" i="4"/>
  <c r="AF12" i="4"/>
  <c r="AG12" i="4"/>
  <c r="AH12" i="4"/>
  <c r="AC13" i="4"/>
  <c r="AD13" i="4"/>
  <c r="AE13" i="4"/>
  <c r="AF13" i="4"/>
  <c r="AG13" i="4"/>
  <c r="AH13" i="4"/>
  <c r="AC14" i="4"/>
  <c r="AD14" i="4"/>
  <c r="AE14" i="4"/>
  <c r="AF14" i="4"/>
  <c r="AG14" i="4"/>
  <c r="AH14" i="4"/>
  <c r="AC15" i="4"/>
  <c r="AD15" i="4"/>
  <c r="AE15" i="4"/>
  <c r="AF15" i="4"/>
  <c r="AG15" i="4"/>
  <c r="AH15" i="4"/>
  <c r="AC16" i="4"/>
  <c r="AD16" i="4"/>
  <c r="AE16" i="4"/>
  <c r="AF16" i="4"/>
  <c r="AG16" i="4"/>
  <c r="AH16" i="4"/>
  <c r="AC17" i="4"/>
  <c r="AD17" i="4"/>
  <c r="AE17" i="4"/>
  <c r="AF17" i="4"/>
  <c r="AG17" i="4"/>
  <c r="AH17" i="4"/>
  <c r="AC18" i="4"/>
  <c r="AD18" i="4"/>
  <c r="AE18" i="4"/>
  <c r="AF18" i="4"/>
  <c r="AG18" i="4"/>
  <c r="AH18" i="4"/>
  <c r="AC19" i="4"/>
  <c r="AD19" i="4"/>
  <c r="AE19" i="4"/>
  <c r="AF19" i="4"/>
  <c r="AG19" i="4"/>
  <c r="AH19" i="4"/>
  <c r="AC20" i="4"/>
  <c r="AD20" i="4"/>
  <c r="AE20" i="4"/>
  <c r="AF20" i="4"/>
  <c r="AG20" i="4"/>
  <c r="AH20" i="4"/>
  <c r="AC21" i="4"/>
  <c r="AD21" i="4"/>
  <c r="AE21" i="4"/>
  <c r="AF21" i="4"/>
  <c r="AG21" i="4"/>
  <c r="AH21" i="4"/>
  <c r="AE22" i="4"/>
  <c r="AF22" i="4"/>
  <c r="AG22" i="4"/>
  <c r="AH22" i="4"/>
  <c r="AC23" i="4"/>
  <c r="AD23" i="4"/>
  <c r="AE23" i="4"/>
  <c r="AF23" i="4"/>
  <c r="AG23" i="4"/>
  <c r="AH23" i="4"/>
  <c r="AC24" i="4"/>
  <c r="AD24" i="4"/>
  <c r="AE24" i="4"/>
  <c r="AF24" i="4"/>
  <c r="AG24" i="4"/>
  <c r="AH24" i="4"/>
  <c r="AC25" i="4"/>
  <c r="AD25" i="4"/>
  <c r="AE25" i="4"/>
  <c r="AF25" i="4"/>
  <c r="AG25" i="4"/>
  <c r="AH25" i="4"/>
  <c r="AC26" i="4"/>
  <c r="AD26" i="4"/>
  <c r="AE26" i="4"/>
  <c r="AF26" i="4"/>
  <c r="AG26" i="4"/>
  <c r="AH26" i="4"/>
  <c r="AC27" i="4"/>
  <c r="AD27" i="4"/>
  <c r="AE27" i="4"/>
  <c r="AF27" i="4"/>
  <c r="AG27" i="4"/>
  <c r="AH27" i="4"/>
  <c r="AC28" i="4"/>
  <c r="AD28" i="4"/>
  <c r="AE28" i="4"/>
  <c r="AF28" i="4"/>
  <c r="AG28" i="4"/>
  <c r="AH28" i="4"/>
  <c r="AC29" i="4"/>
  <c r="AD29" i="4"/>
  <c r="AE29" i="4"/>
  <c r="AF29" i="4"/>
  <c r="AG29" i="4"/>
  <c r="AH29" i="4"/>
  <c r="AC30" i="4"/>
  <c r="AD30" i="4"/>
  <c r="AE30" i="4"/>
  <c r="AF30" i="4"/>
  <c r="AG30" i="4"/>
  <c r="AH30" i="4"/>
  <c r="AC31" i="4"/>
  <c r="AD31" i="4"/>
  <c r="AE31" i="4"/>
  <c r="AF31" i="4"/>
  <c r="AG31" i="4"/>
  <c r="AH31" i="4"/>
  <c r="AC32" i="4"/>
  <c r="AD32" i="4"/>
  <c r="AE32" i="4"/>
  <c r="AF32" i="4"/>
  <c r="AG32" i="4"/>
  <c r="AH32" i="4"/>
  <c r="AC33" i="4"/>
  <c r="AD33" i="4"/>
  <c r="AE33" i="4"/>
  <c r="AF33" i="4"/>
  <c r="AG33" i="4"/>
  <c r="AH33" i="4"/>
  <c r="AC34" i="4"/>
  <c r="AD34" i="4"/>
  <c r="AE34" i="4"/>
  <c r="AF34" i="4"/>
  <c r="AG34" i="4"/>
  <c r="AH34" i="4"/>
  <c r="AC35" i="4"/>
  <c r="AD35" i="4"/>
  <c r="AE35" i="4"/>
  <c r="AF35" i="4"/>
  <c r="AG35" i="4"/>
  <c r="AH35" i="4"/>
  <c r="AC36" i="4"/>
  <c r="AD36" i="4"/>
  <c r="AE36" i="4"/>
  <c r="AF36" i="4"/>
  <c r="AG36" i="4"/>
  <c r="AH36" i="4"/>
  <c r="AC37" i="4"/>
  <c r="AD37" i="4"/>
  <c r="AE37" i="4"/>
  <c r="AF37" i="4"/>
  <c r="AG37" i="4"/>
  <c r="AH37" i="4"/>
  <c r="AC38" i="4"/>
  <c r="AD38" i="4"/>
  <c r="AE38" i="4"/>
  <c r="AF38" i="4"/>
  <c r="AG38" i="4"/>
  <c r="AH38" i="4"/>
  <c r="AC39" i="4"/>
  <c r="AD39" i="4"/>
  <c r="AE39" i="4"/>
  <c r="AF39" i="4"/>
  <c r="AG39" i="4"/>
  <c r="AH39" i="4"/>
  <c r="AC40" i="4"/>
  <c r="AD40" i="4"/>
  <c r="AE40" i="4"/>
  <c r="AF40" i="4"/>
  <c r="AG40" i="4"/>
  <c r="AH40" i="4"/>
  <c r="AC41" i="4"/>
  <c r="AD41" i="4"/>
  <c r="AE41" i="4"/>
  <c r="AF41" i="4"/>
  <c r="AG41" i="4"/>
  <c r="AH41" i="4"/>
  <c r="AC42" i="4"/>
  <c r="AD42" i="4"/>
  <c r="AE42" i="4"/>
  <c r="AF42" i="4"/>
  <c r="AG42" i="4"/>
  <c r="AH42" i="4"/>
  <c r="AC43" i="4"/>
  <c r="AD43" i="4"/>
  <c r="AE43" i="4"/>
  <c r="AF43" i="4"/>
  <c r="AG43" i="4"/>
  <c r="AH43" i="4"/>
  <c r="AC44" i="4"/>
  <c r="AD44" i="4"/>
  <c r="AE44" i="4"/>
  <c r="AF44" i="4"/>
  <c r="AG44" i="4"/>
  <c r="AH44" i="4"/>
  <c r="AC45" i="4"/>
  <c r="AD45" i="4"/>
  <c r="AE45" i="4"/>
  <c r="AF45" i="4"/>
  <c r="AG45" i="4"/>
  <c r="AH45" i="4"/>
  <c r="AC46" i="4"/>
  <c r="AD46" i="4"/>
  <c r="AE46" i="4"/>
  <c r="AF46" i="4"/>
  <c r="AG46" i="4"/>
  <c r="AH46" i="4"/>
  <c r="AC47" i="4"/>
  <c r="AD47" i="4"/>
  <c r="AE47" i="4"/>
  <c r="AF47" i="4"/>
  <c r="AG47" i="4"/>
  <c r="AH47" i="4"/>
  <c r="AC48" i="4"/>
  <c r="AD48" i="4"/>
  <c r="AE48" i="4"/>
  <c r="AF48" i="4"/>
  <c r="AG48" i="4"/>
  <c r="AH48" i="4"/>
  <c r="AC49" i="4"/>
  <c r="AD49" i="4"/>
  <c r="AE49" i="4"/>
  <c r="AF49" i="4"/>
  <c r="AG49" i="4"/>
  <c r="AH49" i="4"/>
  <c r="AC50" i="4"/>
  <c r="AD50" i="4"/>
  <c r="AE50" i="4"/>
  <c r="AF50" i="4"/>
  <c r="AG50" i="4"/>
  <c r="AH50" i="4"/>
  <c r="AC51" i="4"/>
  <c r="AD51" i="4"/>
  <c r="AE51" i="4"/>
  <c r="AF51" i="4"/>
  <c r="AG51" i="4"/>
  <c r="AH51" i="4"/>
  <c r="AC52" i="4"/>
  <c r="AD52" i="4"/>
  <c r="AE52" i="4"/>
  <c r="AF52" i="4"/>
  <c r="AG52" i="4"/>
  <c r="AH52" i="4"/>
  <c r="AH6" i="4"/>
  <c r="AG6" i="4"/>
  <c r="AF6" i="4"/>
  <c r="AF53" i="4" s="1"/>
  <c r="AE6" i="4"/>
  <c r="AD6" i="4"/>
  <c r="AD53" i="5" l="1"/>
  <c r="AE53" i="5"/>
  <c r="AG53" i="5"/>
  <c r="AD53" i="4"/>
  <c r="AE53" i="4"/>
  <c r="AG53" i="4"/>
  <c r="AJ53" i="4"/>
  <c r="AK53" i="4"/>
  <c r="AH53" i="5"/>
  <c r="AK53" i="5"/>
  <c r="AF53" i="5"/>
  <c r="AJ53" i="5"/>
  <c r="AH53" i="4"/>
  <c r="AG53" i="6"/>
  <c r="AJ53" i="6"/>
  <c r="AL53" i="6"/>
  <c r="AK53" i="6"/>
  <c r="AD53" i="6"/>
  <c r="AE53" i="6"/>
  <c r="AH53" i="6"/>
  <c r="AF53" i="6"/>
  <c r="AL53" i="5"/>
  <c r="AC53" i="4"/>
  <c r="AL53" i="4"/>
</calcChain>
</file>

<file path=xl/sharedStrings.xml><?xml version="1.0" encoding="utf-8"?>
<sst xmlns="http://schemas.openxmlformats.org/spreadsheetml/2006/main" count="267" uniqueCount="72">
  <si>
    <t>Instance</t>
    <phoneticPr fontId="1" type="noConversion"/>
  </si>
  <si>
    <t>Branch-and-Cut</t>
    <phoneticPr fontId="1" type="noConversion"/>
  </si>
  <si>
    <t>Local Search</t>
    <phoneticPr fontId="1" type="noConversion"/>
  </si>
  <si>
    <t>Time</t>
  </si>
  <si>
    <t xml:space="preserve">Best  </t>
    <phoneticPr fontId="1" type="noConversion"/>
  </si>
  <si>
    <t xml:space="preserve">Ave </t>
    <phoneticPr fontId="1" type="noConversion"/>
  </si>
  <si>
    <t>#Vertices</t>
    <phoneticPr fontId="1" type="noConversion"/>
  </si>
  <si>
    <t>#Edegs</t>
    <phoneticPr fontId="1" type="noConversion"/>
  </si>
  <si>
    <t>k=1, m=1</t>
    <phoneticPr fontId="1" type="noConversion"/>
  </si>
  <si>
    <t>k=1, m=2</t>
    <phoneticPr fontId="1" type="noConversion"/>
  </si>
  <si>
    <t>k=1, m=3</t>
    <phoneticPr fontId="1" type="noConversion"/>
  </si>
  <si>
    <t>Time1</t>
    <phoneticPr fontId="1" type="noConversion"/>
  </si>
  <si>
    <t>Time2</t>
    <phoneticPr fontId="1" type="noConversion"/>
  </si>
  <si>
    <t>Density</t>
    <phoneticPr fontId="1" type="noConversion"/>
  </si>
  <si>
    <t>v30_d20</t>
    <phoneticPr fontId="1" type="noConversion"/>
  </si>
  <si>
    <t>v30_d40</t>
    <phoneticPr fontId="1" type="noConversion"/>
  </si>
  <si>
    <t>v30_d60</t>
    <phoneticPr fontId="1" type="noConversion"/>
  </si>
  <si>
    <t>v30_d80</t>
    <phoneticPr fontId="1" type="noConversion"/>
  </si>
  <si>
    <t>v50_d20</t>
    <phoneticPr fontId="1" type="noConversion"/>
  </si>
  <si>
    <t>v50_d40</t>
    <phoneticPr fontId="1" type="noConversion"/>
  </si>
  <si>
    <t>v50_d60</t>
  </si>
  <si>
    <t>v50_d80</t>
  </si>
  <si>
    <t>v100_d20</t>
    <phoneticPr fontId="1" type="noConversion"/>
  </si>
  <si>
    <t>v100_d40</t>
    <phoneticPr fontId="1" type="noConversion"/>
  </si>
  <si>
    <t>v100_d60</t>
    <phoneticPr fontId="1" type="noConversion"/>
  </si>
  <si>
    <t>v100_d80</t>
    <phoneticPr fontId="1" type="noConversion"/>
  </si>
  <si>
    <t>v300_d20</t>
    <phoneticPr fontId="1" type="noConversion"/>
  </si>
  <si>
    <t>v300_d40</t>
    <phoneticPr fontId="1" type="noConversion"/>
  </si>
  <si>
    <t>v300_d60</t>
    <phoneticPr fontId="1" type="noConversion"/>
  </si>
  <si>
    <t>v300_d80</t>
    <phoneticPr fontId="1" type="noConversion"/>
  </si>
  <si>
    <t>v500_d20</t>
    <phoneticPr fontId="1" type="noConversion"/>
  </si>
  <si>
    <t>v500_d40</t>
    <phoneticPr fontId="1" type="noConversion"/>
  </si>
  <si>
    <t>v500_d60</t>
    <phoneticPr fontId="1" type="noConversion"/>
  </si>
  <si>
    <t>v500_d80</t>
    <phoneticPr fontId="1" type="noConversion"/>
  </si>
  <si>
    <t>v700_d20</t>
    <phoneticPr fontId="1" type="noConversion"/>
  </si>
  <si>
    <t>v700_d40</t>
    <phoneticPr fontId="1" type="noConversion"/>
  </si>
  <si>
    <t>v700_d60</t>
    <phoneticPr fontId="1" type="noConversion"/>
  </si>
  <si>
    <t>v700_d80</t>
    <phoneticPr fontId="1" type="noConversion"/>
  </si>
  <si>
    <t>v1000_d20</t>
    <phoneticPr fontId="1" type="noConversion"/>
  </si>
  <si>
    <t>v1000_d40</t>
    <phoneticPr fontId="1" type="noConversion"/>
  </si>
  <si>
    <t>v1000_d60</t>
    <phoneticPr fontId="1" type="noConversion"/>
  </si>
  <si>
    <t>v1000_d80</t>
    <phoneticPr fontId="1" type="noConversion"/>
  </si>
  <si>
    <t>k=2, m=1</t>
    <phoneticPr fontId="1" type="noConversion"/>
  </si>
  <si>
    <t>k=2, m=2</t>
    <phoneticPr fontId="1" type="noConversion"/>
  </si>
  <si>
    <t>k=2, m=3</t>
    <phoneticPr fontId="1" type="noConversion"/>
  </si>
  <si>
    <t>k=3, m=1</t>
    <phoneticPr fontId="1" type="noConversion"/>
  </si>
  <si>
    <t>k=3, m=2</t>
    <phoneticPr fontId="1" type="noConversion"/>
  </si>
  <si>
    <t>k=3, m=3</t>
    <phoneticPr fontId="1" type="noConversion"/>
  </si>
  <si>
    <t>v100_d10</t>
    <phoneticPr fontId="1" type="noConversion"/>
  </si>
  <si>
    <t>v100_d30</t>
    <phoneticPr fontId="1" type="noConversion"/>
  </si>
  <si>
    <t>v100_d50</t>
    <phoneticPr fontId="1" type="noConversion"/>
  </si>
  <si>
    <t>v300_d5</t>
    <phoneticPr fontId="1" type="noConversion"/>
  </si>
  <si>
    <t>v300_d50</t>
    <phoneticPr fontId="1" type="noConversion"/>
  </si>
  <si>
    <t>v500_d5</t>
    <phoneticPr fontId="1" type="noConversion"/>
  </si>
  <si>
    <t>v500_d10</t>
    <phoneticPr fontId="1" type="noConversion"/>
  </si>
  <si>
    <t>v500_d30</t>
    <phoneticPr fontId="1" type="noConversion"/>
  </si>
  <si>
    <t>v500_d50</t>
    <phoneticPr fontId="1" type="noConversion"/>
  </si>
  <si>
    <t>v700_d5</t>
    <phoneticPr fontId="1" type="noConversion"/>
  </si>
  <si>
    <t>v700_d10</t>
    <phoneticPr fontId="1" type="noConversion"/>
  </si>
  <si>
    <t>v700_d50</t>
    <phoneticPr fontId="1" type="noConversion"/>
  </si>
  <si>
    <t>v1000_d5</t>
    <phoneticPr fontId="1" type="noConversion"/>
  </si>
  <si>
    <t>v1000_d10</t>
    <phoneticPr fontId="1" type="noConversion"/>
  </si>
  <si>
    <t>v1000_d30</t>
    <phoneticPr fontId="1" type="noConversion"/>
  </si>
  <si>
    <t>v1000_d50</t>
    <phoneticPr fontId="1" type="noConversion"/>
  </si>
  <si>
    <t>v300_d30</t>
    <phoneticPr fontId="1" type="noConversion"/>
  </si>
  <si>
    <t>v300_d10</t>
    <phoneticPr fontId="1" type="noConversion"/>
  </si>
  <si>
    <t>v700_d30</t>
    <phoneticPr fontId="1" type="noConversion"/>
  </si>
  <si>
    <t>m=1</t>
    <phoneticPr fontId="1" type="noConversion"/>
  </si>
  <si>
    <t>m=2</t>
    <phoneticPr fontId="1" type="noConversion"/>
  </si>
  <si>
    <t>m=3</t>
    <phoneticPr fontId="1" type="noConversion"/>
  </si>
  <si>
    <t>LS Better?</t>
    <phoneticPr fontId="1" type="noConversion"/>
  </si>
  <si>
    <t>LS Best == LS Ave?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</si>
</sst>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  <charset val="134"/>
    </font>
    <font>
      <b/>
      <sz val="16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13" xfId="0" applyFont="1" applyBorder="1"/>
    <xf numFmtId="0" fontId="4" fillId="0" borderId="3" xfId="0" applyFont="1" applyBorder="1"/>
    <xf numFmtId="176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/>
    <xf numFmtId="176" fontId="3" fillId="0" borderId="5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20" xfId="0" applyBorder="1"/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70D5-0512-477C-9A39-3D1D1322A637}">
  <dimension ref="B1:AL233"/>
  <sheetViews>
    <sheetView tabSelected="1" zoomScale="77" zoomScaleNormal="77" workbookViewId="0">
      <selection activeCell="E41" sqref="E41"/>
    </sheetView>
  </sheetViews>
  <sheetFormatPr defaultRowHeight="20.25" x14ac:dyDescent="0.3"/>
  <cols>
    <col min="2" max="2" width="14.875" style="12" bestFit="1" customWidth="1"/>
    <col min="3" max="3" width="14.125" style="12" bestFit="1" customWidth="1"/>
    <col min="4" max="4" width="10.5" style="12" bestFit="1" customWidth="1"/>
    <col min="5" max="5" width="11.125" style="12" bestFit="1" customWidth="1"/>
    <col min="6" max="6" width="8.875" style="8" bestFit="1" customWidth="1"/>
    <col min="7" max="7" width="9.75" style="31" bestFit="1" customWidth="1"/>
    <col min="8" max="8" width="11.375" style="28" bestFit="1" customWidth="1"/>
    <col min="9" max="9" width="8.875" style="12" bestFit="1" customWidth="1"/>
    <col min="10" max="10" width="9.875" style="28" bestFit="1" customWidth="1"/>
    <col min="11" max="11" width="7.25" style="12" bestFit="1" customWidth="1"/>
    <col min="12" max="12" width="9.875" style="27" customWidth="1"/>
    <col min="13" max="13" width="8.875" style="39" bestFit="1" customWidth="1"/>
    <col min="14" max="14" width="9.75" style="39" bestFit="1" customWidth="1"/>
    <col min="15" max="15" width="11.375" style="40" bestFit="1" customWidth="1"/>
    <col min="16" max="16" width="7.5" style="39" bestFit="1" customWidth="1"/>
    <col min="17" max="17" width="9.875" style="40" bestFit="1" customWidth="1"/>
    <col min="18" max="18" width="7.25" style="39" bestFit="1" customWidth="1"/>
    <col min="19" max="19" width="9.875" style="40" customWidth="1"/>
    <col min="20" max="20" width="8.875" style="41" bestFit="1" customWidth="1"/>
    <col min="21" max="21" width="10" style="42" bestFit="1" customWidth="1"/>
    <col min="22" max="22" width="11.375" style="40" bestFit="1" customWidth="1"/>
    <col min="23" max="23" width="8.875" style="39" bestFit="1" customWidth="1"/>
    <col min="24" max="24" width="9.875" style="40" bestFit="1" customWidth="1"/>
    <col min="25" max="25" width="7.375" style="39" customWidth="1"/>
    <col min="26" max="26" width="9.875" style="40" bestFit="1" customWidth="1"/>
    <col min="27" max="27" width="9" style="1"/>
  </cols>
  <sheetData>
    <row r="1" spans="2:38" ht="21" thickBot="1" x14ac:dyDescent="0.35">
      <c r="B1" s="11"/>
      <c r="C1" s="11"/>
      <c r="D1" s="11"/>
      <c r="E1" s="11"/>
      <c r="F1" s="11"/>
      <c r="G1" s="11"/>
      <c r="H1" s="17"/>
      <c r="I1" s="11"/>
      <c r="J1" s="17"/>
      <c r="K1" s="11"/>
      <c r="L1" s="17"/>
      <c r="M1" s="37"/>
      <c r="N1" s="37"/>
      <c r="O1" s="38"/>
      <c r="P1" s="37"/>
      <c r="Q1" s="38"/>
      <c r="R1" s="37"/>
      <c r="S1" s="38"/>
      <c r="T1" s="37"/>
      <c r="U1" s="37"/>
      <c r="V1" s="38"/>
      <c r="W1" s="37"/>
      <c r="X1" s="38"/>
      <c r="Y1" s="37"/>
      <c r="Z1" s="38"/>
      <c r="AC1" s="56"/>
      <c r="AD1" s="56"/>
      <c r="AE1" s="56"/>
      <c r="AF1" s="56"/>
      <c r="AG1" s="56"/>
      <c r="AH1" s="56"/>
      <c r="AJ1" s="58"/>
      <c r="AK1" s="58"/>
      <c r="AL1" s="58"/>
    </row>
    <row r="2" spans="2:38" ht="21.75" thickTop="1" thickBot="1" x14ac:dyDescent="0.3">
      <c r="B2" s="66" t="s">
        <v>0</v>
      </c>
      <c r="C2" s="66" t="s">
        <v>6</v>
      </c>
      <c r="D2" s="66" t="s">
        <v>7</v>
      </c>
      <c r="E2" s="66" t="s">
        <v>13</v>
      </c>
      <c r="F2" s="70" t="s">
        <v>8</v>
      </c>
      <c r="G2" s="71"/>
      <c r="H2" s="71"/>
      <c r="I2" s="71"/>
      <c r="J2" s="71"/>
      <c r="K2" s="71"/>
      <c r="L2" s="71"/>
      <c r="M2" s="70" t="s">
        <v>9</v>
      </c>
      <c r="N2" s="71"/>
      <c r="O2" s="71"/>
      <c r="P2" s="71"/>
      <c r="Q2" s="71"/>
      <c r="R2" s="71"/>
      <c r="S2" s="71"/>
      <c r="T2" s="70" t="s">
        <v>10</v>
      </c>
      <c r="U2" s="71"/>
      <c r="V2" s="71"/>
      <c r="W2" s="71"/>
      <c r="X2" s="71"/>
      <c r="Y2" s="71"/>
      <c r="Z2" s="71"/>
      <c r="AC2" s="65" t="s">
        <v>70</v>
      </c>
      <c r="AD2" s="65"/>
      <c r="AE2" s="65"/>
      <c r="AF2" s="65"/>
      <c r="AG2" s="65"/>
      <c r="AH2" s="65"/>
      <c r="AJ2" s="65" t="s">
        <v>71</v>
      </c>
      <c r="AK2" s="65"/>
      <c r="AL2" s="65"/>
    </row>
    <row r="3" spans="2:38" ht="19.5" customHeight="1" x14ac:dyDescent="0.25">
      <c r="B3" s="66"/>
      <c r="C3" s="66"/>
      <c r="D3" s="66"/>
      <c r="E3" s="66"/>
      <c r="F3" s="72" t="s">
        <v>1</v>
      </c>
      <c r="G3" s="65"/>
      <c r="H3" s="73"/>
      <c r="I3" s="66" t="s">
        <v>2</v>
      </c>
      <c r="J3" s="66"/>
      <c r="K3" s="66"/>
      <c r="L3" s="66"/>
      <c r="M3" s="72" t="s">
        <v>1</v>
      </c>
      <c r="N3" s="65"/>
      <c r="O3" s="73"/>
      <c r="P3" s="66" t="s">
        <v>2</v>
      </c>
      <c r="Q3" s="66"/>
      <c r="R3" s="66"/>
      <c r="S3" s="66"/>
      <c r="T3" s="72" t="s">
        <v>1</v>
      </c>
      <c r="U3" s="65"/>
      <c r="V3" s="73"/>
      <c r="W3" s="66" t="s">
        <v>2</v>
      </c>
      <c r="X3" s="66"/>
      <c r="Y3" s="66"/>
      <c r="Z3" s="66"/>
      <c r="AC3" s="66"/>
      <c r="AD3" s="66"/>
      <c r="AE3" s="66"/>
      <c r="AF3" s="66"/>
      <c r="AG3" s="66"/>
      <c r="AH3" s="66"/>
      <c r="AJ3" s="66"/>
      <c r="AK3" s="66"/>
      <c r="AL3" s="66"/>
    </row>
    <row r="4" spans="2:38" ht="14.25" customHeight="1" x14ac:dyDescent="0.25">
      <c r="B4" s="66"/>
      <c r="C4" s="66"/>
      <c r="D4" s="66"/>
      <c r="E4" s="66"/>
      <c r="F4" s="74"/>
      <c r="G4" s="66"/>
      <c r="H4" s="75"/>
      <c r="I4" s="66"/>
      <c r="J4" s="66"/>
      <c r="K4" s="66"/>
      <c r="L4" s="66"/>
      <c r="M4" s="74"/>
      <c r="N4" s="66"/>
      <c r="O4" s="75"/>
      <c r="P4" s="66"/>
      <c r="Q4" s="66"/>
      <c r="R4" s="66"/>
      <c r="S4" s="66"/>
      <c r="T4" s="74"/>
      <c r="U4" s="66"/>
      <c r="V4" s="75"/>
      <c r="W4" s="66"/>
      <c r="X4" s="66"/>
      <c r="Y4" s="66"/>
      <c r="Z4" s="66"/>
      <c r="AC4" s="67"/>
      <c r="AD4" s="67"/>
      <c r="AE4" s="67"/>
      <c r="AF4" s="67"/>
      <c r="AG4" s="67"/>
      <c r="AH4" s="67"/>
      <c r="AJ4" s="67"/>
      <c r="AK4" s="67"/>
      <c r="AL4" s="67"/>
    </row>
    <row r="5" spans="2:38" ht="21" thickBot="1" x14ac:dyDescent="0.3">
      <c r="B5" s="69"/>
      <c r="C5" s="69"/>
      <c r="D5" s="69"/>
      <c r="E5" s="69"/>
      <c r="F5" s="2" t="s">
        <v>4</v>
      </c>
      <c r="G5" s="20" t="s">
        <v>11</v>
      </c>
      <c r="H5" s="19" t="s">
        <v>12</v>
      </c>
      <c r="I5" s="3" t="s">
        <v>4</v>
      </c>
      <c r="J5" s="20" t="s">
        <v>3</v>
      </c>
      <c r="K5" s="43" t="s">
        <v>5</v>
      </c>
      <c r="L5" s="21" t="s">
        <v>3</v>
      </c>
      <c r="M5" s="43" t="s">
        <v>4</v>
      </c>
      <c r="N5" s="20" t="s">
        <v>11</v>
      </c>
      <c r="O5" s="19" t="s">
        <v>12</v>
      </c>
      <c r="P5" s="3" t="s">
        <v>4</v>
      </c>
      <c r="Q5" s="20" t="s">
        <v>3</v>
      </c>
      <c r="R5" s="43" t="s">
        <v>5</v>
      </c>
      <c r="S5" s="20" t="s">
        <v>3</v>
      </c>
      <c r="T5" s="2" t="s">
        <v>4</v>
      </c>
      <c r="U5" s="20" t="s">
        <v>11</v>
      </c>
      <c r="V5" s="19" t="s">
        <v>12</v>
      </c>
      <c r="W5" s="3" t="s">
        <v>4</v>
      </c>
      <c r="X5" s="20" t="s">
        <v>3</v>
      </c>
      <c r="Y5" s="43" t="s">
        <v>5</v>
      </c>
      <c r="Z5" s="20" t="s">
        <v>3</v>
      </c>
      <c r="AC5" s="68" t="s">
        <v>67</v>
      </c>
      <c r="AD5" s="68"/>
      <c r="AE5" s="68" t="s">
        <v>68</v>
      </c>
      <c r="AF5" s="68"/>
      <c r="AG5" s="68" t="s">
        <v>69</v>
      </c>
      <c r="AH5" s="68"/>
      <c r="AJ5" s="59" t="s">
        <v>67</v>
      </c>
      <c r="AK5" s="59" t="s">
        <v>68</v>
      </c>
      <c r="AL5" s="59" t="s">
        <v>69</v>
      </c>
    </row>
    <row r="6" spans="2:38" ht="21" thickTop="1" x14ac:dyDescent="0.25">
      <c r="B6" s="6" t="s">
        <v>14</v>
      </c>
      <c r="C6" s="6">
        <v>30</v>
      </c>
      <c r="D6" s="6">
        <v>87</v>
      </c>
      <c r="E6" s="31">
        <v>0.2</v>
      </c>
      <c r="F6" s="5">
        <v>7</v>
      </c>
      <c r="G6" s="6">
        <v>0.01</v>
      </c>
      <c r="H6" s="22">
        <v>0.01</v>
      </c>
      <c r="I6" s="6">
        <v>7</v>
      </c>
      <c r="J6" s="23">
        <v>0.01</v>
      </c>
      <c r="K6" s="6">
        <v>7</v>
      </c>
      <c r="L6" s="24">
        <v>0.01</v>
      </c>
      <c r="M6" s="6">
        <v>11</v>
      </c>
      <c r="N6" s="6">
        <v>0.01</v>
      </c>
      <c r="O6" s="22">
        <v>0.01</v>
      </c>
      <c r="P6" s="6">
        <v>11</v>
      </c>
      <c r="Q6" s="23">
        <v>0.01</v>
      </c>
      <c r="R6" s="6">
        <v>11</v>
      </c>
      <c r="S6" s="23">
        <v>0.01</v>
      </c>
      <c r="T6" s="5">
        <v>14</v>
      </c>
      <c r="U6" s="6">
        <v>0.01</v>
      </c>
      <c r="V6" s="22">
        <v>0.01</v>
      </c>
      <c r="W6" s="6">
        <v>14</v>
      </c>
      <c r="X6" s="23">
        <v>0.01</v>
      </c>
      <c r="Y6" s="6">
        <v>14</v>
      </c>
      <c r="Z6" s="23">
        <v>0.01</v>
      </c>
      <c r="AC6" s="12">
        <f>F6-I6</f>
        <v>0</v>
      </c>
      <c r="AD6" s="12">
        <f>F6-K6</f>
        <v>0</v>
      </c>
      <c r="AE6" s="12">
        <f>M6-P6</f>
        <v>0</v>
      </c>
      <c r="AF6" s="12">
        <f>M6-R6</f>
        <v>0</v>
      </c>
      <c r="AG6" s="12">
        <f>T6-W6</f>
        <v>0</v>
      </c>
      <c r="AH6" s="12">
        <f>T6-Y6</f>
        <v>0</v>
      </c>
      <c r="AJ6" s="12">
        <f>IF(I6=K6,0,1)</f>
        <v>0</v>
      </c>
      <c r="AK6" s="12">
        <f>IF(P6=R6,0,1)</f>
        <v>0</v>
      </c>
      <c r="AL6" s="12">
        <f>IF(W6=Y6,0,1)</f>
        <v>0</v>
      </c>
    </row>
    <row r="7" spans="2:38" x14ac:dyDescent="0.25">
      <c r="B7" s="31" t="s">
        <v>15</v>
      </c>
      <c r="C7" s="31">
        <v>30</v>
      </c>
      <c r="D7" s="31">
        <v>174</v>
      </c>
      <c r="E7" s="31">
        <v>0.4</v>
      </c>
      <c r="F7" s="8">
        <v>4</v>
      </c>
      <c r="G7" s="31">
        <v>0.01</v>
      </c>
      <c r="H7" s="25">
        <v>0.01</v>
      </c>
      <c r="I7" s="31">
        <v>4</v>
      </c>
      <c r="J7" s="26">
        <v>0.01</v>
      </c>
      <c r="K7" s="31">
        <v>4</v>
      </c>
      <c r="L7" s="27">
        <v>0.01</v>
      </c>
      <c r="M7" s="31">
        <v>6</v>
      </c>
      <c r="N7" s="31">
        <v>0.01</v>
      </c>
      <c r="O7" s="25">
        <v>0.01</v>
      </c>
      <c r="P7" s="31">
        <v>6</v>
      </c>
      <c r="Q7" s="26">
        <v>0.01</v>
      </c>
      <c r="R7" s="31">
        <v>6</v>
      </c>
      <c r="S7" s="26">
        <v>0.01</v>
      </c>
      <c r="T7" s="8">
        <v>8</v>
      </c>
      <c r="U7" s="31">
        <v>0.01</v>
      </c>
      <c r="V7" s="25">
        <v>0.01</v>
      </c>
      <c r="W7" s="31">
        <v>8</v>
      </c>
      <c r="X7" s="26">
        <v>0.01</v>
      </c>
      <c r="Y7" s="31">
        <v>8</v>
      </c>
      <c r="Z7" s="26">
        <v>0.01</v>
      </c>
      <c r="AC7" s="12">
        <f t="shared" ref="AC7:AC52" si="0">F7-I7</f>
        <v>0</v>
      </c>
      <c r="AD7" s="12">
        <f t="shared" ref="AD7:AD52" si="1">F7-K7</f>
        <v>0</v>
      </c>
      <c r="AE7" s="12">
        <f t="shared" ref="AE7:AE52" si="2">M7-P7</f>
        <v>0</v>
      </c>
      <c r="AF7" s="12">
        <f t="shared" ref="AF7:AF52" si="3">M7-R7</f>
        <v>0</v>
      </c>
      <c r="AG7" s="12">
        <f t="shared" ref="AG7:AG52" si="4">T7-W7</f>
        <v>0</v>
      </c>
      <c r="AH7" s="12">
        <f t="shared" ref="AH7:AH52" si="5">T7-Y7</f>
        <v>0</v>
      </c>
      <c r="AJ7" s="12">
        <f t="shared" ref="AJ7:AJ52" si="6">IF(I7=K7,0,1)</f>
        <v>0</v>
      </c>
      <c r="AK7" s="12">
        <f t="shared" ref="AK7:AK52" si="7">IF(P7=R7,0,1)</f>
        <v>0</v>
      </c>
      <c r="AL7" s="12">
        <f t="shared" ref="AL7:AL52" si="8">IF(W7=Y7,0,1)</f>
        <v>0</v>
      </c>
    </row>
    <row r="8" spans="2:38" x14ac:dyDescent="0.25">
      <c r="B8" s="31" t="s">
        <v>16</v>
      </c>
      <c r="C8" s="31">
        <v>30</v>
      </c>
      <c r="D8" s="31">
        <v>261</v>
      </c>
      <c r="E8" s="31">
        <v>0.6</v>
      </c>
      <c r="F8" s="8">
        <v>3</v>
      </c>
      <c r="G8" s="31">
        <v>0.01</v>
      </c>
      <c r="H8" s="25">
        <v>0.01</v>
      </c>
      <c r="I8" s="9">
        <v>3</v>
      </c>
      <c r="J8" s="26">
        <v>0.01</v>
      </c>
      <c r="K8" s="31">
        <v>3</v>
      </c>
      <c r="L8" s="27">
        <v>0.01</v>
      </c>
      <c r="M8" s="34">
        <v>4</v>
      </c>
      <c r="N8" s="31">
        <v>0.01</v>
      </c>
      <c r="O8" s="25">
        <v>0.01</v>
      </c>
      <c r="P8" s="32">
        <v>4</v>
      </c>
      <c r="Q8" s="33">
        <v>0.01</v>
      </c>
      <c r="R8" s="34">
        <v>4</v>
      </c>
      <c r="S8" s="33">
        <v>0.01</v>
      </c>
      <c r="T8" s="35">
        <v>6</v>
      </c>
      <c r="U8" s="31">
        <v>0.01</v>
      </c>
      <c r="V8" s="25">
        <v>0.01</v>
      </c>
      <c r="W8" s="32">
        <v>6</v>
      </c>
      <c r="X8" s="33">
        <v>0.01</v>
      </c>
      <c r="Y8" s="34">
        <v>6</v>
      </c>
      <c r="Z8" s="33">
        <v>0.01</v>
      </c>
      <c r="AC8" s="12">
        <f t="shared" si="0"/>
        <v>0</v>
      </c>
      <c r="AD8" s="12">
        <f t="shared" si="1"/>
        <v>0</v>
      </c>
      <c r="AE8" s="12">
        <f t="shared" si="2"/>
        <v>0</v>
      </c>
      <c r="AF8" s="12">
        <f t="shared" si="3"/>
        <v>0</v>
      </c>
      <c r="AG8" s="12">
        <f t="shared" si="4"/>
        <v>0</v>
      </c>
      <c r="AH8" s="12">
        <f t="shared" si="5"/>
        <v>0</v>
      </c>
      <c r="AJ8" s="12">
        <f t="shared" si="6"/>
        <v>0</v>
      </c>
      <c r="AK8" s="12">
        <f t="shared" si="7"/>
        <v>0</v>
      </c>
      <c r="AL8" s="12">
        <f t="shared" si="8"/>
        <v>0</v>
      </c>
    </row>
    <row r="9" spans="2:38" x14ac:dyDescent="0.25">
      <c r="B9" s="31" t="s">
        <v>17</v>
      </c>
      <c r="C9" s="31">
        <v>30</v>
      </c>
      <c r="D9" s="31">
        <v>348</v>
      </c>
      <c r="E9" s="31">
        <v>0.8</v>
      </c>
      <c r="F9" s="8">
        <v>2</v>
      </c>
      <c r="G9" s="31">
        <v>0.01</v>
      </c>
      <c r="H9" s="25">
        <v>0.01</v>
      </c>
      <c r="I9" s="9">
        <v>2</v>
      </c>
      <c r="J9" s="26">
        <v>0.01</v>
      </c>
      <c r="K9" s="31">
        <v>2</v>
      </c>
      <c r="L9" s="27">
        <v>0.01</v>
      </c>
      <c r="M9" s="34">
        <v>3</v>
      </c>
      <c r="N9" s="31">
        <v>0.01</v>
      </c>
      <c r="O9" s="25">
        <v>0.01</v>
      </c>
      <c r="P9" s="32">
        <v>3</v>
      </c>
      <c r="Q9" s="33">
        <v>0.01</v>
      </c>
      <c r="R9" s="34">
        <v>3</v>
      </c>
      <c r="S9" s="33">
        <v>0.01</v>
      </c>
      <c r="T9" s="35">
        <v>4</v>
      </c>
      <c r="U9" s="31">
        <v>0.01</v>
      </c>
      <c r="V9" s="25">
        <v>0.01</v>
      </c>
      <c r="W9" s="32">
        <v>4</v>
      </c>
      <c r="X9" s="33">
        <v>0.01</v>
      </c>
      <c r="Y9" s="34">
        <v>4</v>
      </c>
      <c r="Z9" s="33">
        <v>0.01</v>
      </c>
      <c r="AC9" s="12">
        <f t="shared" si="0"/>
        <v>0</v>
      </c>
      <c r="AD9" s="12">
        <f t="shared" si="1"/>
        <v>0</v>
      </c>
      <c r="AE9" s="12">
        <f t="shared" si="2"/>
        <v>0</v>
      </c>
      <c r="AF9" s="12">
        <f t="shared" si="3"/>
        <v>0</v>
      </c>
      <c r="AG9" s="12">
        <f t="shared" si="4"/>
        <v>0</v>
      </c>
      <c r="AH9" s="12">
        <f t="shared" si="5"/>
        <v>0</v>
      </c>
      <c r="AJ9" s="12">
        <f t="shared" si="6"/>
        <v>0</v>
      </c>
      <c r="AK9" s="12">
        <f t="shared" si="7"/>
        <v>0</v>
      </c>
      <c r="AL9" s="12">
        <f t="shared" si="8"/>
        <v>0</v>
      </c>
    </row>
    <row r="10" spans="2:38" x14ac:dyDescent="0.25">
      <c r="B10" s="31" t="s">
        <v>18</v>
      </c>
      <c r="C10" s="31">
        <v>50</v>
      </c>
      <c r="D10" s="31">
        <v>245</v>
      </c>
      <c r="E10" s="31">
        <v>0.2</v>
      </c>
      <c r="F10" s="8">
        <v>7</v>
      </c>
      <c r="G10" s="31">
        <v>0.01</v>
      </c>
      <c r="H10" s="26">
        <v>0.05</v>
      </c>
      <c r="I10" s="9">
        <v>7</v>
      </c>
      <c r="J10" s="26">
        <v>0.01</v>
      </c>
      <c r="K10" s="31">
        <v>7</v>
      </c>
      <c r="L10" s="27">
        <v>0.02</v>
      </c>
      <c r="M10" s="34">
        <v>11</v>
      </c>
      <c r="N10" s="34">
        <v>0.01</v>
      </c>
      <c r="O10" s="33">
        <v>0.06</v>
      </c>
      <c r="P10" s="32">
        <v>11</v>
      </c>
      <c r="Q10" s="33">
        <v>0.01</v>
      </c>
      <c r="R10" s="34">
        <v>11</v>
      </c>
      <c r="S10" s="33">
        <v>0.03</v>
      </c>
      <c r="T10" s="35">
        <v>15</v>
      </c>
      <c r="U10" s="34">
        <v>0.01</v>
      </c>
      <c r="V10" s="33">
        <v>0.06</v>
      </c>
      <c r="W10" s="32">
        <v>15</v>
      </c>
      <c r="X10" s="33">
        <v>0.01</v>
      </c>
      <c r="Y10" s="34">
        <v>15</v>
      </c>
      <c r="Z10" s="33">
        <v>0.06</v>
      </c>
      <c r="AC10" s="12">
        <f t="shared" si="0"/>
        <v>0</v>
      </c>
      <c r="AD10" s="12">
        <f t="shared" si="1"/>
        <v>0</v>
      </c>
      <c r="AE10" s="12">
        <f t="shared" si="2"/>
        <v>0</v>
      </c>
      <c r="AF10" s="12">
        <f t="shared" si="3"/>
        <v>0</v>
      </c>
      <c r="AG10" s="12">
        <f t="shared" si="4"/>
        <v>0</v>
      </c>
      <c r="AH10" s="12">
        <f t="shared" si="5"/>
        <v>0</v>
      </c>
      <c r="AJ10" s="12">
        <f t="shared" si="6"/>
        <v>0</v>
      </c>
      <c r="AK10" s="12">
        <f t="shared" si="7"/>
        <v>0</v>
      </c>
      <c r="AL10" s="12">
        <f t="shared" si="8"/>
        <v>0</v>
      </c>
    </row>
    <row r="11" spans="2:38" x14ac:dyDescent="0.25">
      <c r="B11" s="31" t="s">
        <v>19</v>
      </c>
      <c r="C11" s="31">
        <v>50</v>
      </c>
      <c r="D11" s="31">
        <v>490</v>
      </c>
      <c r="E11" s="31">
        <v>0.4</v>
      </c>
      <c r="F11" s="8">
        <v>4</v>
      </c>
      <c r="G11" s="31">
        <v>0.01</v>
      </c>
      <c r="H11" s="26">
        <v>0.09</v>
      </c>
      <c r="I11" s="9">
        <v>4</v>
      </c>
      <c r="J11" s="26">
        <v>0.01</v>
      </c>
      <c r="K11" s="31">
        <v>4</v>
      </c>
      <c r="L11" s="27">
        <v>0.02</v>
      </c>
      <c r="M11" s="34">
        <v>6</v>
      </c>
      <c r="N11" s="34">
        <v>0.02</v>
      </c>
      <c r="O11" s="33">
        <v>0.1</v>
      </c>
      <c r="P11" s="32">
        <v>6</v>
      </c>
      <c r="Q11" s="33">
        <v>0.01</v>
      </c>
      <c r="R11" s="34">
        <v>6</v>
      </c>
      <c r="S11" s="33">
        <v>0.03</v>
      </c>
      <c r="T11" s="35">
        <v>8</v>
      </c>
      <c r="U11" s="34">
        <v>0.01</v>
      </c>
      <c r="V11" s="33">
        <v>0.03</v>
      </c>
      <c r="W11" s="32">
        <v>8</v>
      </c>
      <c r="X11" s="33">
        <v>0.01</v>
      </c>
      <c r="Y11" s="34">
        <v>8</v>
      </c>
      <c r="Z11" s="33">
        <v>0.02</v>
      </c>
      <c r="AC11" s="12">
        <f t="shared" si="0"/>
        <v>0</v>
      </c>
      <c r="AD11" s="12">
        <f t="shared" si="1"/>
        <v>0</v>
      </c>
      <c r="AE11" s="12">
        <f t="shared" si="2"/>
        <v>0</v>
      </c>
      <c r="AF11" s="12">
        <f t="shared" si="3"/>
        <v>0</v>
      </c>
      <c r="AG11" s="12">
        <f t="shared" si="4"/>
        <v>0</v>
      </c>
      <c r="AH11" s="12">
        <f t="shared" si="5"/>
        <v>0</v>
      </c>
      <c r="AJ11" s="12">
        <f t="shared" si="6"/>
        <v>0</v>
      </c>
      <c r="AK11" s="12">
        <f t="shared" si="7"/>
        <v>0</v>
      </c>
      <c r="AL11" s="12">
        <f t="shared" si="8"/>
        <v>0</v>
      </c>
    </row>
    <row r="12" spans="2:38" x14ac:dyDescent="0.25">
      <c r="B12" s="31" t="s">
        <v>20</v>
      </c>
      <c r="C12" s="31">
        <v>50</v>
      </c>
      <c r="D12" s="31">
        <v>735</v>
      </c>
      <c r="E12" s="31">
        <v>0.6</v>
      </c>
      <c r="F12" s="8">
        <v>3</v>
      </c>
      <c r="G12" s="31">
        <v>0.03</v>
      </c>
      <c r="H12" s="26">
        <v>0.08</v>
      </c>
      <c r="I12" s="9">
        <v>3</v>
      </c>
      <c r="J12" s="26">
        <v>0.02</v>
      </c>
      <c r="K12" s="31">
        <v>3</v>
      </c>
      <c r="L12" s="27">
        <v>0.03</v>
      </c>
      <c r="M12" s="34">
        <v>4</v>
      </c>
      <c r="N12" s="34">
        <v>0.01</v>
      </c>
      <c r="O12" s="33">
        <v>0.03</v>
      </c>
      <c r="P12" s="32">
        <v>4</v>
      </c>
      <c r="Q12" s="33">
        <v>0.01</v>
      </c>
      <c r="R12" s="34">
        <v>4</v>
      </c>
      <c r="S12" s="33">
        <v>0.03</v>
      </c>
      <c r="T12" s="35">
        <v>6</v>
      </c>
      <c r="U12" s="34">
        <v>0.01</v>
      </c>
      <c r="V12" s="33">
        <v>0.28999999999999998</v>
      </c>
      <c r="W12" s="32">
        <v>6</v>
      </c>
      <c r="X12" s="33">
        <v>0.01</v>
      </c>
      <c r="Y12" s="34">
        <v>6</v>
      </c>
      <c r="Z12" s="33">
        <v>0.03</v>
      </c>
      <c r="AC12" s="12">
        <f t="shared" si="0"/>
        <v>0</v>
      </c>
      <c r="AD12" s="12">
        <f t="shared" si="1"/>
        <v>0</v>
      </c>
      <c r="AE12" s="12">
        <f t="shared" si="2"/>
        <v>0</v>
      </c>
      <c r="AF12" s="12">
        <f t="shared" si="3"/>
        <v>0</v>
      </c>
      <c r="AG12" s="12">
        <f t="shared" si="4"/>
        <v>0</v>
      </c>
      <c r="AH12" s="12">
        <f t="shared" si="5"/>
        <v>0</v>
      </c>
      <c r="AJ12" s="12">
        <f t="shared" si="6"/>
        <v>0</v>
      </c>
      <c r="AK12" s="12">
        <f t="shared" si="7"/>
        <v>0</v>
      </c>
      <c r="AL12" s="12">
        <f t="shared" si="8"/>
        <v>0</v>
      </c>
    </row>
    <row r="13" spans="2:38" x14ac:dyDescent="0.25">
      <c r="B13" s="31" t="s">
        <v>21</v>
      </c>
      <c r="C13" s="31">
        <v>50</v>
      </c>
      <c r="D13" s="31">
        <v>980</v>
      </c>
      <c r="E13" s="31">
        <v>0.8</v>
      </c>
      <c r="F13" s="8">
        <v>2</v>
      </c>
      <c r="G13" s="31">
        <v>0.01</v>
      </c>
      <c r="H13" s="26">
        <v>0.01</v>
      </c>
      <c r="I13" s="9">
        <v>2</v>
      </c>
      <c r="J13" s="26">
        <v>0.01</v>
      </c>
      <c r="K13" s="31">
        <v>2</v>
      </c>
      <c r="L13" s="27">
        <v>0.01</v>
      </c>
      <c r="M13" s="34">
        <v>3</v>
      </c>
      <c r="N13" s="34">
        <v>0.01</v>
      </c>
      <c r="O13" s="33">
        <v>0.01</v>
      </c>
      <c r="P13" s="32">
        <v>3</v>
      </c>
      <c r="Q13" s="33">
        <v>0.01</v>
      </c>
      <c r="R13" s="34">
        <v>3</v>
      </c>
      <c r="S13" s="33">
        <v>0.01</v>
      </c>
      <c r="T13" s="35">
        <v>4</v>
      </c>
      <c r="U13" s="34">
        <v>0.01</v>
      </c>
      <c r="V13" s="33">
        <v>0.01</v>
      </c>
      <c r="W13" s="32">
        <v>4</v>
      </c>
      <c r="X13" s="33">
        <v>0.01</v>
      </c>
      <c r="Y13" s="34">
        <v>4</v>
      </c>
      <c r="Z13" s="33">
        <v>0.01</v>
      </c>
      <c r="AC13" s="12">
        <f t="shared" si="0"/>
        <v>0</v>
      </c>
      <c r="AD13" s="12">
        <f t="shared" si="1"/>
        <v>0</v>
      </c>
      <c r="AE13" s="12">
        <f t="shared" si="2"/>
        <v>0</v>
      </c>
      <c r="AF13" s="12">
        <f t="shared" si="3"/>
        <v>0</v>
      </c>
      <c r="AG13" s="12">
        <f t="shared" si="4"/>
        <v>0</v>
      </c>
      <c r="AH13" s="12">
        <f t="shared" si="5"/>
        <v>0</v>
      </c>
      <c r="AJ13" s="12">
        <f t="shared" si="6"/>
        <v>0</v>
      </c>
      <c r="AK13" s="12">
        <f t="shared" si="7"/>
        <v>0</v>
      </c>
      <c r="AL13" s="12">
        <f t="shared" si="8"/>
        <v>0</v>
      </c>
    </row>
    <row r="14" spans="2:38" x14ac:dyDescent="0.25">
      <c r="B14" s="31" t="s">
        <v>48</v>
      </c>
      <c r="C14" s="31">
        <v>100</v>
      </c>
      <c r="D14" s="31">
        <v>495</v>
      </c>
      <c r="E14" s="31">
        <v>0.05</v>
      </c>
      <c r="F14" s="8">
        <v>13</v>
      </c>
      <c r="G14" s="31">
        <v>0.16</v>
      </c>
      <c r="H14" s="26">
        <v>0.23</v>
      </c>
      <c r="I14" s="9">
        <v>13</v>
      </c>
      <c r="J14" s="26">
        <v>7.0000000000000007E-2</v>
      </c>
      <c r="K14" s="31">
        <v>13</v>
      </c>
      <c r="L14" s="27">
        <v>0.11</v>
      </c>
      <c r="M14" s="34">
        <v>22</v>
      </c>
      <c r="N14" s="34">
        <v>0.18</v>
      </c>
      <c r="O14" s="33">
        <v>0.3</v>
      </c>
      <c r="P14" s="32">
        <v>22</v>
      </c>
      <c r="Q14" s="33">
        <v>7.0000000000000007E-2</v>
      </c>
      <c r="R14" s="34">
        <v>22</v>
      </c>
      <c r="S14" s="33">
        <v>0.18</v>
      </c>
      <c r="T14" s="35">
        <v>30</v>
      </c>
      <c r="U14" s="34">
        <v>0.23</v>
      </c>
      <c r="V14" s="33">
        <v>0.47</v>
      </c>
      <c r="W14" s="32">
        <v>30</v>
      </c>
      <c r="X14" s="33">
        <v>0.15</v>
      </c>
      <c r="Y14" s="34">
        <v>30</v>
      </c>
      <c r="Z14" s="33">
        <v>0.27</v>
      </c>
      <c r="AC14" s="12">
        <f t="shared" si="0"/>
        <v>0</v>
      </c>
      <c r="AD14" s="12">
        <f t="shared" si="1"/>
        <v>0</v>
      </c>
      <c r="AE14" s="12">
        <f t="shared" si="2"/>
        <v>0</v>
      </c>
      <c r="AF14" s="12">
        <f t="shared" si="3"/>
        <v>0</v>
      </c>
      <c r="AG14" s="12">
        <f t="shared" si="4"/>
        <v>0</v>
      </c>
      <c r="AH14" s="12">
        <f t="shared" si="5"/>
        <v>0</v>
      </c>
      <c r="AJ14" s="12">
        <f t="shared" si="6"/>
        <v>0</v>
      </c>
      <c r="AK14" s="12">
        <f t="shared" si="7"/>
        <v>0</v>
      </c>
      <c r="AL14" s="12">
        <f t="shared" si="8"/>
        <v>0</v>
      </c>
    </row>
    <row r="15" spans="2:38" x14ac:dyDescent="0.25">
      <c r="B15" s="31" t="s">
        <v>22</v>
      </c>
      <c r="C15" s="31">
        <v>100</v>
      </c>
      <c r="D15" s="31">
        <v>990</v>
      </c>
      <c r="E15" s="31">
        <v>0.2</v>
      </c>
      <c r="F15" s="8">
        <v>8</v>
      </c>
      <c r="G15" s="31">
        <v>0.16</v>
      </c>
      <c r="H15" s="26">
        <v>0.48</v>
      </c>
      <c r="I15" s="9">
        <v>8</v>
      </c>
      <c r="J15" s="26">
        <v>0.05</v>
      </c>
      <c r="K15" s="31">
        <v>8</v>
      </c>
      <c r="L15" s="27">
        <v>0.09</v>
      </c>
      <c r="M15" s="34">
        <v>12</v>
      </c>
      <c r="N15" s="34">
        <v>1.71</v>
      </c>
      <c r="O15" s="33">
        <v>1.74</v>
      </c>
      <c r="P15" s="32">
        <v>12</v>
      </c>
      <c r="Q15" s="33">
        <v>0.26</v>
      </c>
      <c r="R15" s="34">
        <v>12</v>
      </c>
      <c r="S15" s="33">
        <v>0.34</v>
      </c>
      <c r="T15" s="35">
        <v>17</v>
      </c>
      <c r="U15" s="34">
        <v>0.17</v>
      </c>
      <c r="V15" s="33">
        <v>1.61</v>
      </c>
      <c r="W15" s="32">
        <v>17</v>
      </c>
      <c r="X15" s="33">
        <v>0.11</v>
      </c>
      <c r="Y15" s="34">
        <v>17</v>
      </c>
      <c r="Z15" s="33">
        <v>0.43</v>
      </c>
      <c r="AC15" s="12">
        <f t="shared" si="0"/>
        <v>0</v>
      </c>
      <c r="AD15" s="12">
        <f t="shared" si="1"/>
        <v>0</v>
      </c>
      <c r="AE15" s="12">
        <f t="shared" si="2"/>
        <v>0</v>
      </c>
      <c r="AF15" s="12">
        <f t="shared" si="3"/>
        <v>0</v>
      </c>
      <c r="AG15" s="12">
        <f t="shared" si="4"/>
        <v>0</v>
      </c>
      <c r="AH15" s="12">
        <f t="shared" si="5"/>
        <v>0</v>
      </c>
      <c r="AJ15" s="12">
        <f t="shared" si="6"/>
        <v>0</v>
      </c>
      <c r="AK15" s="12">
        <f t="shared" si="7"/>
        <v>0</v>
      </c>
      <c r="AL15" s="12">
        <f t="shared" si="8"/>
        <v>0</v>
      </c>
    </row>
    <row r="16" spans="2:38" x14ac:dyDescent="0.25">
      <c r="B16" s="31" t="s">
        <v>49</v>
      </c>
      <c r="C16" s="31">
        <v>100</v>
      </c>
      <c r="D16" s="31">
        <v>1485</v>
      </c>
      <c r="E16" s="31">
        <v>0.3</v>
      </c>
      <c r="F16" s="8">
        <v>6</v>
      </c>
      <c r="G16" s="31">
        <v>0.13</v>
      </c>
      <c r="H16" s="26">
        <v>0.62</v>
      </c>
      <c r="I16" s="9">
        <v>6</v>
      </c>
      <c r="J16" s="26">
        <v>0.03</v>
      </c>
      <c r="K16" s="31">
        <v>6</v>
      </c>
      <c r="L16" s="27">
        <v>0.04</v>
      </c>
      <c r="M16" s="34">
        <v>9</v>
      </c>
      <c r="N16" s="34">
        <v>7.0000000000000007E-2</v>
      </c>
      <c r="O16" s="33">
        <v>0.56000000000000005</v>
      </c>
      <c r="P16" s="32">
        <v>9</v>
      </c>
      <c r="Q16" s="33">
        <v>0.04</v>
      </c>
      <c r="R16" s="34">
        <v>9</v>
      </c>
      <c r="S16" s="33">
        <v>0.06</v>
      </c>
      <c r="T16" s="35">
        <v>12</v>
      </c>
      <c r="U16" s="34">
        <v>0.17</v>
      </c>
      <c r="V16" s="33">
        <v>0.85</v>
      </c>
      <c r="W16" s="32">
        <v>12</v>
      </c>
      <c r="X16" s="33">
        <v>0.11</v>
      </c>
      <c r="Y16" s="34">
        <v>12</v>
      </c>
      <c r="Z16" s="33">
        <v>0.15</v>
      </c>
      <c r="AC16" s="12">
        <f t="shared" si="0"/>
        <v>0</v>
      </c>
      <c r="AD16" s="12">
        <f t="shared" si="1"/>
        <v>0</v>
      </c>
      <c r="AE16" s="12">
        <f t="shared" si="2"/>
        <v>0</v>
      </c>
      <c r="AF16" s="12">
        <f t="shared" si="3"/>
        <v>0</v>
      </c>
      <c r="AG16" s="12">
        <f t="shared" si="4"/>
        <v>0</v>
      </c>
      <c r="AH16" s="12">
        <f t="shared" si="5"/>
        <v>0</v>
      </c>
      <c r="AJ16" s="12">
        <f t="shared" si="6"/>
        <v>0</v>
      </c>
      <c r="AK16" s="12">
        <f t="shared" si="7"/>
        <v>0</v>
      </c>
      <c r="AL16" s="12">
        <f t="shared" si="8"/>
        <v>0</v>
      </c>
    </row>
    <row r="17" spans="2:38" x14ac:dyDescent="0.25">
      <c r="B17" s="31" t="s">
        <v>23</v>
      </c>
      <c r="C17" s="31">
        <v>100</v>
      </c>
      <c r="D17" s="31">
        <v>1980</v>
      </c>
      <c r="E17" s="31">
        <v>0.4</v>
      </c>
      <c r="F17" s="8">
        <v>5</v>
      </c>
      <c r="G17" s="31">
        <v>0.2</v>
      </c>
      <c r="H17" s="26">
        <v>0.78</v>
      </c>
      <c r="I17" s="9">
        <v>5</v>
      </c>
      <c r="J17" s="26">
        <v>0.08</v>
      </c>
      <c r="K17" s="31">
        <v>5</v>
      </c>
      <c r="L17" s="27">
        <v>0.15</v>
      </c>
      <c r="M17" s="34">
        <v>7</v>
      </c>
      <c r="N17" s="34">
        <v>0.16</v>
      </c>
      <c r="O17" s="33">
        <v>0.38</v>
      </c>
      <c r="P17" s="32">
        <v>7</v>
      </c>
      <c r="Q17" s="33">
        <v>0.1</v>
      </c>
      <c r="R17" s="34">
        <v>7</v>
      </c>
      <c r="S17" s="33">
        <v>0.15</v>
      </c>
      <c r="T17" s="35">
        <v>9</v>
      </c>
      <c r="U17" s="34">
        <v>0.17</v>
      </c>
      <c r="V17" s="33">
        <v>0.28000000000000003</v>
      </c>
      <c r="W17" s="32">
        <v>9</v>
      </c>
      <c r="X17" s="33">
        <v>0.09</v>
      </c>
      <c r="Y17" s="34">
        <v>9</v>
      </c>
      <c r="Z17" s="33">
        <v>0.16</v>
      </c>
      <c r="AC17" s="12">
        <f t="shared" si="0"/>
        <v>0</v>
      </c>
      <c r="AD17" s="12">
        <f t="shared" si="1"/>
        <v>0</v>
      </c>
      <c r="AE17" s="12">
        <f t="shared" si="2"/>
        <v>0</v>
      </c>
      <c r="AF17" s="12">
        <f t="shared" si="3"/>
        <v>0</v>
      </c>
      <c r="AG17" s="12">
        <f t="shared" si="4"/>
        <v>0</v>
      </c>
      <c r="AH17" s="12">
        <f t="shared" si="5"/>
        <v>0</v>
      </c>
      <c r="AJ17" s="12">
        <f t="shared" si="6"/>
        <v>0</v>
      </c>
      <c r="AK17" s="12">
        <f t="shared" si="7"/>
        <v>0</v>
      </c>
      <c r="AL17" s="12">
        <f t="shared" si="8"/>
        <v>0</v>
      </c>
    </row>
    <row r="18" spans="2:38" x14ac:dyDescent="0.25">
      <c r="B18" s="31" t="s">
        <v>50</v>
      </c>
      <c r="C18" s="31">
        <v>100</v>
      </c>
      <c r="D18" s="31">
        <v>2475</v>
      </c>
      <c r="E18" s="31">
        <v>0.5</v>
      </c>
      <c r="F18" s="8">
        <v>4</v>
      </c>
      <c r="G18" s="31">
        <v>0.02</v>
      </c>
      <c r="H18" s="26">
        <v>0.81</v>
      </c>
      <c r="I18" s="9">
        <v>4</v>
      </c>
      <c r="J18" s="26">
        <v>0.02</v>
      </c>
      <c r="K18" s="31">
        <v>4</v>
      </c>
      <c r="L18" s="27">
        <v>0.05</v>
      </c>
      <c r="M18" s="34">
        <v>6</v>
      </c>
      <c r="N18" s="34">
        <v>0.05</v>
      </c>
      <c r="O18" s="33">
        <v>0.56999999999999995</v>
      </c>
      <c r="P18" s="32">
        <v>6</v>
      </c>
      <c r="Q18" s="33">
        <v>0.04</v>
      </c>
      <c r="R18" s="34">
        <v>6</v>
      </c>
      <c r="S18" s="33">
        <v>7.0000000000000007E-2</v>
      </c>
      <c r="T18" s="35">
        <v>8</v>
      </c>
      <c r="U18" s="34">
        <v>0.04</v>
      </c>
      <c r="V18" s="33">
        <v>0.99</v>
      </c>
      <c r="W18" s="32">
        <v>8</v>
      </c>
      <c r="X18" s="33">
        <v>0.05</v>
      </c>
      <c r="Y18" s="34">
        <v>8</v>
      </c>
      <c r="Z18" s="33">
        <v>7.0000000000000007E-2</v>
      </c>
      <c r="AC18" s="12">
        <f t="shared" si="0"/>
        <v>0</v>
      </c>
      <c r="AD18" s="12">
        <f t="shared" si="1"/>
        <v>0</v>
      </c>
      <c r="AE18" s="12">
        <f t="shared" si="2"/>
        <v>0</v>
      </c>
      <c r="AF18" s="12">
        <f t="shared" si="3"/>
        <v>0</v>
      </c>
      <c r="AG18" s="12">
        <f t="shared" si="4"/>
        <v>0</v>
      </c>
      <c r="AH18" s="12">
        <f t="shared" si="5"/>
        <v>0</v>
      </c>
      <c r="AJ18" s="12">
        <f t="shared" si="6"/>
        <v>0</v>
      </c>
      <c r="AK18" s="12">
        <f t="shared" si="7"/>
        <v>0</v>
      </c>
      <c r="AL18" s="12">
        <f t="shared" si="8"/>
        <v>0</v>
      </c>
    </row>
    <row r="19" spans="2:38" x14ac:dyDescent="0.25">
      <c r="B19" s="31" t="s">
        <v>24</v>
      </c>
      <c r="C19" s="31">
        <v>100</v>
      </c>
      <c r="D19" s="31">
        <v>2970</v>
      </c>
      <c r="E19" s="31">
        <v>0.6</v>
      </c>
      <c r="F19" s="8">
        <v>3</v>
      </c>
      <c r="G19" s="31">
        <v>0.03</v>
      </c>
      <c r="H19" s="26">
        <v>0.56999999999999995</v>
      </c>
      <c r="I19" s="9">
        <v>3</v>
      </c>
      <c r="J19" s="26">
        <v>7.0000000000000007E-2</v>
      </c>
      <c r="K19" s="31">
        <v>3</v>
      </c>
      <c r="L19" s="27">
        <v>0.1</v>
      </c>
      <c r="M19" s="34">
        <v>5</v>
      </c>
      <c r="N19" s="34">
        <v>0.2</v>
      </c>
      <c r="O19" s="33">
        <v>0.8</v>
      </c>
      <c r="P19" s="32">
        <v>5</v>
      </c>
      <c r="Q19" s="33">
        <v>0.09</v>
      </c>
      <c r="R19" s="34">
        <v>5</v>
      </c>
      <c r="S19" s="33">
        <v>0.15</v>
      </c>
      <c r="T19" s="35">
        <v>7</v>
      </c>
      <c r="U19" s="34">
        <v>0.03</v>
      </c>
      <c r="V19" s="33">
        <v>1.08</v>
      </c>
      <c r="W19" s="32">
        <v>7</v>
      </c>
      <c r="X19" s="33">
        <v>0.1</v>
      </c>
      <c r="Y19" s="34">
        <v>7</v>
      </c>
      <c r="Z19" s="33">
        <v>0.2</v>
      </c>
      <c r="AC19" s="12">
        <f t="shared" si="0"/>
        <v>0</v>
      </c>
      <c r="AD19" s="12">
        <f t="shared" si="1"/>
        <v>0</v>
      </c>
      <c r="AE19" s="12">
        <f t="shared" si="2"/>
        <v>0</v>
      </c>
      <c r="AF19" s="12">
        <f t="shared" si="3"/>
        <v>0</v>
      </c>
      <c r="AG19" s="12">
        <f t="shared" si="4"/>
        <v>0</v>
      </c>
      <c r="AH19" s="12">
        <f t="shared" si="5"/>
        <v>0</v>
      </c>
      <c r="AJ19" s="12">
        <f t="shared" si="6"/>
        <v>0</v>
      </c>
      <c r="AK19" s="12">
        <f t="shared" si="7"/>
        <v>0</v>
      </c>
      <c r="AL19" s="12">
        <f t="shared" si="8"/>
        <v>0</v>
      </c>
    </row>
    <row r="20" spans="2:38" x14ac:dyDescent="0.25">
      <c r="B20" s="31" t="s">
        <v>25</v>
      </c>
      <c r="C20" s="31">
        <v>100</v>
      </c>
      <c r="D20" s="31">
        <v>3960</v>
      </c>
      <c r="E20" s="31">
        <v>0.8</v>
      </c>
      <c r="F20" s="8">
        <v>2</v>
      </c>
      <c r="G20" s="31">
        <v>0.02</v>
      </c>
      <c r="H20" s="26">
        <v>0.02</v>
      </c>
      <c r="I20" s="9">
        <v>2</v>
      </c>
      <c r="J20" s="26">
        <v>0.01</v>
      </c>
      <c r="K20" s="31">
        <v>2</v>
      </c>
      <c r="L20" s="27">
        <v>0.01</v>
      </c>
      <c r="M20" s="34">
        <v>3</v>
      </c>
      <c r="N20" s="34">
        <v>0.67</v>
      </c>
      <c r="O20" s="33">
        <v>0.78</v>
      </c>
      <c r="P20" s="32">
        <v>3</v>
      </c>
      <c r="Q20" s="33">
        <v>0.12</v>
      </c>
      <c r="R20" s="34">
        <v>3</v>
      </c>
      <c r="S20" s="33">
        <v>0.14000000000000001</v>
      </c>
      <c r="T20" s="35">
        <v>5</v>
      </c>
      <c r="U20" s="34">
        <v>0.03</v>
      </c>
      <c r="V20" s="33">
        <v>0.15</v>
      </c>
      <c r="W20" s="32">
        <v>5</v>
      </c>
      <c r="X20" s="33">
        <v>0.02</v>
      </c>
      <c r="Y20" s="34">
        <v>5</v>
      </c>
      <c r="Z20" s="33">
        <v>0.08</v>
      </c>
      <c r="AC20" s="12">
        <f t="shared" si="0"/>
        <v>0</v>
      </c>
      <c r="AD20" s="12">
        <f t="shared" si="1"/>
        <v>0</v>
      </c>
      <c r="AE20" s="12">
        <f t="shared" si="2"/>
        <v>0</v>
      </c>
      <c r="AF20" s="12">
        <f t="shared" si="3"/>
        <v>0</v>
      </c>
      <c r="AG20" s="12">
        <f t="shared" si="4"/>
        <v>0</v>
      </c>
      <c r="AH20" s="12">
        <f t="shared" si="5"/>
        <v>0</v>
      </c>
      <c r="AJ20" s="12">
        <f t="shared" si="6"/>
        <v>0</v>
      </c>
      <c r="AK20" s="12">
        <f t="shared" si="7"/>
        <v>0</v>
      </c>
      <c r="AL20" s="12">
        <f t="shared" si="8"/>
        <v>0</v>
      </c>
    </row>
    <row r="21" spans="2:38" x14ac:dyDescent="0.25">
      <c r="B21" s="31" t="s">
        <v>51</v>
      </c>
      <c r="C21" s="31">
        <v>300</v>
      </c>
      <c r="D21" s="31">
        <v>2242</v>
      </c>
      <c r="E21" s="31">
        <v>0.05</v>
      </c>
      <c r="F21" s="8">
        <v>28</v>
      </c>
      <c r="G21" s="31">
        <v>383.63</v>
      </c>
      <c r="H21" s="26">
        <v>3600</v>
      </c>
      <c r="I21" s="9">
        <v>28</v>
      </c>
      <c r="J21" s="26">
        <v>3.03</v>
      </c>
      <c r="K21" s="31">
        <v>28</v>
      </c>
      <c r="L21" s="27">
        <v>5.77</v>
      </c>
      <c r="M21" s="34">
        <v>47</v>
      </c>
      <c r="N21" s="34">
        <v>225.24</v>
      </c>
      <c r="O21" s="33">
        <v>3600</v>
      </c>
      <c r="P21" s="32">
        <v>47</v>
      </c>
      <c r="Q21" s="33">
        <v>19.36</v>
      </c>
      <c r="R21" s="34">
        <v>47</v>
      </c>
      <c r="S21" s="33">
        <v>27.13</v>
      </c>
      <c r="T21" s="35">
        <v>64</v>
      </c>
      <c r="U21" s="34">
        <v>33.36</v>
      </c>
      <c r="V21" s="33">
        <v>3600</v>
      </c>
      <c r="W21" s="32">
        <v>64</v>
      </c>
      <c r="X21" s="33">
        <v>30.56</v>
      </c>
      <c r="Y21" s="34">
        <v>64</v>
      </c>
      <c r="Z21" s="33">
        <v>34.340000000000003</v>
      </c>
      <c r="AC21" s="12">
        <f t="shared" si="0"/>
        <v>0</v>
      </c>
      <c r="AD21" s="12">
        <f t="shared" si="1"/>
        <v>0</v>
      </c>
      <c r="AE21" s="12">
        <f t="shared" si="2"/>
        <v>0</v>
      </c>
      <c r="AF21" s="12">
        <f t="shared" si="3"/>
        <v>0</v>
      </c>
      <c r="AG21" s="12">
        <f t="shared" si="4"/>
        <v>0</v>
      </c>
      <c r="AH21" s="12">
        <f t="shared" si="5"/>
        <v>0</v>
      </c>
      <c r="AJ21" s="12">
        <f t="shared" si="6"/>
        <v>0</v>
      </c>
      <c r="AK21" s="12">
        <f t="shared" si="7"/>
        <v>0</v>
      </c>
      <c r="AL21" s="12">
        <f t="shared" si="8"/>
        <v>0</v>
      </c>
    </row>
    <row r="22" spans="2:38" x14ac:dyDescent="0.25">
      <c r="B22" s="31" t="s">
        <v>65</v>
      </c>
      <c r="C22" s="31">
        <v>300</v>
      </c>
      <c r="D22" s="31">
        <v>4485</v>
      </c>
      <c r="E22" s="31">
        <v>0.1</v>
      </c>
      <c r="F22" s="35">
        <v>17</v>
      </c>
      <c r="G22" s="34">
        <v>608.97</v>
      </c>
      <c r="H22" s="33">
        <v>3600</v>
      </c>
      <c r="I22" s="32">
        <v>17</v>
      </c>
      <c r="J22" s="33">
        <v>1.43</v>
      </c>
      <c r="K22" s="34">
        <v>17</v>
      </c>
      <c r="L22" s="44">
        <v>5.17</v>
      </c>
      <c r="M22" s="34">
        <v>28</v>
      </c>
      <c r="N22" s="34">
        <v>0.38</v>
      </c>
      <c r="O22" s="33">
        <v>3600</v>
      </c>
      <c r="P22" s="32">
        <v>27</v>
      </c>
      <c r="Q22" s="33">
        <v>12.92</v>
      </c>
      <c r="R22" s="34">
        <v>27</v>
      </c>
      <c r="S22" s="33">
        <v>19.16</v>
      </c>
      <c r="T22" s="35">
        <v>37</v>
      </c>
      <c r="U22" s="34">
        <v>580.02</v>
      </c>
      <c r="V22" s="33">
        <v>3600</v>
      </c>
      <c r="W22" s="32">
        <v>37</v>
      </c>
      <c r="X22" s="33">
        <v>7.12</v>
      </c>
      <c r="Y22" s="34">
        <v>37</v>
      </c>
      <c r="Z22" s="33">
        <v>17.12</v>
      </c>
      <c r="AC22" s="12">
        <f>F22-I22</f>
        <v>0</v>
      </c>
      <c r="AD22" s="12">
        <f>F22-K22</f>
        <v>0</v>
      </c>
      <c r="AE22" s="12">
        <f t="shared" si="2"/>
        <v>1</v>
      </c>
      <c r="AF22" s="12">
        <f t="shared" si="3"/>
        <v>1</v>
      </c>
      <c r="AG22" s="12">
        <f t="shared" si="4"/>
        <v>0</v>
      </c>
      <c r="AH22" s="12">
        <f t="shared" si="5"/>
        <v>0</v>
      </c>
      <c r="AJ22" s="12">
        <f t="shared" si="6"/>
        <v>0</v>
      </c>
      <c r="AK22" s="12">
        <f t="shared" si="7"/>
        <v>0</v>
      </c>
      <c r="AL22" s="12">
        <f t="shared" si="8"/>
        <v>0</v>
      </c>
    </row>
    <row r="23" spans="2:38" x14ac:dyDescent="0.25">
      <c r="B23" s="31" t="s">
        <v>26</v>
      </c>
      <c r="C23" s="31">
        <v>300</v>
      </c>
      <c r="D23" s="31">
        <v>8970</v>
      </c>
      <c r="E23" s="31">
        <v>0.2</v>
      </c>
      <c r="F23" s="35">
        <v>10</v>
      </c>
      <c r="G23" s="34">
        <v>119.98</v>
      </c>
      <c r="H23" s="33">
        <v>3600</v>
      </c>
      <c r="I23" s="32">
        <v>10</v>
      </c>
      <c r="J23" s="33">
        <v>0.88</v>
      </c>
      <c r="K23" s="34">
        <v>10</v>
      </c>
      <c r="L23" s="44">
        <v>1.01</v>
      </c>
      <c r="M23" s="34">
        <v>16</v>
      </c>
      <c r="N23" s="34">
        <v>1.98</v>
      </c>
      <c r="O23" s="33">
        <v>3600</v>
      </c>
      <c r="P23" s="32">
        <v>15</v>
      </c>
      <c r="Q23" s="33">
        <v>16.3</v>
      </c>
      <c r="R23" s="34">
        <v>15</v>
      </c>
      <c r="S23" s="33">
        <v>32.4</v>
      </c>
      <c r="T23" s="35">
        <v>21</v>
      </c>
      <c r="U23" s="34">
        <v>8.34</v>
      </c>
      <c r="V23" s="33">
        <v>3600</v>
      </c>
      <c r="W23" s="32">
        <v>20</v>
      </c>
      <c r="X23" s="33">
        <v>6.79</v>
      </c>
      <c r="Y23" s="34">
        <v>20</v>
      </c>
      <c r="Z23" s="33">
        <v>10.85</v>
      </c>
      <c r="AC23" s="12">
        <f t="shared" si="0"/>
        <v>0</v>
      </c>
      <c r="AD23" s="12">
        <f t="shared" si="1"/>
        <v>0</v>
      </c>
      <c r="AE23" s="12">
        <f t="shared" si="2"/>
        <v>1</v>
      </c>
      <c r="AF23" s="12">
        <f t="shared" si="3"/>
        <v>1</v>
      </c>
      <c r="AG23" s="12">
        <f t="shared" si="4"/>
        <v>1</v>
      </c>
      <c r="AH23" s="12">
        <f t="shared" si="5"/>
        <v>1</v>
      </c>
      <c r="AJ23" s="12">
        <f t="shared" si="6"/>
        <v>0</v>
      </c>
      <c r="AK23" s="12">
        <f t="shared" si="7"/>
        <v>0</v>
      </c>
      <c r="AL23" s="12">
        <f t="shared" si="8"/>
        <v>0</v>
      </c>
    </row>
    <row r="24" spans="2:38" x14ac:dyDescent="0.25">
      <c r="B24" s="31" t="s">
        <v>64</v>
      </c>
      <c r="C24" s="31">
        <v>300</v>
      </c>
      <c r="D24" s="31">
        <v>13455</v>
      </c>
      <c r="E24" s="31">
        <v>0.3</v>
      </c>
      <c r="F24" s="35">
        <v>7</v>
      </c>
      <c r="G24" s="34">
        <v>420.98</v>
      </c>
      <c r="H24" s="33">
        <v>2085.3000000000002</v>
      </c>
      <c r="I24" s="32">
        <v>7</v>
      </c>
      <c r="J24" s="33">
        <v>2.4700000000000002</v>
      </c>
      <c r="K24" s="34">
        <v>7</v>
      </c>
      <c r="L24" s="44">
        <v>3.38</v>
      </c>
      <c r="M24" s="34">
        <v>11</v>
      </c>
      <c r="N24" s="34">
        <v>15.6</v>
      </c>
      <c r="O24" s="33">
        <v>3600</v>
      </c>
      <c r="P24" s="32">
        <v>11</v>
      </c>
      <c r="Q24" s="33">
        <v>1.86</v>
      </c>
      <c r="R24" s="34">
        <v>11</v>
      </c>
      <c r="S24" s="33">
        <v>9.3699999999999992</v>
      </c>
      <c r="T24" s="35">
        <v>15</v>
      </c>
      <c r="U24" s="34">
        <v>3.1</v>
      </c>
      <c r="V24" s="33">
        <v>3600</v>
      </c>
      <c r="W24" s="32">
        <v>15</v>
      </c>
      <c r="X24" s="33">
        <v>2.5499999999999998</v>
      </c>
      <c r="Y24" s="34">
        <v>15</v>
      </c>
      <c r="Z24" s="33">
        <v>3.87</v>
      </c>
      <c r="AC24" s="12">
        <f t="shared" si="0"/>
        <v>0</v>
      </c>
      <c r="AD24" s="12">
        <f t="shared" si="1"/>
        <v>0</v>
      </c>
      <c r="AE24" s="12">
        <f t="shared" si="2"/>
        <v>0</v>
      </c>
      <c r="AF24" s="12">
        <f t="shared" si="3"/>
        <v>0</v>
      </c>
      <c r="AG24" s="12">
        <f t="shared" si="4"/>
        <v>0</v>
      </c>
      <c r="AH24" s="12">
        <f t="shared" si="5"/>
        <v>0</v>
      </c>
      <c r="AJ24" s="12">
        <f t="shared" si="6"/>
        <v>0</v>
      </c>
      <c r="AK24" s="12">
        <f t="shared" si="7"/>
        <v>0</v>
      </c>
      <c r="AL24" s="12">
        <f t="shared" si="8"/>
        <v>0</v>
      </c>
    </row>
    <row r="25" spans="2:38" x14ac:dyDescent="0.25">
      <c r="B25" s="31" t="s">
        <v>27</v>
      </c>
      <c r="C25" s="31">
        <v>300</v>
      </c>
      <c r="D25" s="31">
        <v>17940</v>
      </c>
      <c r="E25" s="31">
        <v>0.4</v>
      </c>
      <c r="F25" s="35">
        <v>6</v>
      </c>
      <c r="G25" s="34">
        <v>0.46</v>
      </c>
      <c r="H25" s="33">
        <v>1205</v>
      </c>
      <c r="I25" s="32">
        <v>6</v>
      </c>
      <c r="J25" s="33">
        <v>0.44</v>
      </c>
      <c r="K25" s="34">
        <v>6</v>
      </c>
      <c r="L25" s="44">
        <v>1.48</v>
      </c>
      <c r="M25" s="34">
        <v>8</v>
      </c>
      <c r="N25" s="34">
        <v>2639.7</v>
      </c>
      <c r="O25" s="33">
        <v>2643.54</v>
      </c>
      <c r="P25" s="32">
        <v>8</v>
      </c>
      <c r="Q25" s="33">
        <v>53</v>
      </c>
      <c r="R25" s="34">
        <v>8</v>
      </c>
      <c r="S25" s="33">
        <v>61</v>
      </c>
      <c r="T25" s="35">
        <v>11</v>
      </c>
      <c r="U25" s="34">
        <v>1736.46</v>
      </c>
      <c r="V25" s="33">
        <v>3600</v>
      </c>
      <c r="W25" s="32">
        <v>11</v>
      </c>
      <c r="X25" s="33">
        <v>8.6999999999999993</v>
      </c>
      <c r="Y25" s="34">
        <v>11</v>
      </c>
      <c r="Z25" s="33">
        <v>16.3</v>
      </c>
      <c r="AC25" s="12">
        <f t="shared" si="0"/>
        <v>0</v>
      </c>
      <c r="AD25" s="12">
        <f t="shared" si="1"/>
        <v>0</v>
      </c>
      <c r="AE25" s="12">
        <f t="shared" si="2"/>
        <v>0</v>
      </c>
      <c r="AF25" s="12">
        <f t="shared" si="3"/>
        <v>0</v>
      </c>
      <c r="AG25" s="12">
        <f t="shared" si="4"/>
        <v>0</v>
      </c>
      <c r="AH25" s="12">
        <f t="shared" si="5"/>
        <v>0</v>
      </c>
      <c r="AJ25" s="12">
        <f t="shared" si="6"/>
        <v>0</v>
      </c>
      <c r="AK25" s="12">
        <f t="shared" si="7"/>
        <v>0</v>
      </c>
      <c r="AL25" s="12">
        <f t="shared" si="8"/>
        <v>0</v>
      </c>
    </row>
    <row r="26" spans="2:38" x14ac:dyDescent="0.25">
      <c r="B26" s="31" t="s">
        <v>52</v>
      </c>
      <c r="C26" s="31">
        <v>300</v>
      </c>
      <c r="D26" s="31">
        <v>22425</v>
      </c>
      <c r="E26" s="31">
        <v>0.5</v>
      </c>
      <c r="F26" s="35">
        <v>4</v>
      </c>
      <c r="G26" s="34">
        <v>454.77</v>
      </c>
      <c r="H26" s="33">
        <v>454.86</v>
      </c>
      <c r="I26" s="32">
        <v>4</v>
      </c>
      <c r="J26" s="33">
        <v>17.510000000000002</v>
      </c>
      <c r="K26" s="34">
        <v>4</v>
      </c>
      <c r="L26" s="44">
        <v>27.56</v>
      </c>
      <c r="M26" s="34">
        <v>7</v>
      </c>
      <c r="N26" s="34">
        <v>4.01</v>
      </c>
      <c r="O26" s="33">
        <v>333.21</v>
      </c>
      <c r="P26" s="32">
        <v>7</v>
      </c>
      <c r="Q26" s="33">
        <v>1.81</v>
      </c>
      <c r="R26" s="34">
        <v>7</v>
      </c>
      <c r="S26" s="33">
        <v>2.99</v>
      </c>
      <c r="T26" s="35">
        <v>9</v>
      </c>
      <c r="U26" s="34">
        <v>5.25</v>
      </c>
      <c r="V26" s="33">
        <v>1143.31</v>
      </c>
      <c r="W26" s="32">
        <v>9</v>
      </c>
      <c r="X26" s="33">
        <v>2.35</v>
      </c>
      <c r="Y26" s="34">
        <v>9</v>
      </c>
      <c r="Z26" s="33">
        <v>4.34</v>
      </c>
      <c r="AC26" s="12">
        <f t="shared" si="0"/>
        <v>0</v>
      </c>
      <c r="AD26" s="12">
        <f t="shared" si="1"/>
        <v>0</v>
      </c>
      <c r="AE26" s="12">
        <f t="shared" si="2"/>
        <v>0</v>
      </c>
      <c r="AF26" s="12">
        <f t="shared" si="3"/>
        <v>0</v>
      </c>
      <c r="AG26" s="12">
        <f t="shared" si="4"/>
        <v>0</v>
      </c>
      <c r="AH26" s="12">
        <f t="shared" si="5"/>
        <v>0</v>
      </c>
      <c r="AJ26" s="12">
        <f t="shared" si="6"/>
        <v>0</v>
      </c>
      <c r="AK26" s="12">
        <f t="shared" si="7"/>
        <v>0</v>
      </c>
      <c r="AL26" s="12">
        <f t="shared" si="8"/>
        <v>0</v>
      </c>
    </row>
    <row r="27" spans="2:38" x14ac:dyDescent="0.25">
      <c r="B27" s="31" t="s">
        <v>28</v>
      </c>
      <c r="C27" s="31">
        <v>300</v>
      </c>
      <c r="D27" s="31">
        <v>26910</v>
      </c>
      <c r="E27" s="31">
        <v>0.6</v>
      </c>
      <c r="F27" s="35">
        <v>4</v>
      </c>
      <c r="G27" s="34">
        <v>0.57999999999999996</v>
      </c>
      <c r="H27" s="33">
        <v>73.459999999999994</v>
      </c>
      <c r="I27" s="32">
        <v>4</v>
      </c>
      <c r="J27" s="33">
        <v>0.38</v>
      </c>
      <c r="K27" s="34">
        <v>4</v>
      </c>
      <c r="L27" s="44">
        <v>1.88</v>
      </c>
      <c r="M27" s="34">
        <v>6</v>
      </c>
      <c r="N27" s="34">
        <v>0.47</v>
      </c>
      <c r="O27" s="33">
        <v>124.39</v>
      </c>
      <c r="P27" s="32">
        <v>6</v>
      </c>
      <c r="Q27" s="33">
        <v>0.22</v>
      </c>
      <c r="R27" s="34">
        <v>6</v>
      </c>
      <c r="S27" s="33">
        <v>1.2</v>
      </c>
      <c r="T27" s="35">
        <v>7</v>
      </c>
      <c r="U27" s="34">
        <v>1516.51</v>
      </c>
      <c r="V27" s="33">
        <v>1517.91</v>
      </c>
      <c r="W27" s="32">
        <v>7</v>
      </c>
      <c r="X27" s="33">
        <v>8.3000000000000007</v>
      </c>
      <c r="Y27" s="34">
        <v>7</v>
      </c>
      <c r="Z27" s="33">
        <v>18.22</v>
      </c>
      <c r="AC27" s="12">
        <f t="shared" si="0"/>
        <v>0</v>
      </c>
      <c r="AD27" s="12">
        <f t="shared" si="1"/>
        <v>0</v>
      </c>
      <c r="AE27" s="12">
        <f t="shared" si="2"/>
        <v>0</v>
      </c>
      <c r="AF27" s="12">
        <f t="shared" si="3"/>
        <v>0</v>
      </c>
      <c r="AG27" s="12">
        <f t="shared" si="4"/>
        <v>0</v>
      </c>
      <c r="AH27" s="12">
        <f t="shared" si="5"/>
        <v>0</v>
      </c>
      <c r="AJ27" s="12">
        <f t="shared" si="6"/>
        <v>0</v>
      </c>
      <c r="AK27" s="12">
        <f t="shared" si="7"/>
        <v>0</v>
      </c>
      <c r="AL27" s="12">
        <f t="shared" si="8"/>
        <v>0</v>
      </c>
    </row>
    <row r="28" spans="2:38" x14ac:dyDescent="0.25">
      <c r="B28" s="31" t="s">
        <v>29</v>
      </c>
      <c r="C28" s="31">
        <v>300</v>
      </c>
      <c r="D28" s="31">
        <v>35880</v>
      </c>
      <c r="E28" s="31">
        <v>0.8</v>
      </c>
      <c r="F28" s="35">
        <v>3</v>
      </c>
      <c r="G28" s="34">
        <v>0.37</v>
      </c>
      <c r="H28" s="33">
        <v>6.28</v>
      </c>
      <c r="I28" s="32">
        <v>3</v>
      </c>
      <c r="J28" s="33">
        <v>0.21</v>
      </c>
      <c r="K28" s="34">
        <v>3</v>
      </c>
      <c r="L28" s="44">
        <v>0.33</v>
      </c>
      <c r="M28" s="34">
        <v>4</v>
      </c>
      <c r="N28" s="34">
        <v>1.46</v>
      </c>
      <c r="O28" s="33">
        <v>5.0199999999999996</v>
      </c>
      <c r="P28" s="32">
        <v>4</v>
      </c>
      <c r="Q28" s="33">
        <v>1.1200000000000001</v>
      </c>
      <c r="R28" s="34">
        <v>4</v>
      </c>
      <c r="S28" s="33">
        <v>1.33</v>
      </c>
      <c r="T28" s="35">
        <v>5</v>
      </c>
      <c r="U28" s="34">
        <v>1.54</v>
      </c>
      <c r="V28" s="33">
        <v>4.01</v>
      </c>
      <c r="W28" s="32">
        <v>5</v>
      </c>
      <c r="X28" s="33">
        <v>1.04</v>
      </c>
      <c r="Y28" s="34">
        <v>5</v>
      </c>
      <c r="Z28" s="33">
        <v>1.21</v>
      </c>
      <c r="AC28" s="12">
        <f t="shared" si="0"/>
        <v>0</v>
      </c>
      <c r="AD28" s="12">
        <f t="shared" si="1"/>
        <v>0</v>
      </c>
      <c r="AE28" s="12">
        <f t="shared" si="2"/>
        <v>0</v>
      </c>
      <c r="AF28" s="12">
        <f t="shared" si="3"/>
        <v>0</v>
      </c>
      <c r="AG28" s="12">
        <f t="shared" si="4"/>
        <v>0</v>
      </c>
      <c r="AH28" s="12">
        <f t="shared" si="5"/>
        <v>0</v>
      </c>
      <c r="AJ28" s="12">
        <f t="shared" si="6"/>
        <v>0</v>
      </c>
      <c r="AK28" s="12">
        <f t="shared" si="7"/>
        <v>0</v>
      </c>
      <c r="AL28" s="12">
        <f t="shared" si="8"/>
        <v>0</v>
      </c>
    </row>
    <row r="29" spans="2:38" x14ac:dyDescent="0.25">
      <c r="B29" s="31" t="s">
        <v>53</v>
      </c>
      <c r="C29" s="31">
        <v>500</v>
      </c>
      <c r="D29" s="31">
        <v>6237</v>
      </c>
      <c r="E29" s="31">
        <v>0.05</v>
      </c>
      <c r="F29" s="35">
        <v>34</v>
      </c>
      <c r="G29" s="34">
        <v>55.79</v>
      </c>
      <c r="H29" s="33">
        <v>3600</v>
      </c>
      <c r="I29" s="32">
        <v>33</v>
      </c>
      <c r="J29" s="33">
        <v>22.3</v>
      </c>
      <c r="K29" s="34">
        <v>33</v>
      </c>
      <c r="L29" s="44">
        <v>34.46</v>
      </c>
      <c r="M29" s="34">
        <v>54</v>
      </c>
      <c r="N29" s="34">
        <v>298.52999999999997</v>
      </c>
      <c r="O29" s="33">
        <v>3600</v>
      </c>
      <c r="P29" s="32">
        <v>54</v>
      </c>
      <c r="Q29" s="33">
        <v>157.15</v>
      </c>
      <c r="R29" s="34">
        <v>54</v>
      </c>
      <c r="S29" s="33">
        <v>177.74</v>
      </c>
      <c r="T29" s="35">
        <v>74</v>
      </c>
      <c r="U29" s="34">
        <v>450.76</v>
      </c>
      <c r="V29" s="33">
        <v>3600</v>
      </c>
      <c r="W29" s="32">
        <v>74</v>
      </c>
      <c r="X29" s="33">
        <v>218.98</v>
      </c>
      <c r="Y29" s="34">
        <v>74</v>
      </c>
      <c r="Z29" s="33">
        <v>286.77999999999997</v>
      </c>
      <c r="AC29" s="12">
        <f t="shared" si="0"/>
        <v>1</v>
      </c>
      <c r="AD29" s="12">
        <f t="shared" si="1"/>
        <v>1</v>
      </c>
      <c r="AE29" s="12">
        <f t="shared" si="2"/>
        <v>0</v>
      </c>
      <c r="AF29" s="12">
        <f t="shared" si="3"/>
        <v>0</v>
      </c>
      <c r="AG29" s="12">
        <f t="shared" si="4"/>
        <v>0</v>
      </c>
      <c r="AH29" s="12">
        <f t="shared" si="5"/>
        <v>0</v>
      </c>
      <c r="AJ29" s="12">
        <f t="shared" si="6"/>
        <v>0</v>
      </c>
      <c r="AK29" s="12">
        <f t="shared" si="7"/>
        <v>0</v>
      </c>
      <c r="AL29" s="12">
        <f t="shared" si="8"/>
        <v>0</v>
      </c>
    </row>
    <row r="30" spans="2:38" x14ac:dyDescent="0.25">
      <c r="B30" s="31" t="s">
        <v>54</v>
      </c>
      <c r="C30" s="31">
        <v>500</v>
      </c>
      <c r="D30" s="31">
        <v>12475</v>
      </c>
      <c r="E30" s="31">
        <v>0.1</v>
      </c>
      <c r="F30" s="35">
        <v>20</v>
      </c>
      <c r="G30" s="34">
        <v>664.48</v>
      </c>
      <c r="H30" s="33">
        <v>3600</v>
      </c>
      <c r="I30" s="32">
        <v>19</v>
      </c>
      <c r="J30" s="33">
        <v>21.96</v>
      </c>
      <c r="K30" s="34">
        <v>19</v>
      </c>
      <c r="L30" s="44">
        <v>29.32</v>
      </c>
      <c r="M30" s="34">
        <v>31</v>
      </c>
      <c r="N30" s="34">
        <v>198.09</v>
      </c>
      <c r="O30" s="33">
        <v>3600</v>
      </c>
      <c r="P30" s="32">
        <v>30</v>
      </c>
      <c r="Q30" s="33">
        <v>84.67</v>
      </c>
      <c r="R30" s="34">
        <v>30</v>
      </c>
      <c r="S30" s="33">
        <v>91.32</v>
      </c>
      <c r="T30" s="35">
        <v>40</v>
      </c>
      <c r="U30" s="34">
        <v>59.36</v>
      </c>
      <c r="V30" s="33">
        <v>3600</v>
      </c>
      <c r="W30" s="32">
        <v>40</v>
      </c>
      <c r="X30" s="33">
        <v>53.12</v>
      </c>
      <c r="Y30" s="34">
        <v>40.4</v>
      </c>
      <c r="Z30" s="33">
        <v>74.94</v>
      </c>
      <c r="AC30" s="12">
        <f t="shared" si="0"/>
        <v>1</v>
      </c>
      <c r="AD30" s="12">
        <f t="shared" si="1"/>
        <v>1</v>
      </c>
      <c r="AE30" s="12">
        <f t="shared" si="2"/>
        <v>1</v>
      </c>
      <c r="AF30" s="12">
        <f t="shared" si="3"/>
        <v>1</v>
      </c>
      <c r="AG30" s="12">
        <f t="shared" si="4"/>
        <v>0</v>
      </c>
      <c r="AH30" s="12">
        <f t="shared" si="5"/>
        <v>-0.39999999999999858</v>
      </c>
      <c r="AJ30" s="12">
        <f t="shared" si="6"/>
        <v>0</v>
      </c>
      <c r="AK30" s="12">
        <f t="shared" si="7"/>
        <v>0</v>
      </c>
      <c r="AL30" s="12">
        <f>IF(W30=Y30,0,1)</f>
        <v>1</v>
      </c>
    </row>
    <row r="31" spans="2:38" x14ac:dyDescent="0.25">
      <c r="B31" s="31" t="s">
        <v>30</v>
      </c>
      <c r="C31" s="31">
        <v>500</v>
      </c>
      <c r="D31" s="31">
        <v>24950</v>
      </c>
      <c r="E31" s="31">
        <v>0.2</v>
      </c>
      <c r="F31" s="35">
        <v>12</v>
      </c>
      <c r="G31" s="34">
        <v>9.06</v>
      </c>
      <c r="H31" s="33">
        <v>3600</v>
      </c>
      <c r="I31" s="32">
        <v>11</v>
      </c>
      <c r="J31" s="33">
        <v>6.29</v>
      </c>
      <c r="K31" s="34">
        <v>11</v>
      </c>
      <c r="L31" s="44">
        <v>10.35</v>
      </c>
      <c r="M31" s="34">
        <v>18</v>
      </c>
      <c r="N31" s="34">
        <v>161</v>
      </c>
      <c r="O31" s="33">
        <v>3600</v>
      </c>
      <c r="P31" s="32">
        <v>17</v>
      </c>
      <c r="Q31" s="33">
        <v>157.24</v>
      </c>
      <c r="R31" s="34">
        <v>17</v>
      </c>
      <c r="S31" s="33">
        <v>178</v>
      </c>
      <c r="T31" s="35">
        <v>24</v>
      </c>
      <c r="U31" s="34">
        <v>4.7</v>
      </c>
      <c r="V31" s="33">
        <v>3600</v>
      </c>
      <c r="W31" s="32">
        <v>23</v>
      </c>
      <c r="X31" s="33">
        <v>24.3</v>
      </c>
      <c r="Y31" s="34">
        <v>23</v>
      </c>
      <c r="Z31" s="33">
        <v>37.799999999999997</v>
      </c>
      <c r="AC31" s="12">
        <f t="shared" si="0"/>
        <v>1</v>
      </c>
      <c r="AD31" s="12">
        <f t="shared" si="1"/>
        <v>1</v>
      </c>
      <c r="AE31" s="12">
        <f t="shared" si="2"/>
        <v>1</v>
      </c>
      <c r="AF31" s="12">
        <f t="shared" si="3"/>
        <v>1</v>
      </c>
      <c r="AG31" s="12">
        <f t="shared" si="4"/>
        <v>1</v>
      </c>
      <c r="AH31" s="12">
        <f t="shared" si="5"/>
        <v>1</v>
      </c>
      <c r="AJ31" s="12">
        <f t="shared" si="6"/>
        <v>0</v>
      </c>
      <c r="AK31" s="12">
        <f t="shared" si="7"/>
        <v>0</v>
      </c>
      <c r="AL31" s="12">
        <f t="shared" si="8"/>
        <v>0</v>
      </c>
    </row>
    <row r="32" spans="2:38" x14ac:dyDescent="0.25">
      <c r="B32" s="31" t="s">
        <v>55</v>
      </c>
      <c r="C32" s="31">
        <v>500</v>
      </c>
      <c r="D32" s="31">
        <v>37425</v>
      </c>
      <c r="E32" s="31">
        <v>0.3</v>
      </c>
      <c r="F32" s="35">
        <v>8</v>
      </c>
      <c r="G32" s="34">
        <v>271</v>
      </c>
      <c r="H32" s="33">
        <v>3600</v>
      </c>
      <c r="I32" s="32">
        <v>8</v>
      </c>
      <c r="J32" s="33">
        <v>6.72</v>
      </c>
      <c r="K32" s="34">
        <v>8</v>
      </c>
      <c r="L32" s="44">
        <v>17.329999999999998</v>
      </c>
      <c r="M32" s="34">
        <v>13</v>
      </c>
      <c r="N32" s="34">
        <v>3.3</v>
      </c>
      <c r="O32" s="33">
        <v>3600</v>
      </c>
      <c r="P32" s="32">
        <v>12</v>
      </c>
      <c r="Q32" s="33">
        <v>11.82</v>
      </c>
      <c r="R32" s="34">
        <v>12</v>
      </c>
      <c r="S32" s="33">
        <v>19.11</v>
      </c>
      <c r="T32" s="35">
        <v>16</v>
      </c>
      <c r="U32" s="34">
        <v>852.49</v>
      </c>
      <c r="V32" s="33">
        <v>3600</v>
      </c>
      <c r="W32" s="32">
        <v>16</v>
      </c>
      <c r="X32" s="33">
        <v>18.41</v>
      </c>
      <c r="Y32" s="34">
        <v>16</v>
      </c>
      <c r="Z32" s="33">
        <v>21.32</v>
      </c>
      <c r="AC32" s="12">
        <f t="shared" si="0"/>
        <v>0</v>
      </c>
      <c r="AD32" s="12">
        <f t="shared" si="1"/>
        <v>0</v>
      </c>
      <c r="AE32" s="12">
        <f t="shared" si="2"/>
        <v>1</v>
      </c>
      <c r="AF32" s="12">
        <f t="shared" si="3"/>
        <v>1</v>
      </c>
      <c r="AG32" s="12">
        <f t="shared" si="4"/>
        <v>0</v>
      </c>
      <c r="AH32" s="12">
        <f t="shared" si="5"/>
        <v>0</v>
      </c>
      <c r="AJ32" s="12">
        <f t="shared" si="6"/>
        <v>0</v>
      </c>
      <c r="AK32" s="12">
        <f t="shared" si="7"/>
        <v>0</v>
      </c>
      <c r="AL32" s="12">
        <f t="shared" si="8"/>
        <v>0</v>
      </c>
    </row>
    <row r="33" spans="2:38" x14ac:dyDescent="0.25">
      <c r="B33" s="31" t="s">
        <v>31</v>
      </c>
      <c r="C33" s="31">
        <v>500</v>
      </c>
      <c r="D33" s="31">
        <v>49900</v>
      </c>
      <c r="E33" s="31">
        <v>0.4</v>
      </c>
      <c r="F33" s="35">
        <v>6</v>
      </c>
      <c r="G33" s="34">
        <v>717.28</v>
      </c>
      <c r="H33" s="33">
        <v>3600</v>
      </c>
      <c r="I33" s="32">
        <v>6</v>
      </c>
      <c r="J33" s="33">
        <v>8.6</v>
      </c>
      <c r="K33" s="34">
        <v>6</v>
      </c>
      <c r="L33" s="44">
        <v>13.3</v>
      </c>
      <c r="M33" s="34">
        <v>10</v>
      </c>
      <c r="N33" s="34">
        <v>3.5</v>
      </c>
      <c r="O33" s="33">
        <v>3600</v>
      </c>
      <c r="P33" s="32">
        <v>9</v>
      </c>
      <c r="Q33" s="33">
        <v>14.9</v>
      </c>
      <c r="R33" s="34">
        <v>9</v>
      </c>
      <c r="S33" s="33">
        <v>22.3</v>
      </c>
      <c r="T33" s="35">
        <v>13</v>
      </c>
      <c r="U33" s="34">
        <v>12.99</v>
      </c>
      <c r="V33" s="33">
        <v>3600</v>
      </c>
      <c r="W33" s="32">
        <v>12</v>
      </c>
      <c r="X33" s="33">
        <v>20.7</v>
      </c>
      <c r="Y33" s="34">
        <v>12</v>
      </c>
      <c r="Z33" s="33">
        <v>30.3</v>
      </c>
      <c r="AC33" s="12">
        <f t="shared" si="0"/>
        <v>0</v>
      </c>
      <c r="AD33" s="12">
        <f t="shared" si="1"/>
        <v>0</v>
      </c>
      <c r="AE33" s="12">
        <f t="shared" si="2"/>
        <v>1</v>
      </c>
      <c r="AF33" s="12">
        <f t="shared" si="3"/>
        <v>1</v>
      </c>
      <c r="AG33" s="12">
        <f t="shared" si="4"/>
        <v>1</v>
      </c>
      <c r="AH33" s="12">
        <f t="shared" si="5"/>
        <v>1</v>
      </c>
      <c r="AJ33" s="12">
        <f t="shared" si="6"/>
        <v>0</v>
      </c>
      <c r="AK33" s="12">
        <f t="shared" si="7"/>
        <v>0</v>
      </c>
      <c r="AL33" s="12">
        <f t="shared" si="8"/>
        <v>0</v>
      </c>
    </row>
    <row r="34" spans="2:38" x14ac:dyDescent="0.25">
      <c r="B34" s="31" t="s">
        <v>56</v>
      </c>
      <c r="C34" s="31">
        <v>500</v>
      </c>
      <c r="D34" s="31">
        <v>62375</v>
      </c>
      <c r="E34" s="31">
        <v>0.5</v>
      </c>
      <c r="F34" s="35">
        <v>5</v>
      </c>
      <c r="G34" s="34">
        <v>27.8</v>
      </c>
      <c r="H34" s="33">
        <v>3600</v>
      </c>
      <c r="I34" s="32">
        <v>5</v>
      </c>
      <c r="J34" s="33">
        <v>9.7200000000000006</v>
      </c>
      <c r="K34" s="34">
        <v>5</v>
      </c>
      <c r="L34" s="44">
        <v>12.1</v>
      </c>
      <c r="M34" s="34">
        <v>8</v>
      </c>
      <c r="N34" s="34">
        <v>4.5599999999999996</v>
      </c>
      <c r="O34" s="33">
        <v>3600</v>
      </c>
      <c r="P34" s="32">
        <v>7</v>
      </c>
      <c r="Q34" s="33">
        <v>44.51</v>
      </c>
      <c r="R34" s="34">
        <v>7</v>
      </c>
      <c r="S34" s="33">
        <v>50.17</v>
      </c>
      <c r="T34" s="35">
        <v>10</v>
      </c>
      <c r="U34" s="34">
        <v>4.84</v>
      </c>
      <c r="V34" s="33">
        <v>3600</v>
      </c>
      <c r="W34" s="32">
        <v>10</v>
      </c>
      <c r="X34" s="33">
        <v>7.97</v>
      </c>
      <c r="Y34" s="34">
        <v>10</v>
      </c>
      <c r="Z34" s="33">
        <v>9.19</v>
      </c>
      <c r="AC34" s="12">
        <f t="shared" si="0"/>
        <v>0</v>
      </c>
      <c r="AD34" s="12">
        <f t="shared" si="1"/>
        <v>0</v>
      </c>
      <c r="AE34" s="12">
        <f t="shared" si="2"/>
        <v>1</v>
      </c>
      <c r="AF34" s="12">
        <f t="shared" si="3"/>
        <v>1</v>
      </c>
      <c r="AG34" s="12">
        <f t="shared" si="4"/>
        <v>0</v>
      </c>
      <c r="AH34" s="12">
        <f t="shared" si="5"/>
        <v>0</v>
      </c>
      <c r="AJ34" s="12">
        <f t="shared" si="6"/>
        <v>0</v>
      </c>
      <c r="AK34" s="12">
        <f t="shared" si="7"/>
        <v>0</v>
      </c>
      <c r="AL34" s="12">
        <f t="shared" si="8"/>
        <v>0</v>
      </c>
    </row>
    <row r="35" spans="2:38" x14ac:dyDescent="0.25">
      <c r="B35" s="31" t="s">
        <v>32</v>
      </c>
      <c r="C35" s="31">
        <v>500</v>
      </c>
      <c r="D35" s="31">
        <v>74850</v>
      </c>
      <c r="E35" s="31">
        <v>0.6</v>
      </c>
      <c r="F35" s="35">
        <v>4</v>
      </c>
      <c r="G35" s="34">
        <v>19.420000000000002</v>
      </c>
      <c r="H35" s="33">
        <v>1290.08</v>
      </c>
      <c r="I35" s="32">
        <v>4</v>
      </c>
      <c r="J35" s="33">
        <v>11.3</v>
      </c>
      <c r="K35" s="34">
        <v>4</v>
      </c>
      <c r="L35" s="44">
        <v>13.3</v>
      </c>
      <c r="M35" s="34">
        <v>6</v>
      </c>
      <c r="N35" s="34">
        <v>16.23</v>
      </c>
      <c r="O35" s="33">
        <v>936.64</v>
      </c>
      <c r="P35" s="32">
        <v>6</v>
      </c>
      <c r="Q35" s="33">
        <v>11.85</v>
      </c>
      <c r="R35" s="34">
        <v>6</v>
      </c>
      <c r="S35" s="33">
        <v>20.7</v>
      </c>
      <c r="T35" s="35">
        <v>8</v>
      </c>
      <c r="U35" s="34">
        <v>28.82</v>
      </c>
      <c r="V35" s="33">
        <v>3600</v>
      </c>
      <c r="W35" s="32">
        <v>8</v>
      </c>
      <c r="X35" s="33">
        <v>11.03</v>
      </c>
      <c r="Y35" s="34">
        <v>8</v>
      </c>
      <c r="Z35" s="33">
        <v>19.899999999999999</v>
      </c>
      <c r="AC35" s="12">
        <f t="shared" si="0"/>
        <v>0</v>
      </c>
      <c r="AD35" s="12">
        <f t="shared" si="1"/>
        <v>0</v>
      </c>
      <c r="AE35" s="12">
        <f t="shared" si="2"/>
        <v>0</v>
      </c>
      <c r="AF35" s="12">
        <f t="shared" si="3"/>
        <v>0</v>
      </c>
      <c r="AG35" s="12">
        <f t="shared" si="4"/>
        <v>0</v>
      </c>
      <c r="AH35" s="12">
        <f t="shared" si="5"/>
        <v>0</v>
      </c>
      <c r="AJ35" s="12">
        <f t="shared" si="6"/>
        <v>0</v>
      </c>
      <c r="AK35" s="12">
        <f t="shared" si="7"/>
        <v>0</v>
      </c>
      <c r="AL35" s="12">
        <f t="shared" si="8"/>
        <v>0</v>
      </c>
    </row>
    <row r="36" spans="2:38" x14ac:dyDescent="0.25">
      <c r="B36" s="31" t="s">
        <v>33</v>
      </c>
      <c r="C36" s="31">
        <v>500</v>
      </c>
      <c r="D36" s="31">
        <v>99800</v>
      </c>
      <c r="E36" s="31">
        <v>0.8</v>
      </c>
      <c r="F36" s="35">
        <v>3</v>
      </c>
      <c r="G36" s="34">
        <v>1.39</v>
      </c>
      <c r="H36" s="33">
        <v>26.38</v>
      </c>
      <c r="I36" s="32">
        <v>3</v>
      </c>
      <c r="J36" s="33">
        <v>3.85</v>
      </c>
      <c r="K36" s="34">
        <v>3</v>
      </c>
      <c r="L36" s="44">
        <v>10.57</v>
      </c>
      <c r="M36" s="34">
        <v>4</v>
      </c>
      <c r="N36" s="34">
        <v>5.32</v>
      </c>
      <c r="O36" s="33">
        <v>34.69</v>
      </c>
      <c r="P36" s="32">
        <v>4</v>
      </c>
      <c r="Q36" s="33">
        <v>3.56</v>
      </c>
      <c r="R36" s="34">
        <v>4</v>
      </c>
      <c r="S36" s="33">
        <v>13.1</v>
      </c>
      <c r="T36" s="35">
        <v>6</v>
      </c>
      <c r="U36" s="34">
        <v>2.96</v>
      </c>
      <c r="V36" s="33">
        <v>280.33</v>
      </c>
      <c r="W36" s="32">
        <v>6</v>
      </c>
      <c r="X36" s="33">
        <v>3.8</v>
      </c>
      <c r="Y36" s="34">
        <v>6</v>
      </c>
      <c r="Z36" s="33">
        <v>13.7</v>
      </c>
      <c r="AC36" s="12">
        <f t="shared" si="0"/>
        <v>0</v>
      </c>
      <c r="AD36" s="12">
        <f t="shared" si="1"/>
        <v>0</v>
      </c>
      <c r="AE36" s="12">
        <f t="shared" si="2"/>
        <v>0</v>
      </c>
      <c r="AF36" s="12">
        <f t="shared" si="3"/>
        <v>0</v>
      </c>
      <c r="AG36" s="12">
        <f t="shared" si="4"/>
        <v>0</v>
      </c>
      <c r="AH36" s="12">
        <f t="shared" si="5"/>
        <v>0</v>
      </c>
      <c r="AJ36" s="12">
        <f t="shared" si="6"/>
        <v>0</v>
      </c>
      <c r="AK36" s="12">
        <f t="shared" si="7"/>
        <v>0</v>
      </c>
      <c r="AL36" s="12">
        <f t="shared" si="8"/>
        <v>0</v>
      </c>
    </row>
    <row r="37" spans="2:38" x14ac:dyDescent="0.25">
      <c r="B37" s="31" t="s">
        <v>57</v>
      </c>
      <c r="C37" s="31">
        <v>700</v>
      </c>
      <c r="D37" s="31">
        <v>12232</v>
      </c>
      <c r="E37" s="31">
        <v>0.05</v>
      </c>
      <c r="F37" s="35">
        <v>38</v>
      </c>
      <c r="G37" s="34">
        <v>72.89</v>
      </c>
      <c r="H37" s="33">
        <v>3600</v>
      </c>
      <c r="I37" s="32">
        <v>37</v>
      </c>
      <c r="J37" s="33">
        <v>79.19</v>
      </c>
      <c r="K37" s="34">
        <v>37</v>
      </c>
      <c r="L37" s="44">
        <v>83.17</v>
      </c>
      <c r="M37" s="34">
        <v>58</v>
      </c>
      <c r="N37" s="34">
        <v>884.62</v>
      </c>
      <c r="O37" s="33">
        <v>3600</v>
      </c>
      <c r="P37" s="32">
        <v>59</v>
      </c>
      <c r="Q37" s="33">
        <v>266.45999999999998</v>
      </c>
      <c r="R37" s="34">
        <v>59</v>
      </c>
      <c r="S37" s="33">
        <v>297.3</v>
      </c>
      <c r="T37" s="35">
        <v>78</v>
      </c>
      <c r="U37" s="34">
        <v>51.64</v>
      </c>
      <c r="V37" s="33">
        <v>3600</v>
      </c>
      <c r="W37" s="32">
        <v>78</v>
      </c>
      <c r="X37" s="33">
        <v>49.3</v>
      </c>
      <c r="Y37" s="34">
        <v>78.8</v>
      </c>
      <c r="Z37" s="33">
        <v>123.5</v>
      </c>
      <c r="AC37" s="12">
        <f t="shared" si="0"/>
        <v>1</v>
      </c>
      <c r="AD37" s="12">
        <f t="shared" si="1"/>
        <v>1</v>
      </c>
      <c r="AE37" s="12">
        <f t="shared" si="2"/>
        <v>-1</v>
      </c>
      <c r="AF37" s="12">
        <f t="shared" si="3"/>
        <v>-1</v>
      </c>
      <c r="AG37" s="12">
        <f t="shared" si="4"/>
        <v>0</v>
      </c>
      <c r="AH37" s="12">
        <f t="shared" si="5"/>
        <v>-0.79999999999999716</v>
      </c>
      <c r="AJ37" s="12">
        <f t="shared" si="6"/>
        <v>0</v>
      </c>
      <c r="AK37" s="12">
        <f t="shared" si="7"/>
        <v>0</v>
      </c>
      <c r="AL37" s="12">
        <f>IF(W37=Y37,0,1)</f>
        <v>1</v>
      </c>
    </row>
    <row r="38" spans="2:38" x14ac:dyDescent="0.25">
      <c r="B38" s="31" t="s">
        <v>58</v>
      </c>
      <c r="C38" s="31">
        <v>700</v>
      </c>
      <c r="D38" s="31">
        <v>24465</v>
      </c>
      <c r="E38" s="31">
        <v>0.1</v>
      </c>
      <c r="F38" s="35">
        <v>23</v>
      </c>
      <c r="G38" s="34">
        <v>22.68</v>
      </c>
      <c r="H38" s="33">
        <v>3600</v>
      </c>
      <c r="I38" s="32">
        <v>21</v>
      </c>
      <c r="J38" s="33">
        <v>150.5</v>
      </c>
      <c r="K38" s="34">
        <v>21</v>
      </c>
      <c r="L38" s="44">
        <v>169.3</v>
      </c>
      <c r="M38" s="34">
        <v>34</v>
      </c>
      <c r="N38" s="34">
        <v>29.58</v>
      </c>
      <c r="O38" s="33">
        <v>3600</v>
      </c>
      <c r="P38" s="32">
        <v>33</v>
      </c>
      <c r="Q38" s="33">
        <v>172.3</v>
      </c>
      <c r="R38" s="34">
        <v>33</v>
      </c>
      <c r="S38" s="33">
        <v>202.03</v>
      </c>
      <c r="T38" s="35">
        <v>46</v>
      </c>
      <c r="U38" s="34">
        <v>32.86</v>
      </c>
      <c r="V38" s="33">
        <v>3600</v>
      </c>
      <c r="W38" s="32">
        <v>44</v>
      </c>
      <c r="X38" s="33">
        <v>243.8</v>
      </c>
      <c r="Y38" s="34">
        <v>44.2</v>
      </c>
      <c r="Z38" s="33">
        <v>255.3</v>
      </c>
      <c r="AC38" s="12">
        <f t="shared" si="0"/>
        <v>2</v>
      </c>
      <c r="AD38" s="12">
        <f t="shared" si="1"/>
        <v>2</v>
      </c>
      <c r="AE38" s="12">
        <f t="shared" si="2"/>
        <v>1</v>
      </c>
      <c r="AF38" s="12">
        <f t="shared" si="3"/>
        <v>1</v>
      </c>
      <c r="AG38" s="12">
        <f t="shared" si="4"/>
        <v>2</v>
      </c>
      <c r="AH38" s="12">
        <f t="shared" si="5"/>
        <v>1.7999999999999972</v>
      </c>
      <c r="AJ38" s="12">
        <f t="shared" si="6"/>
        <v>0</v>
      </c>
      <c r="AK38" s="12">
        <f t="shared" si="7"/>
        <v>0</v>
      </c>
      <c r="AL38" s="12">
        <f t="shared" si="8"/>
        <v>1</v>
      </c>
    </row>
    <row r="39" spans="2:38" x14ac:dyDescent="0.25">
      <c r="B39" s="31" t="s">
        <v>34</v>
      </c>
      <c r="C39" s="31">
        <v>700</v>
      </c>
      <c r="D39" s="31">
        <v>48930</v>
      </c>
      <c r="E39" s="31">
        <v>0.2</v>
      </c>
      <c r="F39" s="35">
        <v>13</v>
      </c>
      <c r="G39" s="34">
        <v>357.43</v>
      </c>
      <c r="H39" s="33">
        <v>3600</v>
      </c>
      <c r="I39" s="32">
        <v>12</v>
      </c>
      <c r="J39" s="33">
        <v>45.3</v>
      </c>
      <c r="K39" s="34">
        <v>12</v>
      </c>
      <c r="L39" s="44">
        <v>60.9</v>
      </c>
      <c r="M39" s="34">
        <v>19</v>
      </c>
      <c r="N39" s="34">
        <v>248.76</v>
      </c>
      <c r="O39" s="33">
        <v>3600</v>
      </c>
      <c r="P39" s="32">
        <v>18</v>
      </c>
      <c r="Q39" s="33">
        <v>88.5</v>
      </c>
      <c r="R39" s="34">
        <v>18</v>
      </c>
      <c r="S39" s="33">
        <v>99.3</v>
      </c>
      <c r="T39" s="35">
        <v>25</v>
      </c>
      <c r="U39" s="34">
        <v>40.869999999999997</v>
      </c>
      <c r="V39" s="33">
        <v>3600</v>
      </c>
      <c r="W39" s="32">
        <v>24</v>
      </c>
      <c r="X39" s="33">
        <v>245.3</v>
      </c>
      <c r="Y39" s="34">
        <v>24</v>
      </c>
      <c r="Z39" s="33">
        <v>273.5</v>
      </c>
      <c r="AC39" s="12">
        <f t="shared" si="0"/>
        <v>1</v>
      </c>
      <c r="AD39" s="12">
        <f t="shared" si="1"/>
        <v>1</v>
      </c>
      <c r="AE39" s="12">
        <f t="shared" si="2"/>
        <v>1</v>
      </c>
      <c r="AF39" s="12">
        <f t="shared" si="3"/>
        <v>1</v>
      </c>
      <c r="AG39" s="12">
        <f t="shared" si="4"/>
        <v>1</v>
      </c>
      <c r="AH39" s="12">
        <f t="shared" si="5"/>
        <v>1</v>
      </c>
      <c r="AJ39" s="12">
        <f t="shared" si="6"/>
        <v>0</v>
      </c>
      <c r="AK39" s="12">
        <f t="shared" si="7"/>
        <v>0</v>
      </c>
      <c r="AL39" s="12">
        <f t="shared" si="8"/>
        <v>0</v>
      </c>
    </row>
    <row r="40" spans="2:38" x14ac:dyDescent="0.25">
      <c r="B40" s="31" t="s">
        <v>66</v>
      </c>
      <c r="C40" s="31">
        <v>700</v>
      </c>
      <c r="D40" s="31">
        <v>73395</v>
      </c>
      <c r="E40" s="31">
        <v>0.3</v>
      </c>
      <c r="F40" s="35">
        <v>9</v>
      </c>
      <c r="G40" s="34">
        <v>47.95</v>
      </c>
      <c r="H40" s="33">
        <v>3600</v>
      </c>
      <c r="I40" s="32">
        <v>9</v>
      </c>
      <c r="J40" s="33">
        <v>19.899999999999999</v>
      </c>
      <c r="K40" s="34">
        <v>9</v>
      </c>
      <c r="L40" s="44">
        <v>21.02</v>
      </c>
      <c r="M40" s="34">
        <v>14</v>
      </c>
      <c r="N40" s="34">
        <v>7.91</v>
      </c>
      <c r="O40" s="33">
        <v>3600</v>
      </c>
      <c r="P40" s="32">
        <v>13</v>
      </c>
      <c r="Q40" s="33">
        <v>23.3</v>
      </c>
      <c r="R40" s="34">
        <v>13</v>
      </c>
      <c r="S40" s="33">
        <v>27.1</v>
      </c>
      <c r="T40" s="35">
        <v>18</v>
      </c>
      <c r="U40" s="34">
        <v>6.89</v>
      </c>
      <c r="V40" s="33">
        <v>3600</v>
      </c>
      <c r="W40" s="32">
        <v>17</v>
      </c>
      <c r="X40" s="33">
        <v>82.3</v>
      </c>
      <c r="Y40" s="34">
        <v>17</v>
      </c>
      <c r="Z40" s="33">
        <v>99.03</v>
      </c>
      <c r="AC40" s="12">
        <f t="shared" si="0"/>
        <v>0</v>
      </c>
      <c r="AD40" s="12">
        <f t="shared" si="1"/>
        <v>0</v>
      </c>
      <c r="AE40" s="12">
        <f t="shared" si="2"/>
        <v>1</v>
      </c>
      <c r="AF40" s="12">
        <f t="shared" si="3"/>
        <v>1</v>
      </c>
      <c r="AG40" s="12">
        <f t="shared" si="4"/>
        <v>1</v>
      </c>
      <c r="AH40" s="12">
        <f t="shared" si="5"/>
        <v>1</v>
      </c>
      <c r="AJ40" s="12">
        <f t="shared" si="6"/>
        <v>0</v>
      </c>
      <c r="AK40" s="12">
        <f t="shared" si="7"/>
        <v>0</v>
      </c>
      <c r="AL40" s="12">
        <f t="shared" si="8"/>
        <v>0</v>
      </c>
    </row>
    <row r="41" spans="2:38" x14ac:dyDescent="0.25">
      <c r="B41" s="31" t="s">
        <v>35</v>
      </c>
      <c r="C41" s="31">
        <v>700</v>
      </c>
      <c r="D41" s="31">
        <v>97860</v>
      </c>
      <c r="E41" s="31">
        <v>0.4</v>
      </c>
      <c r="F41" s="35">
        <v>7</v>
      </c>
      <c r="G41" s="34">
        <v>41.28</v>
      </c>
      <c r="H41" s="33">
        <v>3600</v>
      </c>
      <c r="I41" s="32">
        <v>7</v>
      </c>
      <c r="J41" s="33">
        <v>24.2</v>
      </c>
      <c r="K41" s="34">
        <v>7</v>
      </c>
      <c r="L41" s="44">
        <v>33.299999999999997</v>
      </c>
      <c r="M41" s="34">
        <v>10</v>
      </c>
      <c r="N41" s="34">
        <v>1160.3399999999999</v>
      </c>
      <c r="O41" s="33">
        <v>3600</v>
      </c>
      <c r="P41" s="32">
        <v>10</v>
      </c>
      <c r="Q41" s="33">
        <v>27.3</v>
      </c>
      <c r="R41" s="34">
        <v>10</v>
      </c>
      <c r="S41" s="33">
        <v>34.5</v>
      </c>
      <c r="T41" s="35">
        <v>13</v>
      </c>
      <c r="U41" s="34">
        <v>144.32</v>
      </c>
      <c r="V41" s="33">
        <v>3600</v>
      </c>
      <c r="W41" s="32">
        <v>13</v>
      </c>
      <c r="X41" s="33">
        <v>30.43</v>
      </c>
      <c r="Y41" s="34">
        <v>13</v>
      </c>
      <c r="Z41" s="33">
        <v>44.3</v>
      </c>
      <c r="AC41" s="12">
        <f t="shared" si="0"/>
        <v>0</v>
      </c>
      <c r="AD41" s="12">
        <f t="shared" si="1"/>
        <v>0</v>
      </c>
      <c r="AE41" s="12">
        <f t="shared" si="2"/>
        <v>0</v>
      </c>
      <c r="AF41" s="12">
        <f t="shared" si="3"/>
        <v>0</v>
      </c>
      <c r="AG41" s="12">
        <f t="shared" si="4"/>
        <v>0</v>
      </c>
      <c r="AH41" s="12">
        <f t="shared" si="5"/>
        <v>0</v>
      </c>
      <c r="AJ41" s="12">
        <f t="shared" si="6"/>
        <v>0</v>
      </c>
      <c r="AK41" s="12">
        <f t="shared" si="7"/>
        <v>0</v>
      </c>
      <c r="AL41" s="12">
        <f t="shared" si="8"/>
        <v>0</v>
      </c>
    </row>
    <row r="42" spans="2:38" x14ac:dyDescent="0.25">
      <c r="B42" s="31" t="s">
        <v>59</v>
      </c>
      <c r="C42" s="31">
        <v>700</v>
      </c>
      <c r="D42" s="31">
        <v>122325</v>
      </c>
      <c r="E42" s="31">
        <v>0.5</v>
      </c>
      <c r="F42" s="35">
        <v>6</v>
      </c>
      <c r="G42" s="34">
        <v>4.47</v>
      </c>
      <c r="H42" s="33">
        <v>3600</v>
      </c>
      <c r="I42" s="32">
        <v>5</v>
      </c>
      <c r="J42" s="33">
        <v>32.200000000000003</v>
      </c>
      <c r="K42" s="34">
        <v>5</v>
      </c>
      <c r="L42" s="44">
        <v>41.5</v>
      </c>
      <c r="M42" s="34">
        <v>8</v>
      </c>
      <c r="N42" s="34">
        <v>452.09</v>
      </c>
      <c r="O42" s="33">
        <v>3600</v>
      </c>
      <c r="P42" s="32">
        <v>8</v>
      </c>
      <c r="Q42" s="33">
        <v>29.8</v>
      </c>
      <c r="R42" s="34">
        <v>8</v>
      </c>
      <c r="S42" s="33">
        <v>35.1</v>
      </c>
      <c r="T42" s="35">
        <v>11</v>
      </c>
      <c r="U42" s="34">
        <v>32.67</v>
      </c>
      <c r="V42" s="33">
        <v>3600</v>
      </c>
      <c r="W42" s="32">
        <v>10</v>
      </c>
      <c r="X42" s="33">
        <v>169.2</v>
      </c>
      <c r="Y42" s="34">
        <v>10</v>
      </c>
      <c r="Z42" s="33">
        <v>176.45</v>
      </c>
      <c r="AC42" s="12">
        <f t="shared" si="0"/>
        <v>1</v>
      </c>
      <c r="AD42" s="12">
        <f t="shared" si="1"/>
        <v>1</v>
      </c>
      <c r="AE42" s="12">
        <f t="shared" si="2"/>
        <v>0</v>
      </c>
      <c r="AF42" s="12">
        <f t="shared" si="3"/>
        <v>0</v>
      </c>
      <c r="AG42" s="12">
        <f t="shared" si="4"/>
        <v>1</v>
      </c>
      <c r="AH42" s="12">
        <f t="shared" si="5"/>
        <v>1</v>
      </c>
      <c r="AJ42" s="12">
        <f t="shared" si="6"/>
        <v>0</v>
      </c>
      <c r="AK42" s="12">
        <f t="shared" si="7"/>
        <v>0</v>
      </c>
      <c r="AL42" s="12">
        <f t="shared" si="8"/>
        <v>0</v>
      </c>
    </row>
    <row r="43" spans="2:38" x14ac:dyDescent="0.25">
      <c r="B43" s="31" t="s">
        <v>36</v>
      </c>
      <c r="C43" s="31">
        <v>700</v>
      </c>
      <c r="D43" s="31">
        <v>146790</v>
      </c>
      <c r="E43" s="31">
        <v>0.6</v>
      </c>
      <c r="F43" s="35">
        <v>4</v>
      </c>
      <c r="G43" s="34">
        <v>1120.27</v>
      </c>
      <c r="H43" s="33">
        <v>3600</v>
      </c>
      <c r="I43" s="32">
        <v>4</v>
      </c>
      <c r="J43" s="33">
        <v>49.3</v>
      </c>
      <c r="K43" s="34">
        <v>4</v>
      </c>
      <c r="L43" s="44">
        <v>55.3</v>
      </c>
      <c r="M43" s="34">
        <v>7</v>
      </c>
      <c r="N43" s="34">
        <v>11.97</v>
      </c>
      <c r="O43" s="33">
        <v>3600</v>
      </c>
      <c r="P43" s="32">
        <v>6</v>
      </c>
      <c r="Q43" s="33">
        <v>33.6</v>
      </c>
      <c r="R43" s="34">
        <v>6</v>
      </c>
      <c r="S43" s="33">
        <v>45.5</v>
      </c>
      <c r="T43" s="35">
        <v>9</v>
      </c>
      <c r="U43" s="34">
        <v>12.86</v>
      </c>
      <c r="V43" s="33">
        <v>3600</v>
      </c>
      <c r="W43" s="32">
        <v>8</v>
      </c>
      <c r="X43" s="33">
        <v>254.3</v>
      </c>
      <c r="Y43" s="34">
        <v>8.1999999999999993</v>
      </c>
      <c r="Z43" s="33">
        <v>298.60000000000002</v>
      </c>
      <c r="AC43" s="12">
        <f t="shared" si="0"/>
        <v>0</v>
      </c>
      <c r="AD43" s="12">
        <f t="shared" si="1"/>
        <v>0</v>
      </c>
      <c r="AE43" s="12">
        <f t="shared" si="2"/>
        <v>1</v>
      </c>
      <c r="AF43" s="12">
        <f t="shared" si="3"/>
        <v>1</v>
      </c>
      <c r="AG43" s="12">
        <f t="shared" si="4"/>
        <v>1</v>
      </c>
      <c r="AH43" s="12">
        <f t="shared" si="5"/>
        <v>0.80000000000000071</v>
      </c>
      <c r="AJ43" s="12">
        <f t="shared" si="6"/>
        <v>0</v>
      </c>
      <c r="AK43" s="12">
        <f t="shared" si="7"/>
        <v>0</v>
      </c>
      <c r="AL43" s="12">
        <f t="shared" si="8"/>
        <v>1</v>
      </c>
    </row>
    <row r="44" spans="2:38" x14ac:dyDescent="0.25">
      <c r="B44" s="31" t="s">
        <v>37</v>
      </c>
      <c r="C44" s="31">
        <v>700</v>
      </c>
      <c r="D44" s="31">
        <v>195720</v>
      </c>
      <c r="E44" s="31">
        <v>0.8</v>
      </c>
      <c r="F44" s="35">
        <v>3</v>
      </c>
      <c r="G44" s="34">
        <v>7.13</v>
      </c>
      <c r="H44" s="33">
        <v>64.319999999999993</v>
      </c>
      <c r="I44" s="32">
        <v>3</v>
      </c>
      <c r="J44" s="33">
        <v>4.33</v>
      </c>
      <c r="K44" s="34">
        <v>3</v>
      </c>
      <c r="L44" s="44">
        <v>20.399999999999999</v>
      </c>
      <c r="M44" s="34">
        <v>4</v>
      </c>
      <c r="N44" s="34">
        <v>152.29</v>
      </c>
      <c r="O44" s="33">
        <v>186.18</v>
      </c>
      <c r="P44" s="32">
        <v>4</v>
      </c>
      <c r="Q44" s="33">
        <v>42.3</v>
      </c>
      <c r="R44" s="34">
        <v>4</v>
      </c>
      <c r="S44" s="33">
        <v>62.2</v>
      </c>
      <c r="T44" s="35">
        <v>6</v>
      </c>
      <c r="U44" s="34">
        <v>6.71</v>
      </c>
      <c r="V44" s="33">
        <v>967.55</v>
      </c>
      <c r="W44" s="32">
        <v>6</v>
      </c>
      <c r="X44" s="33">
        <v>13.5</v>
      </c>
      <c r="Y44" s="34">
        <v>6</v>
      </c>
      <c r="Z44" s="33">
        <v>22.3</v>
      </c>
      <c r="AC44" s="12">
        <f t="shared" si="0"/>
        <v>0</v>
      </c>
      <c r="AD44" s="12">
        <f t="shared" si="1"/>
        <v>0</v>
      </c>
      <c r="AE44" s="12">
        <f t="shared" si="2"/>
        <v>0</v>
      </c>
      <c r="AF44" s="12">
        <f t="shared" si="3"/>
        <v>0</v>
      </c>
      <c r="AG44" s="12">
        <f t="shared" si="4"/>
        <v>0</v>
      </c>
      <c r="AH44" s="12">
        <f t="shared" si="5"/>
        <v>0</v>
      </c>
      <c r="AJ44" s="12">
        <f t="shared" si="6"/>
        <v>0</v>
      </c>
      <c r="AK44" s="12">
        <f t="shared" si="7"/>
        <v>0</v>
      </c>
      <c r="AL44" s="12">
        <f t="shared" si="8"/>
        <v>0</v>
      </c>
    </row>
    <row r="45" spans="2:38" x14ac:dyDescent="0.25">
      <c r="B45" s="31" t="s">
        <v>60</v>
      </c>
      <c r="C45" s="31">
        <v>1000</v>
      </c>
      <c r="D45" s="31">
        <v>24975</v>
      </c>
      <c r="E45" s="31">
        <v>0.05</v>
      </c>
      <c r="F45" s="35">
        <v>43</v>
      </c>
      <c r="G45" s="34">
        <v>508.17</v>
      </c>
      <c r="H45" s="33">
        <v>3600</v>
      </c>
      <c r="I45" s="32">
        <v>41</v>
      </c>
      <c r="J45" s="33">
        <v>259.04000000000002</v>
      </c>
      <c r="K45" s="34">
        <v>41</v>
      </c>
      <c r="L45" s="44">
        <v>288.3</v>
      </c>
      <c r="M45" s="34">
        <v>65</v>
      </c>
      <c r="N45" s="34">
        <v>97.72</v>
      </c>
      <c r="O45" s="33">
        <v>3600</v>
      </c>
      <c r="P45" s="32">
        <v>65</v>
      </c>
      <c r="Q45" s="33">
        <v>155.30000000000001</v>
      </c>
      <c r="R45" s="34">
        <v>65</v>
      </c>
      <c r="S45" s="33">
        <v>183.2</v>
      </c>
      <c r="T45" s="35">
        <v>84</v>
      </c>
      <c r="U45" s="34">
        <v>1509.93</v>
      </c>
      <c r="V45" s="33">
        <v>3600</v>
      </c>
      <c r="W45" s="32">
        <v>84</v>
      </c>
      <c r="X45" s="33">
        <v>200.3</v>
      </c>
      <c r="Y45" s="34">
        <v>84.6</v>
      </c>
      <c r="Z45" s="33">
        <v>223.4</v>
      </c>
      <c r="AC45" s="12">
        <f t="shared" si="0"/>
        <v>2</v>
      </c>
      <c r="AD45" s="12">
        <f t="shared" si="1"/>
        <v>2</v>
      </c>
      <c r="AE45" s="12">
        <f t="shared" si="2"/>
        <v>0</v>
      </c>
      <c r="AF45" s="12">
        <f t="shared" si="3"/>
        <v>0</v>
      </c>
      <c r="AG45" s="12">
        <f t="shared" si="4"/>
        <v>0</v>
      </c>
      <c r="AH45" s="12">
        <f t="shared" si="5"/>
        <v>-0.59999999999999432</v>
      </c>
      <c r="AJ45" s="12">
        <f t="shared" si="6"/>
        <v>0</v>
      </c>
      <c r="AK45" s="12">
        <f t="shared" si="7"/>
        <v>0</v>
      </c>
      <c r="AL45" s="12">
        <f t="shared" si="8"/>
        <v>1</v>
      </c>
    </row>
    <row r="46" spans="2:38" x14ac:dyDescent="0.25">
      <c r="B46" s="31" t="s">
        <v>61</v>
      </c>
      <c r="C46" s="31">
        <v>1000</v>
      </c>
      <c r="D46" s="31">
        <v>49950</v>
      </c>
      <c r="E46" s="31">
        <v>0.1</v>
      </c>
      <c r="F46" s="35">
        <v>25</v>
      </c>
      <c r="G46" s="34">
        <v>303.22000000000003</v>
      </c>
      <c r="H46" s="33">
        <v>3600</v>
      </c>
      <c r="I46" s="32">
        <v>24</v>
      </c>
      <c r="J46" s="33">
        <v>151.1</v>
      </c>
      <c r="K46" s="34">
        <v>24</v>
      </c>
      <c r="L46" s="44">
        <v>163.1</v>
      </c>
      <c r="M46" s="34">
        <v>37</v>
      </c>
      <c r="N46" s="34">
        <v>1496.77</v>
      </c>
      <c r="O46" s="33">
        <v>3600</v>
      </c>
      <c r="P46" s="32">
        <v>37</v>
      </c>
      <c r="Q46" s="33">
        <v>222.11</v>
      </c>
      <c r="R46" s="34">
        <v>37</v>
      </c>
      <c r="S46" s="33">
        <v>259.3</v>
      </c>
      <c r="T46" s="35">
        <v>49</v>
      </c>
      <c r="U46" s="34">
        <v>120.45</v>
      </c>
      <c r="V46" s="33">
        <v>3600</v>
      </c>
      <c r="W46" s="32">
        <v>49</v>
      </c>
      <c r="X46" s="33">
        <v>179.1</v>
      </c>
      <c r="Y46" s="34">
        <v>49</v>
      </c>
      <c r="Z46" s="33">
        <v>259.3</v>
      </c>
      <c r="AC46" s="12">
        <f t="shared" si="0"/>
        <v>1</v>
      </c>
      <c r="AD46" s="12">
        <f t="shared" si="1"/>
        <v>1</v>
      </c>
      <c r="AE46" s="12">
        <f t="shared" si="2"/>
        <v>0</v>
      </c>
      <c r="AF46" s="12">
        <f t="shared" si="3"/>
        <v>0</v>
      </c>
      <c r="AG46" s="12">
        <f t="shared" si="4"/>
        <v>0</v>
      </c>
      <c r="AH46" s="12">
        <f t="shared" si="5"/>
        <v>0</v>
      </c>
      <c r="AJ46" s="12">
        <f t="shared" si="6"/>
        <v>0</v>
      </c>
      <c r="AK46" s="12">
        <f t="shared" si="7"/>
        <v>0</v>
      </c>
      <c r="AL46" s="12">
        <f t="shared" si="8"/>
        <v>0</v>
      </c>
    </row>
    <row r="47" spans="2:38" x14ac:dyDescent="0.25">
      <c r="B47" s="31" t="s">
        <v>38</v>
      </c>
      <c r="C47" s="31">
        <v>1000</v>
      </c>
      <c r="D47" s="31">
        <v>99900</v>
      </c>
      <c r="E47" s="31">
        <v>0.2</v>
      </c>
      <c r="F47" s="35">
        <v>14</v>
      </c>
      <c r="G47" s="34">
        <v>161.18</v>
      </c>
      <c r="H47" s="33">
        <v>3600</v>
      </c>
      <c r="I47" s="32">
        <v>14</v>
      </c>
      <c r="J47" s="33">
        <v>46.8</v>
      </c>
      <c r="K47" s="34">
        <v>14</v>
      </c>
      <c r="L47" s="44">
        <v>55.3</v>
      </c>
      <c r="M47" s="34">
        <v>21</v>
      </c>
      <c r="N47" s="34">
        <v>117.61</v>
      </c>
      <c r="O47" s="33">
        <v>3600</v>
      </c>
      <c r="P47" s="32">
        <v>21</v>
      </c>
      <c r="Q47" s="33">
        <v>53.3</v>
      </c>
      <c r="R47" s="34">
        <v>21</v>
      </c>
      <c r="S47" s="33">
        <v>77.3</v>
      </c>
      <c r="T47" s="35">
        <v>28</v>
      </c>
      <c r="U47" s="34">
        <v>38.770000000000003</v>
      </c>
      <c r="V47" s="33">
        <v>3600</v>
      </c>
      <c r="W47" s="32">
        <v>26</v>
      </c>
      <c r="X47" s="33">
        <v>235.5</v>
      </c>
      <c r="Y47" s="34">
        <v>26</v>
      </c>
      <c r="Z47" s="33">
        <v>245.3</v>
      </c>
      <c r="AC47" s="12">
        <f t="shared" si="0"/>
        <v>0</v>
      </c>
      <c r="AD47" s="12">
        <f t="shared" si="1"/>
        <v>0</v>
      </c>
      <c r="AE47" s="12">
        <f t="shared" si="2"/>
        <v>0</v>
      </c>
      <c r="AF47" s="12">
        <f t="shared" si="3"/>
        <v>0</v>
      </c>
      <c r="AG47" s="12">
        <f t="shared" si="4"/>
        <v>2</v>
      </c>
      <c r="AH47" s="12">
        <f t="shared" si="5"/>
        <v>2</v>
      </c>
      <c r="AJ47" s="12">
        <f t="shared" si="6"/>
        <v>0</v>
      </c>
      <c r="AK47" s="12">
        <f t="shared" si="7"/>
        <v>0</v>
      </c>
      <c r="AL47" s="12">
        <f t="shared" si="8"/>
        <v>0</v>
      </c>
    </row>
    <row r="48" spans="2:38" x14ac:dyDescent="0.25">
      <c r="B48" s="31" t="s">
        <v>62</v>
      </c>
      <c r="C48" s="31">
        <v>1000</v>
      </c>
      <c r="D48" s="31">
        <v>149850</v>
      </c>
      <c r="E48" s="31">
        <v>0.3</v>
      </c>
      <c r="F48" s="35">
        <v>10</v>
      </c>
      <c r="G48" s="34">
        <v>60.63</v>
      </c>
      <c r="H48" s="33">
        <v>3600</v>
      </c>
      <c r="I48" s="32">
        <v>10</v>
      </c>
      <c r="J48" s="33">
        <v>44.37</v>
      </c>
      <c r="K48" s="34">
        <v>10</v>
      </c>
      <c r="L48" s="44">
        <v>61.28</v>
      </c>
      <c r="M48" s="34">
        <v>15</v>
      </c>
      <c r="N48" s="34">
        <v>46.65</v>
      </c>
      <c r="O48" s="33">
        <v>3600</v>
      </c>
      <c r="P48" s="32">
        <v>14</v>
      </c>
      <c r="Q48" s="33">
        <v>95.5</v>
      </c>
      <c r="R48" s="34">
        <v>14</v>
      </c>
      <c r="S48" s="33">
        <v>100.88</v>
      </c>
      <c r="T48" s="35">
        <v>19</v>
      </c>
      <c r="U48" s="34">
        <v>58.74</v>
      </c>
      <c r="V48" s="33">
        <v>3600</v>
      </c>
      <c r="W48" s="32">
        <v>18</v>
      </c>
      <c r="X48" s="33">
        <v>223.8</v>
      </c>
      <c r="Y48" s="34">
        <v>18</v>
      </c>
      <c r="Z48" s="33">
        <v>287.08999999999997</v>
      </c>
      <c r="AC48" s="12">
        <f t="shared" si="0"/>
        <v>0</v>
      </c>
      <c r="AD48" s="12">
        <f t="shared" si="1"/>
        <v>0</v>
      </c>
      <c r="AE48" s="12">
        <f t="shared" si="2"/>
        <v>1</v>
      </c>
      <c r="AF48" s="12">
        <f t="shared" si="3"/>
        <v>1</v>
      </c>
      <c r="AG48" s="12">
        <f t="shared" si="4"/>
        <v>1</v>
      </c>
      <c r="AH48" s="12">
        <f t="shared" si="5"/>
        <v>1</v>
      </c>
      <c r="AJ48" s="12">
        <f t="shared" si="6"/>
        <v>0</v>
      </c>
      <c r="AK48" s="12">
        <f t="shared" si="7"/>
        <v>0</v>
      </c>
      <c r="AL48" s="12">
        <f t="shared" si="8"/>
        <v>0</v>
      </c>
    </row>
    <row r="49" spans="2:38" x14ac:dyDescent="0.25">
      <c r="B49" s="31" t="s">
        <v>39</v>
      </c>
      <c r="C49" s="31">
        <v>1000</v>
      </c>
      <c r="D49" s="31">
        <v>199800</v>
      </c>
      <c r="E49" s="31">
        <v>0.4</v>
      </c>
      <c r="F49" s="35">
        <v>8</v>
      </c>
      <c r="G49" s="34">
        <v>19.690000000000001</v>
      </c>
      <c r="H49" s="33">
        <v>3600</v>
      </c>
      <c r="I49" s="32">
        <v>7</v>
      </c>
      <c r="J49" s="33">
        <v>130.5</v>
      </c>
      <c r="K49" s="34">
        <v>7</v>
      </c>
      <c r="L49" s="44">
        <v>180.3</v>
      </c>
      <c r="M49" s="34">
        <v>11</v>
      </c>
      <c r="N49" s="34">
        <v>1495.97</v>
      </c>
      <c r="O49" s="33">
        <v>3600</v>
      </c>
      <c r="P49" s="32">
        <v>11</v>
      </c>
      <c r="Q49" s="33">
        <v>81.2</v>
      </c>
      <c r="R49" s="34">
        <v>11</v>
      </c>
      <c r="S49" s="33">
        <v>103.7</v>
      </c>
      <c r="T49" s="35">
        <v>14</v>
      </c>
      <c r="U49" s="34">
        <v>430.59</v>
      </c>
      <c r="V49" s="33">
        <v>3600</v>
      </c>
      <c r="W49" s="32">
        <v>14</v>
      </c>
      <c r="X49" s="33">
        <v>97.3</v>
      </c>
      <c r="Y49" s="34">
        <v>14</v>
      </c>
      <c r="Z49" s="33">
        <v>111.5</v>
      </c>
      <c r="AC49" s="12">
        <f t="shared" si="0"/>
        <v>1</v>
      </c>
      <c r="AD49" s="12">
        <f t="shared" si="1"/>
        <v>1</v>
      </c>
      <c r="AE49" s="12">
        <f t="shared" si="2"/>
        <v>0</v>
      </c>
      <c r="AF49" s="12">
        <f t="shared" si="3"/>
        <v>0</v>
      </c>
      <c r="AG49" s="12">
        <f t="shared" si="4"/>
        <v>0</v>
      </c>
      <c r="AH49" s="12">
        <f t="shared" si="5"/>
        <v>0</v>
      </c>
      <c r="AJ49" s="12">
        <f t="shared" si="6"/>
        <v>0</v>
      </c>
      <c r="AK49" s="12">
        <f t="shared" si="7"/>
        <v>0</v>
      </c>
      <c r="AL49" s="12">
        <f t="shared" si="8"/>
        <v>0</v>
      </c>
    </row>
    <row r="50" spans="2:38" x14ac:dyDescent="0.25">
      <c r="B50" s="31" t="s">
        <v>63</v>
      </c>
      <c r="C50" s="31">
        <v>1000</v>
      </c>
      <c r="D50" s="31">
        <v>249750</v>
      </c>
      <c r="E50" s="31">
        <v>0.5</v>
      </c>
      <c r="F50" s="35">
        <v>6</v>
      </c>
      <c r="G50" s="34">
        <v>23.49</v>
      </c>
      <c r="H50" s="33">
        <v>3600</v>
      </c>
      <c r="I50" s="32">
        <v>6</v>
      </c>
      <c r="J50" s="33">
        <v>18.43</v>
      </c>
      <c r="K50" s="34">
        <v>6</v>
      </c>
      <c r="L50" s="44">
        <v>35.299999999999997</v>
      </c>
      <c r="M50" s="34">
        <v>9</v>
      </c>
      <c r="N50" s="34">
        <v>27.08</v>
      </c>
      <c r="O50" s="33">
        <v>3600</v>
      </c>
      <c r="P50" s="32">
        <v>8</v>
      </c>
      <c r="Q50" s="33">
        <v>200.14</v>
      </c>
      <c r="R50" s="34">
        <v>8</v>
      </c>
      <c r="S50" s="33">
        <v>233.738</v>
      </c>
      <c r="T50" s="35">
        <v>11</v>
      </c>
      <c r="U50" s="34">
        <v>613.28</v>
      </c>
      <c r="V50" s="33">
        <v>3600</v>
      </c>
      <c r="W50" s="32">
        <v>11</v>
      </c>
      <c r="X50" s="33">
        <v>118.43</v>
      </c>
      <c r="Y50" s="34">
        <v>11</v>
      </c>
      <c r="Z50" s="33">
        <v>123.23</v>
      </c>
      <c r="AC50" s="12">
        <f t="shared" si="0"/>
        <v>0</v>
      </c>
      <c r="AD50" s="12">
        <f t="shared" si="1"/>
        <v>0</v>
      </c>
      <c r="AE50" s="12">
        <f t="shared" si="2"/>
        <v>1</v>
      </c>
      <c r="AF50" s="12">
        <f t="shared" si="3"/>
        <v>1</v>
      </c>
      <c r="AG50" s="12">
        <f t="shared" si="4"/>
        <v>0</v>
      </c>
      <c r="AH50" s="12">
        <f t="shared" si="5"/>
        <v>0</v>
      </c>
      <c r="AJ50" s="12">
        <f t="shared" si="6"/>
        <v>0</v>
      </c>
      <c r="AK50" s="12">
        <f t="shared" si="7"/>
        <v>0</v>
      </c>
      <c r="AL50" s="12">
        <f t="shared" si="8"/>
        <v>0</v>
      </c>
    </row>
    <row r="51" spans="2:38" x14ac:dyDescent="0.25">
      <c r="B51" s="31" t="s">
        <v>40</v>
      </c>
      <c r="C51" s="31">
        <v>1000</v>
      </c>
      <c r="D51" s="31">
        <v>299700</v>
      </c>
      <c r="E51" s="31">
        <v>0.6</v>
      </c>
      <c r="F51" s="35">
        <v>5</v>
      </c>
      <c r="G51" s="34">
        <v>13.42</v>
      </c>
      <c r="H51" s="33">
        <v>3600</v>
      </c>
      <c r="I51" s="32">
        <v>5</v>
      </c>
      <c r="J51" s="33">
        <v>11.03</v>
      </c>
      <c r="K51" s="34">
        <v>5</v>
      </c>
      <c r="L51" s="44">
        <v>23.89</v>
      </c>
      <c r="M51" s="34">
        <v>7</v>
      </c>
      <c r="N51" s="34">
        <v>28.95</v>
      </c>
      <c r="O51" s="33">
        <v>3600</v>
      </c>
      <c r="P51" s="32">
        <v>7</v>
      </c>
      <c r="Q51" s="33">
        <v>11.25</v>
      </c>
      <c r="R51" s="34">
        <v>7</v>
      </c>
      <c r="S51" s="33">
        <v>29.9</v>
      </c>
      <c r="T51" s="35">
        <v>9</v>
      </c>
      <c r="U51" s="34">
        <v>104.17</v>
      </c>
      <c r="V51" s="36">
        <v>3600</v>
      </c>
      <c r="W51" s="32">
        <v>9</v>
      </c>
      <c r="X51" s="33">
        <v>60.3</v>
      </c>
      <c r="Y51" s="34">
        <v>9</v>
      </c>
      <c r="Z51" s="33">
        <v>85.3</v>
      </c>
      <c r="AC51" s="12">
        <f t="shared" si="0"/>
        <v>0</v>
      </c>
      <c r="AD51" s="12">
        <f t="shared" si="1"/>
        <v>0</v>
      </c>
      <c r="AE51" s="12">
        <f t="shared" si="2"/>
        <v>0</v>
      </c>
      <c r="AF51" s="12">
        <f t="shared" si="3"/>
        <v>0</v>
      </c>
      <c r="AG51" s="12">
        <f t="shared" si="4"/>
        <v>0</v>
      </c>
      <c r="AH51" s="12">
        <f t="shared" si="5"/>
        <v>0</v>
      </c>
      <c r="AJ51" s="12">
        <f t="shared" si="6"/>
        <v>0</v>
      </c>
      <c r="AK51" s="12">
        <f t="shared" si="7"/>
        <v>0</v>
      </c>
      <c r="AL51" s="12">
        <f t="shared" si="8"/>
        <v>0</v>
      </c>
    </row>
    <row r="52" spans="2:38" ht="21" thickBot="1" x14ac:dyDescent="0.3">
      <c r="B52" s="11" t="s">
        <v>41</v>
      </c>
      <c r="C52" s="11">
        <v>1000</v>
      </c>
      <c r="D52" s="11">
        <v>399600</v>
      </c>
      <c r="E52" s="11">
        <v>0.8</v>
      </c>
      <c r="F52" s="52">
        <v>3</v>
      </c>
      <c r="G52" s="50">
        <v>30.77</v>
      </c>
      <c r="H52" s="49">
        <v>352.84</v>
      </c>
      <c r="I52" s="48">
        <v>3</v>
      </c>
      <c r="J52" s="49">
        <v>27.6</v>
      </c>
      <c r="K52" s="50">
        <v>3</v>
      </c>
      <c r="L52" s="51">
        <v>38.5</v>
      </c>
      <c r="M52" s="50">
        <v>5</v>
      </c>
      <c r="N52" s="50">
        <v>18.649999999999999</v>
      </c>
      <c r="O52" s="49">
        <v>3600</v>
      </c>
      <c r="P52" s="48">
        <v>5</v>
      </c>
      <c r="Q52" s="49">
        <v>13.8</v>
      </c>
      <c r="R52" s="50">
        <v>5</v>
      </c>
      <c r="S52" s="49">
        <v>20.7</v>
      </c>
      <c r="T52" s="52">
        <v>6</v>
      </c>
      <c r="U52" s="50">
        <v>71.040000000000006</v>
      </c>
      <c r="V52" s="49">
        <v>3600</v>
      </c>
      <c r="W52" s="48">
        <v>6</v>
      </c>
      <c r="X52" s="49">
        <v>74.599999999999994</v>
      </c>
      <c r="Y52" s="50">
        <v>6</v>
      </c>
      <c r="Z52" s="49">
        <v>164.8</v>
      </c>
      <c r="AC52" s="57">
        <f t="shared" si="0"/>
        <v>0</v>
      </c>
      <c r="AD52" s="57">
        <f t="shared" si="1"/>
        <v>0</v>
      </c>
      <c r="AE52" s="57">
        <f t="shared" si="2"/>
        <v>0</v>
      </c>
      <c r="AF52" s="57">
        <f t="shared" si="3"/>
        <v>0</v>
      </c>
      <c r="AG52" s="57">
        <f t="shared" si="4"/>
        <v>0</v>
      </c>
      <c r="AH52" s="57">
        <f t="shared" si="5"/>
        <v>0</v>
      </c>
      <c r="AJ52" s="57">
        <f t="shared" si="6"/>
        <v>0</v>
      </c>
      <c r="AK52" s="57">
        <f t="shared" si="7"/>
        <v>0</v>
      </c>
      <c r="AL52" s="57">
        <f t="shared" si="8"/>
        <v>0</v>
      </c>
    </row>
    <row r="53" spans="2:38" ht="21" thickTop="1" x14ac:dyDescent="0.3">
      <c r="C53" s="31"/>
      <c r="E53" s="31"/>
      <c r="H53" s="26"/>
      <c r="I53" s="31"/>
      <c r="AC53" s="34">
        <f>SUM(AC6:AC52)</f>
        <v>12</v>
      </c>
      <c r="AD53" s="34">
        <f>SUM(AD6:AD52)</f>
        <v>12</v>
      </c>
      <c r="AE53" s="34">
        <f t="shared" ref="AE53:AJ53" si="9">SUM(AE6:AE52)</f>
        <v>12</v>
      </c>
      <c r="AF53" s="34">
        <f t="shared" si="9"/>
        <v>12</v>
      </c>
      <c r="AG53" s="34">
        <f t="shared" si="9"/>
        <v>12</v>
      </c>
      <c r="AH53" s="34">
        <f t="shared" si="9"/>
        <v>9.8000000000000078</v>
      </c>
      <c r="AJ53" s="34">
        <f t="shared" si="9"/>
        <v>0</v>
      </c>
      <c r="AK53" s="34">
        <f t="shared" ref="AK53" si="10">SUM(AK6:AK52)</f>
        <v>0</v>
      </c>
      <c r="AL53" s="34">
        <f t="shared" ref="AL53" si="11">SUM(AL6:AL52)</f>
        <v>5</v>
      </c>
    </row>
    <row r="54" spans="2:38" x14ac:dyDescent="0.3">
      <c r="C54" s="31"/>
      <c r="H54" s="26"/>
      <c r="I54" s="31"/>
    </row>
    <row r="55" spans="2:38" x14ac:dyDescent="0.3">
      <c r="C55" s="31"/>
      <c r="H55" s="26"/>
      <c r="I55" s="31"/>
    </row>
    <row r="56" spans="2:38" x14ac:dyDescent="0.3">
      <c r="C56" s="31"/>
      <c r="H56" s="26"/>
      <c r="I56" s="31"/>
    </row>
    <row r="57" spans="2:38" x14ac:dyDescent="0.3">
      <c r="B57" s="45"/>
      <c r="C57" s="31"/>
      <c r="H57" s="26"/>
      <c r="I57" s="31"/>
    </row>
    <row r="58" spans="2:38" x14ac:dyDescent="0.3">
      <c r="B58" s="46"/>
      <c r="C58" s="31"/>
      <c r="H58" s="26"/>
      <c r="I58" s="31"/>
    </row>
    <row r="59" spans="2:38" x14ac:dyDescent="0.3">
      <c r="B59" s="47"/>
      <c r="C59" s="31"/>
      <c r="H59" s="26"/>
      <c r="I59" s="31"/>
    </row>
    <row r="60" spans="2:38" x14ac:dyDescent="0.3">
      <c r="B60" s="54"/>
      <c r="C60" s="31"/>
      <c r="H60" s="26"/>
      <c r="I60" s="31"/>
    </row>
    <row r="61" spans="2:38" x14ac:dyDescent="0.3">
      <c r="C61" s="31"/>
      <c r="H61" s="26"/>
      <c r="I61" s="31"/>
    </row>
    <row r="62" spans="2:38" x14ac:dyDescent="0.3">
      <c r="C62" s="31"/>
      <c r="H62" s="26"/>
      <c r="I62" s="31"/>
    </row>
    <row r="63" spans="2:38" x14ac:dyDescent="0.3">
      <c r="C63" s="31"/>
      <c r="H63" s="26"/>
      <c r="I63" s="31"/>
    </row>
    <row r="64" spans="2:38" x14ac:dyDescent="0.3">
      <c r="C64" s="31"/>
      <c r="H64" s="26"/>
      <c r="I64" s="31"/>
    </row>
    <row r="65" spans="3:9" x14ac:dyDescent="0.3">
      <c r="C65" s="31"/>
      <c r="H65" s="26"/>
      <c r="I65" s="31"/>
    </row>
    <row r="66" spans="3:9" x14ac:dyDescent="0.3">
      <c r="C66" s="31"/>
      <c r="H66" s="26"/>
      <c r="I66" s="31"/>
    </row>
    <row r="67" spans="3:9" x14ac:dyDescent="0.3">
      <c r="C67" s="31"/>
      <c r="H67" s="26"/>
      <c r="I67" s="31"/>
    </row>
    <row r="68" spans="3:9" x14ac:dyDescent="0.3">
      <c r="C68" s="31"/>
      <c r="H68" s="26"/>
      <c r="I68" s="31"/>
    </row>
    <row r="69" spans="3:9" x14ac:dyDescent="0.3">
      <c r="C69" s="31"/>
      <c r="H69" s="26"/>
      <c r="I69" s="31"/>
    </row>
    <row r="70" spans="3:9" x14ac:dyDescent="0.3">
      <c r="C70" s="31"/>
      <c r="H70" s="26"/>
      <c r="I70" s="31"/>
    </row>
    <row r="71" spans="3:9" x14ac:dyDescent="0.3">
      <c r="C71" s="31"/>
      <c r="H71" s="26"/>
      <c r="I71" s="31"/>
    </row>
    <row r="72" spans="3:9" x14ac:dyDescent="0.3">
      <c r="C72" s="31"/>
      <c r="H72" s="26"/>
      <c r="I72" s="31"/>
    </row>
    <row r="73" spans="3:9" x14ac:dyDescent="0.3">
      <c r="C73" s="31"/>
      <c r="H73" s="26"/>
      <c r="I73" s="31"/>
    </row>
    <row r="74" spans="3:9" x14ac:dyDescent="0.3">
      <c r="C74" s="31"/>
      <c r="H74" s="26"/>
      <c r="I74" s="31"/>
    </row>
    <row r="75" spans="3:9" x14ac:dyDescent="0.3">
      <c r="C75" s="31"/>
      <c r="H75" s="26"/>
      <c r="I75" s="31"/>
    </row>
    <row r="76" spans="3:9" x14ac:dyDescent="0.3">
      <c r="C76" s="31"/>
      <c r="H76" s="26"/>
      <c r="I76" s="31"/>
    </row>
    <row r="77" spans="3:9" x14ac:dyDescent="0.3">
      <c r="C77" s="31"/>
      <c r="H77" s="26"/>
      <c r="I77" s="31"/>
    </row>
    <row r="78" spans="3:9" x14ac:dyDescent="0.3">
      <c r="C78" s="31"/>
      <c r="H78" s="26"/>
      <c r="I78" s="31"/>
    </row>
    <row r="79" spans="3:9" x14ac:dyDescent="0.3">
      <c r="C79" s="31"/>
      <c r="H79" s="26"/>
      <c r="I79" s="31"/>
    </row>
    <row r="80" spans="3:9" x14ac:dyDescent="0.3">
      <c r="C80" s="31"/>
      <c r="H80" s="26"/>
      <c r="I80" s="31"/>
    </row>
    <row r="81" spans="3:9" x14ac:dyDescent="0.3">
      <c r="C81" s="31"/>
      <c r="H81" s="26"/>
      <c r="I81" s="31"/>
    </row>
    <row r="82" spans="3:9" x14ac:dyDescent="0.3">
      <c r="C82" s="31"/>
      <c r="H82" s="26"/>
      <c r="I82" s="31"/>
    </row>
    <row r="83" spans="3:9" x14ac:dyDescent="0.3">
      <c r="C83" s="31"/>
      <c r="H83" s="26"/>
      <c r="I83" s="31"/>
    </row>
    <row r="84" spans="3:9" x14ac:dyDescent="0.3">
      <c r="C84" s="31"/>
      <c r="H84" s="26"/>
      <c r="I84" s="31"/>
    </row>
    <row r="85" spans="3:9" x14ac:dyDescent="0.3">
      <c r="C85" s="31"/>
      <c r="H85" s="26"/>
      <c r="I85" s="31"/>
    </row>
    <row r="86" spans="3:9" x14ac:dyDescent="0.3">
      <c r="C86" s="31"/>
      <c r="H86" s="26"/>
      <c r="I86" s="31"/>
    </row>
    <row r="87" spans="3:9" x14ac:dyDescent="0.3">
      <c r="C87" s="31"/>
      <c r="H87" s="26"/>
      <c r="I87" s="31"/>
    </row>
    <row r="88" spans="3:9" x14ac:dyDescent="0.3">
      <c r="C88" s="31"/>
      <c r="H88" s="26"/>
      <c r="I88" s="31"/>
    </row>
    <row r="89" spans="3:9" x14ac:dyDescent="0.3">
      <c r="C89" s="31"/>
      <c r="H89" s="26"/>
      <c r="I89" s="31"/>
    </row>
    <row r="90" spans="3:9" x14ac:dyDescent="0.3">
      <c r="C90" s="31"/>
      <c r="H90" s="26"/>
      <c r="I90" s="31"/>
    </row>
    <row r="91" spans="3:9" x14ac:dyDescent="0.3">
      <c r="C91" s="31"/>
      <c r="H91" s="26"/>
      <c r="I91" s="31"/>
    </row>
    <row r="92" spans="3:9" x14ac:dyDescent="0.3">
      <c r="C92" s="31"/>
      <c r="H92" s="26"/>
      <c r="I92" s="31"/>
    </row>
    <row r="93" spans="3:9" x14ac:dyDescent="0.3">
      <c r="C93" s="31"/>
      <c r="H93" s="26"/>
      <c r="I93" s="31"/>
    </row>
    <row r="94" spans="3:9" x14ac:dyDescent="0.3">
      <c r="C94" s="31"/>
      <c r="H94" s="26"/>
      <c r="I94" s="31"/>
    </row>
    <row r="95" spans="3:9" x14ac:dyDescent="0.3">
      <c r="C95" s="31"/>
      <c r="H95" s="26"/>
      <c r="I95" s="31"/>
    </row>
    <row r="96" spans="3:9" x14ac:dyDescent="0.3">
      <c r="C96" s="31"/>
      <c r="H96" s="26"/>
      <c r="I96" s="31"/>
    </row>
    <row r="97" spans="3:9" x14ac:dyDescent="0.3">
      <c r="C97" s="31"/>
      <c r="H97" s="26"/>
      <c r="I97" s="31"/>
    </row>
    <row r="98" spans="3:9" x14ac:dyDescent="0.3">
      <c r="C98" s="31"/>
      <c r="H98" s="26"/>
      <c r="I98" s="31"/>
    </row>
    <row r="99" spans="3:9" x14ac:dyDescent="0.3">
      <c r="C99" s="31"/>
      <c r="H99" s="26"/>
      <c r="I99" s="31"/>
    </row>
    <row r="100" spans="3:9" x14ac:dyDescent="0.3">
      <c r="C100" s="31"/>
      <c r="H100" s="26"/>
      <c r="I100" s="31"/>
    </row>
    <row r="101" spans="3:9" x14ac:dyDescent="0.3">
      <c r="C101" s="31"/>
      <c r="H101" s="26"/>
      <c r="I101" s="31"/>
    </row>
    <row r="102" spans="3:9" x14ac:dyDescent="0.3">
      <c r="C102" s="31"/>
      <c r="H102" s="26"/>
      <c r="I102" s="31"/>
    </row>
    <row r="103" spans="3:9" x14ac:dyDescent="0.3">
      <c r="C103" s="31"/>
      <c r="H103" s="26"/>
      <c r="I103" s="31"/>
    </row>
    <row r="104" spans="3:9" x14ac:dyDescent="0.3">
      <c r="C104" s="31"/>
      <c r="H104" s="26"/>
      <c r="I104" s="31"/>
    </row>
    <row r="105" spans="3:9" x14ac:dyDescent="0.3">
      <c r="C105" s="31"/>
      <c r="H105" s="26"/>
      <c r="I105" s="31"/>
    </row>
    <row r="106" spans="3:9" x14ac:dyDescent="0.3">
      <c r="C106" s="31"/>
      <c r="H106" s="26"/>
      <c r="I106" s="31"/>
    </row>
    <row r="107" spans="3:9" x14ac:dyDescent="0.3">
      <c r="C107" s="31"/>
      <c r="H107" s="26"/>
      <c r="I107" s="31"/>
    </row>
    <row r="108" spans="3:9" x14ac:dyDescent="0.3">
      <c r="C108" s="31"/>
      <c r="H108" s="26"/>
      <c r="I108" s="31"/>
    </row>
    <row r="109" spans="3:9" x14ac:dyDescent="0.3">
      <c r="C109" s="31"/>
      <c r="H109" s="26"/>
      <c r="I109" s="31"/>
    </row>
    <row r="110" spans="3:9" x14ac:dyDescent="0.3">
      <c r="C110" s="31"/>
      <c r="H110" s="26"/>
      <c r="I110" s="31"/>
    </row>
    <row r="111" spans="3:9" x14ac:dyDescent="0.3">
      <c r="C111" s="31"/>
      <c r="H111" s="26"/>
      <c r="I111" s="31"/>
    </row>
    <row r="112" spans="3:9" x14ac:dyDescent="0.3">
      <c r="C112" s="31"/>
      <c r="H112" s="26"/>
      <c r="I112" s="31"/>
    </row>
    <row r="113" spans="3:9" x14ac:dyDescent="0.3">
      <c r="C113" s="31"/>
      <c r="H113" s="26"/>
      <c r="I113" s="31"/>
    </row>
    <row r="114" spans="3:9" x14ac:dyDescent="0.3">
      <c r="C114" s="31"/>
      <c r="H114" s="26"/>
      <c r="I114" s="31"/>
    </row>
    <row r="115" spans="3:9" x14ac:dyDescent="0.3">
      <c r="C115" s="31"/>
      <c r="H115" s="26"/>
      <c r="I115" s="31"/>
    </row>
    <row r="116" spans="3:9" x14ac:dyDescent="0.3">
      <c r="C116" s="31"/>
      <c r="H116" s="26"/>
      <c r="I116" s="31"/>
    </row>
    <row r="117" spans="3:9" x14ac:dyDescent="0.3">
      <c r="C117" s="31"/>
      <c r="H117" s="26"/>
      <c r="I117" s="31"/>
    </row>
    <row r="118" spans="3:9" x14ac:dyDescent="0.3">
      <c r="C118" s="31"/>
      <c r="H118" s="26"/>
      <c r="I118" s="31"/>
    </row>
    <row r="119" spans="3:9" x14ac:dyDescent="0.3">
      <c r="C119" s="31"/>
      <c r="H119" s="26"/>
      <c r="I119" s="31"/>
    </row>
    <row r="120" spans="3:9" x14ac:dyDescent="0.3">
      <c r="C120" s="31"/>
      <c r="H120" s="26"/>
      <c r="I120" s="31"/>
    </row>
    <row r="121" spans="3:9" x14ac:dyDescent="0.3">
      <c r="C121" s="31"/>
      <c r="H121" s="26"/>
      <c r="I121" s="31"/>
    </row>
    <row r="122" spans="3:9" x14ac:dyDescent="0.3">
      <c r="C122" s="31"/>
      <c r="H122" s="26"/>
      <c r="I122" s="31"/>
    </row>
    <row r="123" spans="3:9" x14ac:dyDescent="0.3">
      <c r="C123" s="31"/>
      <c r="H123" s="26"/>
      <c r="I123" s="31"/>
    </row>
    <row r="124" spans="3:9" x14ac:dyDescent="0.3">
      <c r="C124" s="31"/>
      <c r="H124" s="26"/>
      <c r="I124" s="31"/>
    </row>
    <row r="125" spans="3:9" x14ac:dyDescent="0.3">
      <c r="C125" s="31"/>
      <c r="H125" s="26"/>
      <c r="I125" s="31"/>
    </row>
    <row r="126" spans="3:9" x14ac:dyDescent="0.3">
      <c r="C126" s="31"/>
      <c r="H126" s="26"/>
      <c r="I126" s="31"/>
    </row>
    <row r="127" spans="3:9" x14ac:dyDescent="0.3">
      <c r="C127" s="31"/>
      <c r="H127" s="26"/>
      <c r="I127" s="31"/>
    </row>
    <row r="128" spans="3:9" x14ac:dyDescent="0.3">
      <c r="C128" s="31"/>
      <c r="H128" s="26"/>
      <c r="I128" s="31"/>
    </row>
    <row r="129" spans="3:9" x14ac:dyDescent="0.3">
      <c r="C129" s="31"/>
      <c r="H129" s="26"/>
      <c r="I129" s="31"/>
    </row>
    <row r="130" spans="3:9" x14ac:dyDescent="0.3">
      <c r="C130" s="31"/>
      <c r="H130" s="26"/>
      <c r="I130" s="31"/>
    </row>
    <row r="131" spans="3:9" x14ac:dyDescent="0.3">
      <c r="C131" s="31"/>
      <c r="H131" s="26"/>
      <c r="I131" s="31"/>
    </row>
    <row r="132" spans="3:9" x14ac:dyDescent="0.3">
      <c r="C132" s="31"/>
      <c r="H132" s="26"/>
      <c r="I132" s="31"/>
    </row>
    <row r="133" spans="3:9" x14ac:dyDescent="0.3">
      <c r="C133" s="31"/>
      <c r="H133" s="26"/>
      <c r="I133" s="31"/>
    </row>
    <row r="134" spans="3:9" x14ac:dyDescent="0.3">
      <c r="C134" s="31"/>
      <c r="H134" s="26"/>
      <c r="I134" s="31"/>
    </row>
    <row r="135" spans="3:9" x14ac:dyDescent="0.3">
      <c r="C135" s="31"/>
      <c r="H135" s="26"/>
      <c r="I135" s="31"/>
    </row>
    <row r="136" spans="3:9" x14ac:dyDescent="0.3">
      <c r="C136" s="31"/>
      <c r="H136" s="26"/>
      <c r="I136" s="31"/>
    </row>
    <row r="137" spans="3:9" x14ac:dyDescent="0.3">
      <c r="C137" s="31"/>
      <c r="H137" s="26"/>
      <c r="I137" s="31"/>
    </row>
    <row r="138" spans="3:9" x14ac:dyDescent="0.3">
      <c r="C138" s="31"/>
      <c r="H138" s="26"/>
      <c r="I138" s="31"/>
    </row>
    <row r="139" spans="3:9" x14ac:dyDescent="0.3">
      <c r="C139" s="31"/>
      <c r="H139" s="26"/>
      <c r="I139" s="31"/>
    </row>
    <row r="140" spans="3:9" x14ac:dyDescent="0.3">
      <c r="C140" s="31"/>
      <c r="H140" s="26"/>
      <c r="I140" s="31"/>
    </row>
    <row r="141" spans="3:9" x14ac:dyDescent="0.3">
      <c r="C141" s="31"/>
      <c r="H141" s="26"/>
      <c r="I141" s="31"/>
    </row>
    <row r="142" spans="3:9" x14ac:dyDescent="0.3">
      <c r="C142" s="31"/>
      <c r="H142" s="26"/>
      <c r="I142" s="31"/>
    </row>
    <row r="143" spans="3:9" x14ac:dyDescent="0.3">
      <c r="C143" s="31"/>
      <c r="H143" s="26"/>
      <c r="I143" s="31"/>
    </row>
    <row r="144" spans="3:9" x14ac:dyDescent="0.3">
      <c r="C144" s="31"/>
      <c r="H144" s="26"/>
      <c r="I144" s="31"/>
    </row>
    <row r="145" spans="3:9" x14ac:dyDescent="0.3">
      <c r="C145" s="31"/>
      <c r="H145" s="26"/>
      <c r="I145" s="31"/>
    </row>
    <row r="146" spans="3:9" x14ac:dyDescent="0.3">
      <c r="C146" s="31"/>
      <c r="H146" s="26"/>
      <c r="I146" s="31"/>
    </row>
    <row r="147" spans="3:9" x14ac:dyDescent="0.3">
      <c r="C147" s="31"/>
      <c r="H147" s="26"/>
      <c r="I147" s="31"/>
    </row>
    <row r="148" spans="3:9" x14ac:dyDescent="0.3">
      <c r="C148" s="31"/>
      <c r="H148" s="26"/>
      <c r="I148" s="31"/>
    </row>
    <row r="149" spans="3:9" x14ac:dyDescent="0.3">
      <c r="C149" s="31"/>
      <c r="H149" s="26"/>
      <c r="I149" s="31"/>
    </row>
    <row r="150" spans="3:9" x14ac:dyDescent="0.3">
      <c r="C150" s="31"/>
      <c r="H150" s="26"/>
      <c r="I150" s="31"/>
    </row>
    <row r="151" spans="3:9" x14ac:dyDescent="0.3">
      <c r="C151" s="31"/>
      <c r="H151" s="26"/>
      <c r="I151" s="31"/>
    </row>
    <row r="152" spans="3:9" x14ac:dyDescent="0.3">
      <c r="C152" s="31"/>
      <c r="H152" s="26"/>
      <c r="I152" s="31"/>
    </row>
    <row r="153" spans="3:9" x14ac:dyDescent="0.3">
      <c r="C153" s="31"/>
      <c r="H153" s="26"/>
      <c r="I153" s="31"/>
    </row>
    <row r="154" spans="3:9" x14ac:dyDescent="0.3">
      <c r="C154" s="31"/>
      <c r="H154" s="26"/>
      <c r="I154" s="31"/>
    </row>
    <row r="155" spans="3:9" x14ac:dyDescent="0.3">
      <c r="C155" s="31"/>
      <c r="H155" s="26"/>
      <c r="I155" s="31"/>
    </row>
    <row r="156" spans="3:9" x14ac:dyDescent="0.3">
      <c r="C156" s="31"/>
      <c r="H156" s="26"/>
      <c r="I156" s="31"/>
    </row>
    <row r="157" spans="3:9" x14ac:dyDescent="0.3">
      <c r="C157" s="31"/>
      <c r="H157" s="26"/>
      <c r="I157" s="31"/>
    </row>
    <row r="158" spans="3:9" x14ac:dyDescent="0.3">
      <c r="C158" s="31"/>
      <c r="H158" s="26"/>
      <c r="I158" s="31"/>
    </row>
    <row r="159" spans="3:9" x14ac:dyDescent="0.3">
      <c r="C159" s="31"/>
      <c r="H159" s="26"/>
      <c r="I159" s="31"/>
    </row>
    <row r="160" spans="3:9" x14ac:dyDescent="0.3">
      <c r="C160" s="31"/>
      <c r="H160" s="26"/>
      <c r="I160" s="31"/>
    </row>
    <row r="161" spans="3:9" x14ac:dyDescent="0.3">
      <c r="C161" s="31"/>
      <c r="H161" s="26"/>
      <c r="I161" s="31"/>
    </row>
    <row r="162" spans="3:9" x14ac:dyDescent="0.3">
      <c r="C162" s="31"/>
      <c r="H162" s="26"/>
      <c r="I162" s="31"/>
    </row>
    <row r="163" spans="3:9" x14ac:dyDescent="0.3">
      <c r="C163" s="31"/>
      <c r="H163" s="26"/>
      <c r="I163" s="31"/>
    </row>
    <row r="164" spans="3:9" x14ac:dyDescent="0.3">
      <c r="C164" s="31"/>
      <c r="H164" s="26"/>
      <c r="I164" s="31"/>
    </row>
    <row r="165" spans="3:9" x14ac:dyDescent="0.3">
      <c r="C165" s="31"/>
      <c r="H165" s="26"/>
      <c r="I165" s="31"/>
    </row>
    <row r="166" spans="3:9" x14ac:dyDescent="0.3">
      <c r="C166" s="31"/>
      <c r="H166" s="26"/>
      <c r="I166" s="31"/>
    </row>
    <row r="167" spans="3:9" x14ac:dyDescent="0.3">
      <c r="C167" s="31"/>
      <c r="H167" s="26"/>
      <c r="I167" s="31"/>
    </row>
    <row r="168" spans="3:9" x14ac:dyDescent="0.3">
      <c r="C168" s="31"/>
      <c r="H168" s="26"/>
      <c r="I168" s="31"/>
    </row>
    <row r="169" spans="3:9" x14ac:dyDescent="0.3">
      <c r="C169" s="31"/>
      <c r="H169" s="26"/>
    </row>
    <row r="170" spans="3:9" x14ac:dyDescent="0.3">
      <c r="C170" s="31"/>
      <c r="H170" s="26"/>
    </row>
    <row r="171" spans="3:9" x14ac:dyDescent="0.3">
      <c r="C171" s="31"/>
      <c r="H171" s="26"/>
    </row>
    <row r="172" spans="3:9" x14ac:dyDescent="0.3">
      <c r="C172" s="31"/>
      <c r="H172" s="26"/>
    </row>
    <row r="173" spans="3:9" x14ac:dyDescent="0.3">
      <c r="C173" s="31"/>
      <c r="H173" s="26"/>
    </row>
    <row r="174" spans="3:9" x14ac:dyDescent="0.3">
      <c r="C174" s="31"/>
      <c r="H174" s="26"/>
    </row>
    <row r="175" spans="3:9" x14ac:dyDescent="0.3">
      <c r="C175" s="31"/>
    </row>
    <row r="176" spans="3:9" x14ac:dyDescent="0.3">
      <c r="C176" s="31"/>
    </row>
    <row r="177" spans="3:3" x14ac:dyDescent="0.3">
      <c r="C177" s="31"/>
    </row>
    <row r="178" spans="3:3" x14ac:dyDescent="0.3">
      <c r="C178" s="31"/>
    </row>
    <row r="179" spans="3:3" x14ac:dyDescent="0.3">
      <c r="C179" s="31"/>
    </row>
    <row r="180" spans="3:3" x14ac:dyDescent="0.3">
      <c r="C180" s="31"/>
    </row>
    <row r="181" spans="3:3" x14ac:dyDescent="0.3">
      <c r="C181" s="31"/>
    </row>
    <row r="182" spans="3:3" x14ac:dyDescent="0.3">
      <c r="C182" s="31"/>
    </row>
    <row r="183" spans="3:3" x14ac:dyDescent="0.3">
      <c r="C183" s="31"/>
    </row>
    <row r="184" spans="3:3" x14ac:dyDescent="0.3">
      <c r="C184" s="31"/>
    </row>
    <row r="185" spans="3:3" x14ac:dyDescent="0.3">
      <c r="C185" s="31"/>
    </row>
    <row r="186" spans="3:3" x14ac:dyDescent="0.3">
      <c r="C186" s="31"/>
    </row>
    <row r="187" spans="3:3" x14ac:dyDescent="0.3">
      <c r="C187" s="31"/>
    </row>
    <row r="188" spans="3:3" x14ac:dyDescent="0.3">
      <c r="C188" s="31"/>
    </row>
    <row r="189" spans="3:3" x14ac:dyDescent="0.3">
      <c r="C189" s="31"/>
    </row>
    <row r="190" spans="3:3" x14ac:dyDescent="0.3">
      <c r="C190" s="31"/>
    </row>
    <row r="191" spans="3:3" x14ac:dyDescent="0.3">
      <c r="C191" s="31"/>
    </row>
    <row r="192" spans="3:3" x14ac:dyDescent="0.3">
      <c r="C192" s="31"/>
    </row>
    <row r="193" spans="3:3" x14ac:dyDescent="0.3">
      <c r="C193" s="31"/>
    </row>
    <row r="194" spans="3:3" x14ac:dyDescent="0.3">
      <c r="C194" s="31"/>
    </row>
    <row r="195" spans="3:3" x14ac:dyDescent="0.3">
      <c r="C195" s="31"/>
    </row>
    <row r="196" spans="3:3" x14ac:dyDescent="0.3">
      <c r="C196" s="31"/>
    </row>
    <row r="197" spans="3:3" x14ac:dyDescent="0.3">
      <c r="C197" s="31"/>
    </row>
    <row r="198" spans="3:3" x14ac:dyDescent="0.3">
      <c r="C198" s="31"/>
    </row>
    <row r="199" spans="3:3" x14ac:dyDescent="0.3">
      <c r="C199" s="31"/>
    </row>
    <row r="200" spans="3:3" x14ac:dyDescent="0.3">
      <c r="C200" s="31"/>
    </row>
    <row r="201" spans="3:3" x14ac:dyDescent="0.3">
      <c r="C201" s="31"/>
    </row>
    <row r="202" spans="3:3" x14ac:dyDescent="0.3">
      <c r="C202" s="31"/>
    </row>
    <row r="203" spans="3:3" x14ac:dyDescent="0.3">
      <c r="C203" s="31"/>
    </row>
    <row r="204" spans="3:3" x14ac:dyDescent="0.3">
      <c r="C204" s="31"/>
    </row>
    <row r="205" spans="3:3" x14ac:dyDescent="0.3">
      <c r="C205" s="31"/>
    </row>
    <row r="206" spans="3:3" x14ac:dyDescent="0.3">
      <c r="C206" s="31"/>
    </row>
    <row r="207" spans="3:3" x14ac:dyDescent="0.3">
      <c r="C207" s="31"/>
    </row>
    <row r="208" spans="3:3" x14ac:dyDescent="0.3">
      <c r="C208" s="31"/>
    </row>
    <row r="209" spans="3:3" x14ac:dyDescent="0.3">
      <c r="C209" s="31"/>
    </row>
    <row r="210" spans="3:3" x14ac:dyDescent="0.3">
      <c r="C210" s="31"/>
    </row>
    <row r="211" spans="3:3" x14ac:dyDescent="0.3">
      <c r="C211" s="31"/>
    </row>
    <row r="212" spans="3:3" x14ac:dyDescent="0.3">
      <c r="C212" s="31"/>
    </row>
    <row r="213" spans="3:3" x14ac:dyDescent="0.3">
      <c r="C213" s="31"/>
    </row>
    <row r="214" spans="3:3" x14ac:dyDescent="0.3">
      <c r="C214" s="31"/>
    </row>
    <row r="215" spans="3:3" x14ac:dyDescent="0.3">
      <c r="C215" s="31"/>
    </row>
    <row r="216" spans="3:3" x14ac:dyDescent="0.3">
      <c r="C216" s="31"/>
    </row>
    <row r="217" spans="3:3" x14ac:dyDescent="0.3">
      <c r="C217" s="31"/>
    </row>
    <row r="218" spans="3:3" x14ac:dyDescent="0.3">
      <c r="C218" s="31"/>
    </row>
    <row r="219" spans="3:3" x14ac:dyDescent="0.3">
      <c r="C219" s="31"/>
    </row>
    <row r="220" spans="3:3" x14ac:dyDescent="0.3">
      <c r="C220" s="31"/>
    </row>
    <row r="221" spans="3:3" x14ac:dyDescent="0.3">
      <c r="C221" s="31"/>
    </row>
    <row r="222" spans="3:3" x14ac:dyDescent="0.3">
      <c r="C222" s="31"/>
    </row>
    <row r="223" spans="3:3" x14ac:dyDescent="0.3">
      <c r="C223" s="31"/>
    </row>
    <row r="224" spans="3:3" x14ac:dyDescent="0.3">
      <c r="C224" s="31"/>
    </row>
    <row r="225" spans="3:3" x14ac:dyDescent="0.3">
      <c r="C225" s="31"/>
    </row>
    <row r="226" spans="3:3" x14ac:dyDescent="0.3">
      <c r="C226" s="31"/>
    </row>
    <row r="227" spans="3:3" x14ac:dyDescent="0.3">
      <c r="C227" s="31"/>
    </row>
    <row r="228" spans="3:3" x14ac:dyDescent="0.3">
      <c r="C228" s="31"/>
    </row>
    <row r="229" spans="3:3" x14ac:dyDescent="0.3">
      <c r="C229" s="31"/>
    </row>
    <row r="230" spans="3:3" x14ac:dyDescent="0.3">
      <c r="C230" s="31"/>
    </row>
    <row r="231" spans="3:3" x14ac:dyDescent="0.3">
      <c r="C231" s="31"/>
    </row>
    <row r="232" spans="3:3" x14ac:dyDescent="0.3">
      <c r="C232" s="31"/>
    </row>
    <row r="233" spans="3:3" x14ac:dyDescent="0.3">
      <c r="C233" s="31"/>
    </row>
  </sheetData>
  <mergeCells count="18">
    <mergeCell ref="M2:S2"/>
    <mergeCell ref="T2:Z2"/>
    <mergeCell ref="F3:H4"/>
    <mergeCell ref="I3:L4"/>
    <mergeCell ref="M3:O4"/>
    <mergeCell ref="P3:S4"/>
    <mergeCell ref="T3:V4"/>
    <mergeCell ref="W3:Z4"/>
    <mergeCell ref="F2:L2"/>
    <mergeCell ref="B2:B5"/>
    <mergeCell ref="C2:C5"/>
    <mergeCell ref="D2:D5"/>
    <mergeCell ref="E2:E5"/>
    <mergeCell ref="AJ2:AL4"/>
    <mergeCell ref="AC5:AD5"/>
    <mergeCell ref="AE5:AF5"/>
    <mergeCell ref="AG5:AH5"/>
    <mergeCell ref="AC2:A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26C5-48AA-4086-A49F-12A286D4FDFD}">
  <dimension ref="B1:AL233"/>
  <sheetViews>
    <sheetView zoomScale="70" zoomScaleNormal="70" workbookViewId="0">
      <selection activeCell="H47" sqref="H47"/>
    </sheetView>
  </sheetViews>
  <sheetFormatPr defaultRowHeight="20.25" x14ac:dyDescent="0.3"/>
  <cols>
    <col min="2" max="2" width="14.875" style="13" bestFit="1" customWidth="1"/>
    <col min="3" max="3" width="11.625" style="13" bestFit="1" customWidth="1"/>
    <col min="4" max="4" width="11" style="13" bestFit="1" customWidth="1"/>
    <col min="5" max="5" width="11.25" style="13" bestFit="1" customWidth="1"/>
    <col min="6" max="6" width="12.125" style="8" customWidth="1"/>
    <col min="7" max="7" width="12.125" style="31" customWidth="1"/>
    <col min="8" max="8" width="16.75" style="28" bestFit="1" customWidth="1"/>
    <col min="9" max="9" width="9" style="12"/>
    <col min="10" max="10" width="11.875" style="28" bestFit="1" customWidth="1"/>
    <col min="11" max="11" width="9" style="12"/>
    <col min="12" max="12" width="11.375" style="27" bestFit="1" customWidth="1"/>
    <col min="13" max="14" width="12.75" style="14" customWidth="1"/>
    <col min="15" max="15" width="16.75" style="29" bestFit="1" customWidth="1"/>
    <col min="16" max="16" width="7.5" style="14" bestFit="1" customWidth="1"/>
    <col min="17" max="17" width="11.875" style="29" bestFit="1" customWidth="1"/>
    <col min="18" max="18" width="6.25" style="14" bestFit="1" customWidth="1"/>
    <col min="19" max="19" width="11.375" style="29" bestFit="1" customWidth="1"/>
    <col min="20" max="20" width="13.625" style="15" customWidth="1"/>
    <col min="21" max="21" width="13.625" style="30" customWidth="1"/>
    <col min="22" max="22" width="16.75" style="29" bestFit="1" customWidth="1"/>
    <col min="23" max="23" width="7.5" style="14" bestFit="1" customWidth="1"/>
    <col min="24" max="24" width="11.875" style="29" bestFit="1" customWidth="1"/>
    <col min="25" max="25" width="6.25" style="14" bestFit="1" customWidth="1"/>
    <col min="26" max="26" width="10.375" style="29" bestFit="1" customWidth="1"/>
    <col min="27" max="27" width="9" style="1"/>
  </cols>
  <sheetData>
    <row r="1" spans="2:38" ht="21" thickBot="1" x14ac:dyDescent="0.35">
      <c r="B1" s="10"/>
      <c r="C1" s="10"/>
      <c r="D1" s="10"/>
      <c r="E1" s="10"/>
      <c r="F1" s="11"/>
      <c r="G1" s="11"/>
      <c r="H1" s="17"/>
      <c r="I1" s="11"/>
      <c r="J1" s="17"/>
      <c r="K1" s="11"/>
      <c r="L1" s="17"/>
      <c r="M1" s="16"/>
      <c r="N1" s="16"/>
      <c r="O1" s="18"/>
      <c r="P1" s="16"/>
      <c r="Q1" s="18"/>
      <c r="R1" s="16"/>
      <c r="S1" s="18"/>
      <c r="T1" s="16"/>
      <c r="U1" s="16"/>
      <c r="V1" s="18"/>
      <c r="W1" s="16"/>
      <c r="X1" s="18"/>
      <c r="Y1" s="16"/>
      <c r="Z1" s="18"/>
    </row>
    <row r="2" spans="2:38" ht="21.75" thickTop="1" thickBot="1" x14ac:dyDescent="0.3">
      <c r="B2" s="66" t="s">
        <v>0</v>
      </c>
      <c r="C2" s="66" t="s">
        <v>6</v>
      </c>
      <c r="D2" s="66" t="s">
        <v>7</v>
      </c>
      <c r="E2" s="66" t="s">
        <v>13</v>
      </c>
      <c r="F2" s="70" t="s">
        <v>42</v>
      </c>
      <c r="G2" s="71"/>
      <c r="H2" s="71"/>
      <c r="I2" s="71"/>
      <c r="J2" s="71"/>
      <c r="K2" s="71"/>
      <c r="L2" s="71"/>
      <c r="M2" s="70" t="s">
        <v>43</v>
      </c>
      <c r="N2" s="71"/>
      <c r="O2" s="71"/>
      <c r="P2" s="71"/>
      <c r="Q2" s="71"/>
      <c r="R2" s="71"/>
      <c r="S2" s="71"/>
      <c r="T2" s="70" t="s">
        <v>44</v>
      </c>
      <c r="U2" s="71"/>
      <c r="V2" s="71"/>
      <c r="W2" s="71"/>
      <c r="X2" s="71"/>
      <c r="Y2" s="71"/>
      <c r="Z2" s="71"/>
      <c r="AC2" s="65" t="s">
        <v>70</v>
      </c>
      <c r="AD2" s="65"/>
      <c r="AE2" s="65"/>
      <c r="AF2" s="65"/>
      <c r="AG2" s="65"/>
      <c r="AH2" s="65"/>
      <c r="AJ2" s="65" t="s">
        <v>71</v>
      </c>
      <c r="AK2" s="65"/>
      <c r="AL2" s="65"/>
    </row>
    <row r="3" spans="2:38" ht="19.5" customHeight="1" x14ac:dyDescent="0.25">
      <c r="B3" s="66"/>
      <c r="C3" s="66"/>
      <c r="D3" s="66"/>
      <c r="E3" s="66"/>
      <c r="F3" s="72" t="s">
        <v>1</v>
      </c>
      <c r="G3" s="65"/>
      <c r="H3" s="73"/>
      <c r="I3" s="66" t="s">
        <v>2</v>
      </c>
      <c r="J3" s="66"/>
      <c r="K3" s="66"/>
      <c r="L3" s="66"/>
      <c r="M3" s="72" t="s">
        <v>1</v>
      </c>
      <c r="N3" s="65"/>
      <c r="O3" s="73"/>
      <c r="P3" s="66" t="s">
        <v>2</v>
      </c>
      <c r="Q3" s="66"/>
      <c r="R3" s="66"/>
      <c r="S3" s="66"/>
      <c r="T3" s="72" t="s">
        <v>1</v>
      </c>
      <c r="U3" s="65"/>
      <c r="V3" s="73"/>
      <c r="W3" s="66" t="s">
        <v>2</v>
      </c>
      <c r="X3" s="66"/>
      <c r="Y3" s="66"/>
      <c r="Z3" s="66"/>
      <c r="AC3" s="66"/>
      <c r="AD3" s="66"/>
      <c r="AE3" s="66"/>
      <c r="AF3" s="66"/>
      <c r="AG3" s="66"/>
      <c r="AH3" s="66"/>
      <c r="AJ3" s="66"/>
      <c r="AK3" s="66"/>
      <c r="AL3" s="66"/>
    </row>
    <row r="4" spans="2:38" ht="14.25" customHeight="1" x14ac:dyDescent="0.25">
      <c r="B4" s="66"/>
      <c r="C4" s="66"/>
      <c r="D4" s="66"/>
      <c r="E4" s="66"/>
      <c r="F4" s="74"/>
      <c r="G4" s="66"/>
      <c r="H4" s="75"/>
      <c r="I4" s="66"/>
      <c r="J4" s="66"/>
      <c r="K4" s="66"/>
      <c r="L4" s="66"/>
      <c r="M4" s="74"/>
      <c r="N4" s="66"/>
      <c r="O4" s="75"/>
      <c r="P4" s="66"/>
      <c r="Q4" s="66"/>
      <c r="R4" s="66"/>
      <c r="S4" s="66"/>
      <c r="T4" s="74"/>
      <c r="U4" s="66"/>
      <c r="V4" s="75"/>
      <c r="W4" s="66"/>
      <c r="X4" s="66"/>
      <c r="Y4" s="66"/>
      <c r="Z4" s="66"/>
      <c r="AC4" s="67"/>
      <c r="AD4" s="67"/>
      <c r="AE4" s="67"/>
      <c r="AF4" s="67"/>
      <c r="AG4" s="67"/>
      <c r="AH4" s="67"/>
      <c r="AJ4" s="67"/>
      <c r="AK4" s="67"/>
      <c r="AL4" s="67"/>
    </row>
    <row r="5" spans="2:38" ht="21" thickBot="1" x14ac:dyDescent="0.3">
      <c r="B5" s="69"/>
      <c r="C5" s="69"/>
      <c r="D5" s="69"/>
      <c r="E5" s="69"/>
      <c r="F5" s="2" t="s">
        <v>4</v>
      </c>
      <c r="G5" s="20" t="s">
        <v>11</v>
      </c>
      <c r="H5" s="19" t="s">
        <v>12</v>
      </c>
      <c r="I5" s="3" t="s">
        <v>4</v>
      </c>
      <c r="J5" s="20" t="s">
        <v>3</v>
      </c>
      <c r="K5" s="53" t="s">
        <v>5</v>
      </c>
      <c r="L5" s="21" t="s">
        <v>3</v>
      </c>
      <c r="M5" s="53" t="s">
        <v>4</v>
      </c>
      <c r="N5" s="20" t="s">
        <v>11</v>
      </c>
      <c r="O5" s="19" t="s">
        <v>12</v>
      </c>
      <c r="P5" s="3" t="s">
        <v>4</v>
      </c>
      <c r="Q5" s="20" t="s">
        <v>3</v>
      </c>
      <c r="R5" s="53" t="s">
        <v>5</v>
      </c>
      <c r="S5" s="20" t="s">
        <v>3</v>
      </c>
      <c r="T5" s="2" t="s">
        <v>4</v>
      </c>
      <c r="U5" s="20" t="s">
        <v>11</v>
      </c>
      <c r="V5" s="19" t="s">
        <v>12</v>
      </c>
      <c r="W5" s="3" t="s">
        <v>4</v>
      </c>
      <c r="X5" s="20" t="s">
        <v>3</v>
      </c>
      <c r="Y5" s="53" t="s">
        <v>5</v>
      </c>
      <c r="Z5" s="20" t="s">
        <v>3</v>
      </c>
      <c r="AC5" s="68" t="s">
        <v>67</v>
      </c>
      <c r="AD5" s="68"/>
      <c r="AE5" s="68" t="s">
        <v>68</v>
      </c>
      <c r="AF5" s="68"/>
      <c r="AG5" s="68" t="s">
        <v>69</v>
      </c>
      <c r="AH5" s="68"/>
      <c r="AJ5" s="59" t="s">
        <v>67</v>
      </c>
      <c r="AK5" s="59" t="s">
        <v>68</v>
      </c>
      <c r="AL5" s="59" t="s">
        <v>69</v>
      </c>
    </row>
    <row r="6" spans="2:38" ht="21" thickTop="1" x14ac:dyDescent="0.25">
      <c r="B6" s="4" t="s">
        <v>14</v>
      </c>
      <c r="C6" s="4">
        <v>30</v>
      </c>
      <c r="D6" s="4">
        <v>87</v>
      </c>
      <c r="E6" s="7">
        <v>0.2</v>
      </c>
      <c r="F6" s="5">
        <v>7</v>
      </c>
      <c r="G6" s="6">
        <v>0.02</v>
      </c>
      <c r="H6" s="22">
        <v>0.03</v>
      </c>
      <c r="I6" s="6">
        <v>7</v>
      </c>
      <c r="J6" s="23">
        <v>0.02</v>
      </c>
      <c r="K6" s="6">
        <v>7</v>
      </c>
      <c r="L6" s="24">
        <v>0.03</v>
      </c>
      <c r="M6" s="6">
        <v>11</v>
      </c>
      <c r="N6" s="6">
        <v>0.02</v>
      </c>
      <c r="O6" s="22">
        <v>0.03</v>
      </c>
      <c r="P6" s="6">
        <v>11</v>
      </c>
      <c r="Q6" s="23">
        <v>0.01</v>
      </c>
      <c r="R6" s="6">
        <v>11</v>
      </c>
      <c r="S6" s="23">
        <v>0.02</v>
      </c>
      <c r="T6" s="5">
        <v>16</v>
      </c>
      <c r="U6" s="6">
        <v>0.03</v>
      </c>
      <c r="V6" s="22">
        <v>0.04</v>
      </c>
      <c r="W6" s="6">
        <v>16</v>
      </c>
      <c r="X6" s="23">
        <v>0.01</v>
      </c>
      <c r="Y6" s="6">
        <v>16</v>
      </c>
      <c r="Z6" s="23">
        <v>0.02</v>
      </c>
      <c r="AC6" s="12">
        <f>F6-I6</f>
        <v>0</v>
      </c>
      <c r="AD6" s="12">
        <f>F6-K6</f>
        <v>0</v>
      </c>
      <c r="AE6" s="12">
        <f>M6-P6</f>
        <v>0</v>
      </c>
      <c r="AF6" s="12">
        <f>M6-R6</f>
        <v>0</v>
      </c>
      <c r="AG6" s="12">
        <f>T6-W6</f>
        <v>0</v>
      </c>
      <c r="AH6" s="12">
        <f>T6-Y6</f>
        <v>0</v>
      </c>
      <c r="AJ6" s="12">
        <f>IF(I6=K6,0,1)</f>
        <v>0</v>
      </c>
      <c r="AK6" s="12">
        <f>IF(P6=R6,0,1)</f>
        <v>0</v>
      </c>
      <c r="AL6" s="12">
        <f>IF(W6=Y6,0,1)</f>
        <v>0</v>
      </c>
    </row>
    <row r="7" spans="2:38" x14ac:dyDescent="0.25">
      <c r="B7" s="7" t="s">
        <v>15</v>
      </c>
      <c r="C7" s="7">
        <v>30</v>
      </c>
      <c r="D7" s="7">
        <v>174</v>
      </c>
      <c r="E7" s="7">
        <v>0.4</v>
      </c>
      <c r="F7" s="8">
        <v>4</v>
      </c>
      <c r="G7" s="31">
        <v>0.01</v>
      </c>
      <c r="H7" s="25">
        <v>0.01</v>
      </c>
      <c r="I7" s="31">
        <v>4</v>
      </c>
      <c r="J7" s="26">
        <v>0.01</v>
      </c>
      <c r="K7" s="31">
        <v>4</v>
      </c>
      <c r="L7" s="27">
        <v>0.01</v>
      </c>
      <c r="M7" s="31">
        <v>6</v>
      </c>
      <c r="N7" s="31">
        <v>0.01</v>
      </c>
      <c r="O7" s="25">
        <v>0.02</v>
      </c>
      <c r="P7" s="31">
        <v>6</v>
      </c>
      <c r="Q7" s="26">
        <v>0.01</v>
      </c>
      <c r="R7" s="31">
        <v>6</v>
      </c>
      <c r="S7" s="26">
        <v>0.01</v>
      </c>
      <c r="T7" s="8">
        <v>8</v>
      </c>
      <c r="U7" s="31">
        <v>0.02</v>
      </c>
      <c r="V7" s="25">
        <v>0.03</v>
      </c>
      <c r="W7" s="31">
        <v>8</v>
      </c>
      <c r="X7" s="26">
        <v>0.01</v>
      </c>
      <c r="Y7" s="31">
        <v>8</v>
      </c>
      <c r="Z7" s="26">
        <v>0.01</v>
      </c>
      <c r="AC7" s="12">
        <f t="shared" ref="AC7:AC52" si="0">F7-I7</f>
        <v>0</v>
      </c>
      <c r="AD7" s="12">
        <f t="shared" ref="AD7:AD52" si="1">F7-K7</f>
        <v>0</v>
      </c>
      <c r="AE7" s="12">
        <f t="shared" ref="AE7:AE52" si="2">M7-P7</f>
        <v>0</v>
      </c>
      <c r="AF7" s="12">
        <f t="shared" ref="AF7:AF52" si="3">M7-R7</f>
        <v>0</v>
      </c>
      <c r="AG7" s="12">
        <f t="shared" ref="AG7:AG52" si="4">T7-W7</f>
        <v>0</v>
      </c>
      <c r="AH7" s="12">
        <f t="shared" ref="AH7:AH52" si="5">T7-Y7</f>
        <v>0</v>
      </c>
      <c r="AJ7" s="12">
        <f t="shared" ref="AJ7:AJ52" si="6">IF(I7=K7,0,1)</f>
        <v>0</v>
      </c>
      <c r="AK7" s="12">
        <f t="shared" ref="AK7:AK52" si="7">IF(P7=R7,0,1)</f>
        <v>0</v>
      </c>
      <c r="AL7" s="12">
        <f t="shared" ref="AL7:AL52" si="8">IF(W7=Y7,0,1)</f>
        <v>0</v>
      </c>
    </row>
    <row r="8" spans="2:38" x14ac:dyDescent="0.25">
      <c r="B8" s="7" t="s">
        <v>16</v>
      </c>
      <c r="C8" s="7">
        <v>30</v>
      </c>
      <c r="D8" s="7">
        <v>261</v>
      </c>
      <c r="E8" s="7">
        <v>0.6</v>
      </c>
      <c r="F8" s="8">
        <v>3</v>
      </c>
      <c r="G8" s="31">
        <v>0.01</v>
      </c>
      <c r="H8" s="25">
        <v>0.01</v>
      </c>
      <c r="I8" s="9">
        <v>3</v>
      </c>
      <c r="J8" s="26">
        <v>0.01</v>
      </c>
      <c r="K8" s="31">
        <v>3</v>
      </c>
      <c r="L8" s="27">
        <v>0.01</v>
      </c>
      <c r="M8" s="34">
        <v>4</v>
      </c>
      <c r="N8" s="31">
        <v>0.01</v>
      </c>
      <c r="O8" s="25">
        <v>0.01</v>
      </c>
      <c r="P8" s="32">
        <v>4</v>
      </c>
      <c r="Q8" s="33">
        <v>0.01</v>
      </c>
      <c r="R8" s="34">
        <v>4</v>
      </c>
      <c r="S8" s="33">
        <v>0.01</v>
      </c>
      <c r="T8" s="35">
        <v>6</v>
      </c>
      <c r="U8" s="31">
        <v>0.01</v>
      </c>
      <c r="V8" s="25">
        <v>0.01</v>
      </c>
      <c r="W8" s="32">
        <v>6</v>
      </c>
      <c r="X8" s="33">
        <v>0.01</v>
      </c>
      <c r="Y8" s="34">
        <v>6</v>
      </c>
      <c r="Z8" s="33">
        <v>0.01</v>
      </c>
      <c r="AC8" s="12">
        <f t="shared" si="0"/>
        <v>0</v>
      </c>
      <c r="AD8" s="12">
        <f t="shared" si="1"/>
        <v>0</v>
      </c>
      <c r="AE8" s="12">
        <f t="shared" si="2"/>
        <v>0</v>
      </c>
      <c r="AF8" s="12">
        <f t="shared" si="3"/>
        <v>0</v>
      </c>
      <c r="AG8" s="12">
        <f t="shared" si="4"/>
        <v>0</v>
      </c>
      <c r="AH8" s="12">
        <f t="shared" si="5"/>
        <v>0</v>
      </c>
      <c r="AJ8" s="12">
        <f t="shared" si="6"/>
        <v>0</v>
      </c>
      <c r="AK8" s="12">
        <f t="shared" si="7"/>
        <v>0</v>
      </c>
      <c r="AL8" s="12">
        <f t="shared" si="8"/>
        <v>0</v>
      </c>
    </row>
    <row r="9" spans="2:38" x14ac:dyDescent="0.25">
      <c r="B9" s="7" t="s">
        <v>17</v>
      </c>
      <c r="C9" s="7">
        <v>30</v>
      </c>
      <c r="D9" s="7">
        <v>348</v>
      </c>
      <c r="E9" s="7">
        <v>0.8</v>
      </c>
      <c r="F9" s="8">
        <v>3</v>
      </c>
      <c r="G9" s="31">
        <v>0.01</v>
      </c>
      <c r="H9" s="25">
        <v>0.01</v>
      </c>
      <c r="I9" s="9">
        <v>3</v>
      </c>
      <c r="J9" s="26">
        <v>0.01</v>
      </c>
      <c r="K9" s="31">
        <v>3</v>
      </c>
      <c r="L9" s="27">
        <v>0.01</v>
      </c>
      <c r="M9" s="34">
        <v>3</v>
      </c>
      <c r="N9" s="31">
        <v>0.01</v>
      </c>
      <c r="O9" s="25">
        <v>0.02</v>
      </c>
      <c r="P9" s="32">
        <v>3</v>
      </c>
      <c r="Q9" s="33">
        <v>0.01</v>
      </c>
      <c r="R9" s="34">
        <v>3</v>
      </c>
      <c r="S9" s="33">
        <v>0.01</v>
      </c>
      <c r="T9" s="35">
        <v>4</v>
      </c>
      <c r="U9" s="31">
        <v>0.02</v>
      </c>
      <c r="V9" s="25">
        <v>0.03</v>
      </c>
      <c r="W9" s="32">
        <v>4</v>
      </c>
      <c r="X9" s="33">
        <v>0.01</v>
      </c>
      <c r="Y9" s="34">
        <v>4</v>
      </c>
      <c r="Z9" s="33">
        <v>0.01</v>
      </c>
      <c r="AC9" s="12">
        <f t="shared" si="0"/>
        <v>0</v>
      </c>
      <c r="AD9" s="12">
        <f t="shared" si="1"/>
        <v>0</v>
      </c>
      <c r="AE9" s="12">
        <f t="shared" si="2"/>
        <v>0</v>
      </c>
      <c r="AF9" s="12">
        <f t="shared" si="3"/>
        <v>0</v>
      </c>
      <c r="AG9" s="12">
        <f t="shared" si="4"/>
        <v>0</v>
      </c>
      <c r="AH9" s="12">
        <f t="shared" si="5"/>
        <v>0</v>
      </c>
      <c r="AJ9" s="12">
        <f t="shared" si="6"/>
        <v>0</v>
      </c>
      <c r="AK9" s="12">
        <f t="shared" si="7"/>
        <v>0</v>
      </c>
      <c r="AL9" s="12">
        <f t="shared" si="8"/>
        <v>0</v>
      </c>
    </row>
    <row r="10" spans="2:38" x14ac:dyDescent="0.25">
      <c r="B10" s="7" t="s">
        <v>18</v>
      </c>
      <c r="C10" s="7">
        <v>50</v>
      </c>
      <c r="D10" s="7">
        <v>245</v>
      </c>
      <c r="E10" s="7">
        <v>0.2</v>
      </c>
      <c r="F10" s="8">
        <v>7</v>
      </c>
      <c r="G10" s="31">
        <v>0.05</v>
      </c>
      <c r="H10" s="26">
        <v>7.0000000000000007E-2</v>
      </c>
      <c r="I10" s="9">
        <v>7</v>
      </c>
      <c r="J10" s="26">
        <v>0.01</v>
      </c>
      <c r="K10" s="31">
        <v>7</v>
      </c>
      <c r="L10" s="27">
        <v>0.02</v>
      </c>
      <c r="M10" s="34">
        <v>11</v>
      </c>
      <c r="N10" s="34">
        <v>0.05</v>
      </c>
      <c r="O10" s="33">
        <v>0.09</v>
      </c>
      <c r="P10" s="32">
        <v>11</v>
      </c>
      <c r="Q10" s="33">
        <v>0.05</v>
      </c>
      <c r="R10" s="34">
        <v>11</v>
      </c>
      <c r="S10" s="33">
        <v>7.0000000000000007E-2</v>
      </c>
      <c r="T10" s="35">
        <v>15</v>
      </c>
      <c r="U10" s="34">
        <v>0.06</v>
      </c>
      <c r="V10" s="33">
        <v>0.08</v>
      </c>
      <c r="W10" s="32">
        <v>15</v>
      </c>
      <c r="X10" s="33">
        <v>0.03</v>
      </c>
      <c r="Y10" s="34">
        <v>15</v>
      </c>
      <c r="Z10" s="33">
        <v>0.05</v>
      </c>
      <c r="AC10" s="12">
        <f t="shared" si="0"/>
        <v>0</v>
      </c>
      <c r="AD10" s="12">
        <f t="shared" si="1"/>
        <v>0</v>
      </c>
      <c r="AE10" s="12">
        <f t="shared" si="2"/>
        <v>0</v>
      </c>
      <c r="AF10" s="12">
        <f t="shared" si="3"/>
        <v>0</v>
      </c>
      <c r="AG10" s="12">
        <f t="shared" si="4"/>
        <v>0</v>
      </c>
      <c r="AH10" s="12">
        <f t="shared" si="5"/>
        <v>0</v>
      </c>
      <c r="AJ10" s="12">
        <f t="shared" si="6"/>
        <v>0</v>
      </c>
      <c r="AK10" s="12">
        <f t="shared" si="7"/>
        <v>0</v>
      </c>
      <c r="AL10" s="12">
        <f t="shared" si="8"/>
        <v>0</v>
      </c>
    </row>
    <row r="11" spans="2:38" x14ac:dyDescent="0.25">
      <c r="B11" s="7" t="s">
        <v>19</v>
      </c>
      <c r="C11" s="7">
        <v>50</v>
      </c>
      <c r="D11" s="7">
        <v>490</v>
      </c>
      <c r="E11" s="7">
        <v>0.4</v>
      </c>
      <c r="F11" s="8">
        <v>4</v>
      </c>
      <c r="G11" s="31">
        <v>0.01</v>
      </c>
      <c r="H11" s="26">
        <v>0.02</v>
      </c>
      <c r="I11" s="9">
        <v>4</v>
      </c>
      <c r="J11" s="26">
        <v>0.01</v>
      </c>
      <c r="K11" s="31">
        <v>4</v>
      </c>
      <c r="L11" s="27">
        <v>0.02</v>
      </c>
      <c r="M11" s="34">
        <v>6</v>
      </c>
      <c r="N11" s="34">
        <v>0.02</v>
      </c>
      <c r="O11" s="33">
        <v>0.03</v>
      </c>
      <c r="P11" s="32">
        <v>6</v>
      </c>
      <c r="Q11" s="33">
        <v>0.01</v>
      </c>
      <c r="R11" s="34">
        <v>6</v>
      </c>
      <c r="S11" s="33">
        <v>0.02</v>
      </c>
      <c r="T11" s="35">
        <v>8</v>
      </c>
      <c r="U11" s="34">
        <v>0.01</v>
      </c>
      <c r="V11" s="33">
        <v>0.03</v>
      </c>
      <c r="W11" s="32">
        <v>8</v>
      </c>
      <c r="X11" s="33">
        <v>0.02</v>
      </c>
      <c r="Y11" s="34">
        <v>8</v>
      </c>
      <c r="Z11" s="33">
        <v>0.04</v>
      </c>
      <c r="AC11" s="12">
        <f t="shared" si="0"/>
        <v>0</v>
      </c>
      <c r="AD11" s="12">
        <f t="shared" si="1"/>
        <v>0</v>
      </c>
      <c r="AE11" s="12">
        <f t="shared" si="2"/>
        <v>0</v>
      </c>
      <c r="AF11" s="12">
        <f t="shared" si="3"/>
        <v>0</v>
      </c>
      <c r="AG11" s="12">
        <f t="shared" si="4"/>
        <v>0</v>
      </c>
      <c r="AH11" s="12">
        <f t="shared" si="5"/>
        <v>0</v>
      </c>
      <c r="AJ11" s="12">
        <f t="shared" si="6"/>
        <v>0</v>
      </c>
      <c r="AK11" s="12">
        <f t="shared" si="7"/>
        <v>0</v>
      </c>
      <c r="AL11" s="12">
        <f t="shared" si="8"/>
        <v>0</v>
      </c>
    </row>
    <row r="12" spans="2:38" x14ac:dyDescent="0.25">
      <c r="B12" s="7" t="s">
        <v>20</v>
      </c>
      <c r="C12" s="7">
        <v>50</v>
      </c>
      <c r="D12" s="7">
        <v>735</v>
      </c>
      <c r="E12" s="7">
        <v>0.6</v>
      </c>
      <c r="F12" s="8">
        <v>3</v>
      </c>
      <c r="G12" s="31">
        <v>0.02</v>
      </c>
      <c r="H12" s="26">
        <v>0.03</v>
      </c>
      <c r="I12" s="9">
        <v>3</v>
      </c>
      <c r="J12" s="26">
        <v>0.01</v>
      </c>
      <c r="K12" s="31">
        <v>3</v>
      </c>
      <c r="L12" s="27">
        <v>0.01</v>
      </c>
      <c r="M12" s="34">
        <v>4</v>
      </c>
      <c r="N12" s="34">
        <v>0.01</v>
      </c>
      <c r="O12" s="33">
        <v>0.03</v>
      </c>
      <c r="P12" s="32">
        <v>4</v>
      </c>
      <c r="Q12" s="33">
        <v>0.01</v>
      </c>
      <c r="R12" s="34">
        <v>4</v>
      </c>
      <c r="S12" s="33">
        <v>0.01</v>
      </c>
      <c r="T12" s="35">
        <v>6</v>
      </c>
      <c r="U12" s="34">
        <v>0.03</v>
      </c>
      <c r="V12" s="33">
        <v>0.05</v>
      </c>
      <c r="W12" s="32">
        <v>6</v>
      </c>
      <c r="X12" s="33">
        <v>0.01</v>
      </c>
      <c r="Y12" s="34">
        <v>6</v>
      </c>
      <c r="Z12" s="33">
        <v>0.01</v>
      </c>
      <c r="AC12" s="12">
        <f t="shared" si="0"/>
        <v>0</v>
      </c>
      <c r="AD12" s="12">
        <f t="shared" si="1"/>
        <v>0</v>
      </c>
      <c r="AE12" s="12">
        <f t="shared" si="2"/>
        <v>0</v>
      </c>
      <c r="AF12" s="12">
        <f t="shared" si="3"/>
        <v>0</v>
      </c>
      <c r="AG12" s="12">
        <f t="shared" si="4"/>
        <v>0</v>
      </c>
      <c r="AH12" s="12">
        <f t="shared" si="5"/>
        <v>0</v>
      </c>
      <c r="AJ12" s="12">
        <f t="shared" si="6"/>
        <v>0</v>
      </c>
      <c r="AK12" s="12">
        <f t="shared" si="7"/>
        <v>0</v>
      </c>
      <c r="AL12" s="12">
        <f t="shared" si="8"/>
        <v>0</v>
      </c>
    </row>
    <row r="13" spans="2:38" x14ac:dyDescent="0.25">
      <c r="B13" s="7" t="s">
        <v>21</v>
      </c>
      <c r="C13" s="7">
        <v>50</v>
      </c>
      <c r="D13" s="7">
        <v>980</v>
      </c>
      <c r="E13" s="7">
        <v>0.8</v>
      </c>
      <c r="F13" s="8">
        <v>3</v>
      </c>
      <c r="G13" s="31">
        <v>0.01</v>
      </c>
      <c r="H13" s="26">
        <v>0.05</v>
      </c>
      <c r="I13" s="9">
        <v>3</v>
      </c>
      <c r="J13" s="26">
        <v>0.01</v>
      </c>
      <c r="K13" s="31">
        <v>3</v>
      </c>
      <c r="L13" s="27">
        <v>0.02</v>
      </c>
      <c r="M13" s="34">
        <v>3</v>
      </c>
      <c r="N13" s="34">
        <v>0.01</v>
      </c>
      <c r="O13" s="33">
        <v>0.03</v>
      </c>
      <c r="P13" s="32">
        <v>3</v>
      </c>
      <c r="Q13" s="33">
        <v>0.01</v>
      </c>
      <c r="R13" s="34">
        <v>3</v>
      </c>
      <c r="S13" s="33">
        <v>0.01</v>
      </c>
      <c r="T13" s="35">
        <v>4</v>
      </c>
      <c r="U13" s="34">
        <v>0.02</v>
      </c>
      <c r="V13" s="33">
        <v>0.05</v>
      </c>
      <c r="W13" s="32">
        <v>4</v>
      </c>
      <c r="X13" s="33">
        <v>0.01</v>
      </c>
      <c r="Y13" s="34">
        <v>4</v>
      </c>
      <c r="Z13" s="33">
        <v>0.02</v>
      </c>
      <c r="AC13" s="12">
        <f t="shared" si="0"/>
        <v>0</v>
      </c>
      <c r="AD13" s="12">
        <f t="shared" si="1"/>
        <v>0</v>
      </c>
      <c r="AE13" s="12">
        <f t="shared" si="2"/>
        <v>0</v>
      </c>
      <c r="AF13" s="12">
        <f t="shared" si="3"/>
        <v>0</v>
      </c>
      <c r="AG13" s="12">
        <f t="shared" si="4"/>
        <v>0</v>
      </c>
      <c r="AH13" s="12">
        <f t="shared" si="5"/>
        <v>0</v>
      </c>
      <c r="AJ13" s="12">
        <f t="shared" si="6"/>
        <v>0</v>
      </c>
      <c r="AK13" s="12">
        <f t="shared" si="7"/>
        <v>0</v>
      </c>
      <c r="AL13" s="12">
        <f t="shared" si="8"/>
        <v>0</v>
      </c>
    </row>
    <row r="14" spans="2:38" x14ac:dyDescent="0.25">
      <c r="B14" s="7" t="s">
        <v>48</v>
      </c>
      <c r="C14" s="7">
        <v>100</v>
      </c>
      <c r="D14" s="7">
        <v>495</v>
      </c>
      <c r="E14" s="7">
        <v>0.05</v>
      </c>
      <c r="F14" s="8">
        <v>15</v>
      </c>
      <c r="G14" s="31">
        <v>0.02</v>
      </c>
      <c r="H14" s="26">
        <v>0.28000000000000003</v>
      </c>
      <c r="I14" s="9">
        <v>15</v>
      </c>
      <c r="J14" s="26">
        <v>0.05</v>
      </c>
      <c r="K14" s="31">
        <v>15</v>
      </c>
      <c r="L14" s="27">
        <v>0.11</v>
      </c>
      <c r="M14" s="34">
        <v>23</v>
      </c>
      <c r="N14" s="34">
        <v>0.16</v>
      </c>
      <c r="O14" s="33">
        <v>0.28000000000000003</v>
      </c>
      <c r="P14" s="32">
        <v>23</v>
      </c>
      <c r="Q14" s="33">
        <v>0.11</v>
      </c>
      <c r="R14" s="34">
        <v>23</v>
      </c>
      <c r="S14" s="33">
        <v>0.42</v>
      </c>
      <c r="T14" s="35">
        <v>31</v>
      </c>
      <c r="U14" s="34">
        <v>0.16</v>
      </c>
      <c r="V14" s="33">
        <v>0.33</v>
      </c>
      <c r="W14" s="32">
        <v>31</v>
      </c>
      <c r="X14" s="33">
        <v>0.11</v>
      </c>
      <c r="Y14" s="34">
        <v>31</v>
      </c>
      <c r="Z14" s="33">
        <v>0.42</v>
      </c>
      <c r="AC14" s="12">
        <f t="shared" si="0"/>
        <v>0</v>
      </c>
      <c r="AD14" s="12">
        <f t="shared" si="1"/>
        <v>0</v>
      </c>
      <c r="AE14" s="12">
        <f t="shared" si="2"/>
        <v>0</v>
      </c>
      <c r="AF14" s="12">
        <f t="shared" si="3"/>
        <v>0</v>
      </c>
      <c r="AG14" s="12">
        <f t="shared" si="4"/>
        <v>0</v>
      </c>
      <c r="AH14" s="12">
        <f t="shared" si="5"/>
        <v>0</v>
      </c>
      <c r="AJ14" s="12">
        <f t="shared" si="6"/>
        <v>0</v>
      </c>
      <c r="AK14" s="12">
        <f t="shared" si="7"/>
        <v>0</v>
      </c>
      <c r="AL14" s="12">
        <f t="shared" si="8"/>
        <v>0</v>
      </c>
    </row>
    <row r="15" spans="2:38" x14ac:dyDescent="0.25">
      <c r="B15" s="7" t="s">
        <v>22</v>
      </c>
      <c r="C15" s="7">
        <v>100</v>
      </c>
      <c r="D15" s="7">
        <v>990</v>
      </c>
      <c r="E15" s="7">
        <v>0.2</v>
      </c>
      <c r="F15" s="8">
        <v>8</v>
      </c>
      <c r="G15" s="31">
        <v>0.09</v>
      </c>
      <c r="H15" s="26">
        <v>0.11</v>
      </c>
      <c r="I15" s="9">
        <v>8</v>
      </c>
      <c r="J15" s="26">
        <v>0.04</v>
      </c>
      <c r="K15" s="31">
        <v>8</v>
      </c>
      <c r="L15" s="27">
        <v>0.06</v>
      </c>
      <c r="M15" s="34">
        <v>13</v>
      </c>
      <c r="N15" s="34">
        <v>0.27</v>
      </c>
      <c r="O15" s="33">
        <v>0.84</v>
      </c>
      <c r="P15" s="32">
        <v>13</v>
      </c>
      <c r="Q15" s="33">
        <v>0.05</v>
      </c>
      <c r="R15" s="34">
        <v>13</v>
      </c>
      <c r="S15" s="33">
        <v>0.09</v>
      </c>
      <c r="T15" s="35">
        <v>17</v>
      </c>
      <c r="U15" s="34">
        <v>0.63</v>
      </c>
      <c r="V15" s="33">
        <v>0.98</v>
      </c>
      <c r="W15" s="32">
        <v>17</v>
      </c>
      <c r="X15" s="33">
        <v>0.55000000000000004</v>
      </c>
      <c r="Y15" s="34">
        <v>17</v>
      </c>
      <c r="Z15" s="33">
        <v>0.61</v>
      </c>
      <c r="AC15" s="12">
        <f t="shared" si="0"/>
        <v>0</v>
      </c>
      <c r="AD15" s="12">
        <f t="shared" si="1"/>
        <v>0</v>
      </c>
      <c r="AE15" s="12">
        <f t="shared" si="2"/>
        <v>0</v>
      </c>
      <c r="AF15" s="12">
        <f t="shared" si="3"/>
        <v>0</v>
      </c>
      <c r="AG15" s="12">
        <f t="shared" si="4"/>
        <v>0</v>
      </c>
      <c r="AH15" s="12">
        <f t="shared" si="5"/>
        <v>0</v>
      </c>
      <c r="AJ15" s="12">
        <f t="shared" si="6"/>
        <v>0</v>
      </c>
      <c r="AK15" s="12">
        <f t="shared" si="7"/>
        <v>0</v>
      </c>
      <c r="AL15" s="12">
        <f t="shared" si="8"/>
        <v>0</v>
      </c>
    </row>
    <row r="16" spans="2:38" x14ac:dyDescent="0.25">
      <c r="B16" s="7" t="s">
        <v>49</v>
      </c>
      <c r="C16" s="7">
        <v>100</v>
      </c>
      <c r="D16" s="7">
        <v>1485</v>
      </c>
      <c r="E16" s="7">
        <v>0.3</v>
      </c>
      <c r="F16" s="8">
        <v>6</v>
      </c>
      <c r="G16" s="31">
        <v>0.17</v>
      </c>
      <c r="H16" s="26">
        <v>0.41</v>
      </c>
      <c r="I16" s="9">
        <v>6</v>
      </c>
      <c r="J16" s="26">
        <v>7.0000000000000007E-2</v>
      </c>
      <c r="K16" s="31">
        <v>6</v>
      </c>
      <c r="L16" s="27">
        <v>0.11</v>
      </c>
      <c r="M16" s="34">
        <v>9</v>
      </c>
      <c r="N16" s="34">
        <v>0.48</v>
      </c>
      <c r="O16" s="33">
        <v>0.59</v>
      </c>
      <c r="P16" s="32">
        <v>9</v>
      </c>
      <c r="Q16" s="33">
        <v>0.09</v>
      </c>
      <c r="R16" s="34">
        <v>9</v>
      </c>
      <c r="S16" s="33">
        <v>0.19</v>
      </c>
      <c r="T16" s="35">
        <v>12</v>
      </c>
      <c r="U16" s="34">
        <v>0.24</v>
      </c>
      <c r="V16" s="33">
        <v>0.32</v>
      </c>
      <c r="W16" s="32">
        <v>12</v>
      </c>
      <c r="X16" s="33">
        <v>0.13</v>
      </c>
      <c r="Y16" s="34">
        <v>12</v>
      </c>
      <c r="Z16" s="33">
        <v>0.2</v>
      </c>
      <c r="AC16" s="12">
        <f t="shared" si="0"/>
        <v>0</v>
      </c>
      <c r="AD16" s="12">
        <f t="shared" si="1"/>
        <v>0</v>
      </c>
      <c r="AE16" s="12">
        <f t="shared" si="2"/>
        <v>0</v>
      </c>
      <c r="AF16" s="12">
        <f t="shared" si="3"/>
        <v>0</v>
      </c>
      <c r="AG16" s="12">
        <f t="shared" si="4"/>
        <v>0</v>
      </c>
      <c r="AH16" s="12">
        <f t="shared" si="5"/>
        <v>0</v>
      </c>
      <c r="AJ16" s="12">
        <f t="shared" si="6"/>
        <v>0</v>
      </c>
      <c r="AK16" s="12">
        <f t="shared" si="7"/>
        <v>0</v>
      </c>
      <c r="AL16" s="12">
        <f t="shared" si="8"/>
        <v>0</v>
      </c>
    </row>
    <row r="17" spans="2:38" x14ac:dyDescent="0.25">
      <c r="B17" s="7" t="s">
        <v>23</v>
      </c>
      <c r="C17" s="7">
        <v>100</v>
      </c>
      <c r="D17" s="7">
        <v>1980</v>
      </c>
      <c r="E17" s="7">
        <v>0.4</v>
      </c>
      <c r="F17" s="8">
        <v>5</v>
      </c>
      <c r="G17" s="31">
        <v>0.1</v>
      </c>
      <c r="H17" s="26">
        <v>0.59</v>
      </c>
      <c r="I17" s="9">
        <v>5</v>
      </c>
      <c r="J17" s="26">
        <v>0.06</v>
      </c>
      <c r="K17" s="31">
        <v>5</v>
      </c>
      <c r="L17" s="27">
        <v>0.09</v>
      </c>
      <c r="M17" s="34">
        <v>7</v>
      </c>
      <c r="N17" s="34">
        <v>0.02</v>
      </c>
      <c r="O17" s="33">
        <v>0.28999999999999998</v>
      </c>
      <c r="P17" s="32">
        <v>7</v>
      </c>
      <c r="Q17" s="33">
        <v>0.08</v>
      </c>
      <c r="R17" s="34">
        <v>7</v>
      </c>
      <c r="S17" s="33">
        <v>0.1</v>
      </c>
      <c r="T17" s="35">
        <v>9</v>
      </c>
      <c r="U17" s="34">
        <v>1.02</v>
      </c>
      <c r="V17" s="33">
        <v>1.55</v>
      </c>
      <c r="W17" s="32">
        <v>9</v>
      </c>
      <c r="X17" s="33">
        <v>0.19</v>
      </c>
      <c r="Y17" s="34">
        <v>9</v>
      </c>
      <c r="Z17" s="33">
        <v>0.22</v>
      </c>
      <c r="AC17" s="12">
        <f t="shared" si="0"/>
        <v>0</v>
      </c>
      <c r="AD17" s="12">
        <f t="shared" si="1"/>
        <v>0</v>
      </c>
      <c r="AE17" s="12">
        <f t="shared" si="2"/>
        <v>0</v>
      </c>
      <c r="AF17" s="12">
        <f t="shared" si="3"/>
        <v>0</v>
      </c>
      <c r="AG17" s="12">
        <f t="shared" si="4"/>
        <v>0</v>
      </c>
      <c r="AH17" s="12">
        <f t="shared" si="5"/>
        <v>0</v>
      </c>
      <c r="AJ17" s="12">
        <f t="shared" si="6"/>
        <v>0</v>
      </c>
      <c r="AK17" s="12">
        <f t="shared" si="7"/>
        <v>0</v>
      </c>
      <c r="AL17" s="12">
        <f t="shared" si="8"/>
        <v>0</v>
      </c>
    </row>
    <row r="18" spans="2:38" x14ac:dyDescent="0.25">
      <c r="B18" s="7" t="s">
        <v>50</v>
      </c>
      <c r="C18" s="7">
        <v>100</v>
      </c>
      <c r="D18" s="7">
        <v>2475</v>
      </c>
      <c r="E18" s="7">
        <v>0.5</v>
      </c>
      <c r="F18" s="8">
        <v>4</v>
      </c>
      <c r="G18" s="31">
        <v>0.02</v>
      </c>
      <c r="H18" s="26">
        <v>0.73</v>
      </c>
      <c r="I18" s="9">
        <v>4</v>
      </c>
      <c r="J18" s="26">
        <v>0.03</v>
      </c>
      <c r="K18" s="31">
        <v>4</v>
      </c>
      <c r="L18" s="27">
        <v>0.08</v>
      </c>
      <c r="M18" s="34">
        <v>6</v>
      </c>
      <c r="N18" s="34">
        <v>0.02</v>
      </c>
      <c r="O18" s="33">
        <v>0.55000000000000004</v>
      </c>
      <c r="P18" s="32">
        <v>6</v>
      </c>
      <c r="Q18" s="33">
        <v>0.03</v>
      </c>
      <c r="R18" s="34">
        <v>6</v>
      </c>
      <c r="S18" s="33">
        <v>0.08</v>
      </c>
      <c r="T18" s="35">
        <v>8</v>
      </c>
      <c r="U18" s="34">
        <v>0.02</v>
      </c>
      <c r="V18" s="33">
        <v>0.75</v>
      </c>
      <c r="W18" s="32">
        <v>8</v>
      </c>
      <c r="X18" s="33">
        <v>0.08</v>
      </c>
      <c r="Y18" s="34">
        <v>8</v>
      </c>
      <c r="Z18" s="33">
        <v>0.11</v>
      </c>
      <c r="AC18" s="12">
        <f t="shared" si="0"/>
        <v>0</v>
      </c>
      <c r="AD18" s="12">
        <f t="shared" si="1"/>
        <v>0</v>
      </c>
      <c r="AE18" s="12">
        <f t="shared" si="2"/>
        <v>0</v>
      </c>
      <c r="AF18" s="12">
        <f t="shared" si="3"/>
        <v>0</v>
      </c>
      <c r="AG18" s="12">
        <f t="shared" si="4"/>
        <v>0</v>
      </c>
      <c r="AH18" s="12">
        <f t="shared" si="5"/>
        <v>0</v>
      </c>
      <c r="AJ18" s="12">
        <f t="shared" si="6"/>
        <v>0</v>
      </c>
      <c r="AK18" s="12">
        <f t="shared" si="7"/>
        <v>0</v>
      </c>
      <c r="AL18" s="12">
        <f t="shared" si="8"/>
        <v>0</v>
      </c>
    </row>
    <row r="19" spans="2:38" x14ac:dyDescent="0.25">
      <c r="B19" s="7" t="s">
        <v>24</v>
      </c>
      <c r="C19" s="7">
        <v>100</v>
      </c>
      <c r="D19" s="7">
        <v>2970</v>
      </c>
      <c r="E19" s="7">
        <v>0.6</v>
      </c>
      <c r="F19" s="8">
        <v>3</v>
      </c>
      <c r="G19" s="31">
        <v>0.27</v>
      </c>
      <c r="H19" s="26">
        <v>0.55000000000000004</v>
      </c>
      <c r="I19" s="9">
        <v>3</v>
      </c>
      <c r="J19" s="26">
        <v>7.0000000000000007E-2</v>
      </c>
      <c r="K19" s="31">
        <v>3</v>
      </c>
      <c r="L19" s="27">
        <v>0.08</v>
      </c>
      <c r="M19" s="34">
        <v>5</v>
      </c>
      <c r="N19" s="34">
        <v>0.02</v>
      </c>
      <c r="O19" s="33">
        <v>0.77</v>
      </c>
      <c r="P19" s="32">
        <v>5</v>
      </c>
      <c r="Q19" s="33">
        <v>0.02</v>
      </c>
      <c r="R19" s="34">
        <v>5</v>
      </c>
      <c r="S19" s="33">
        <v>0.08</v>
      </c>
      <c r="T19" s="35">
        <v>7</v>
      </c>
      <c r="U19" s="34">
        <v>0.08</v>
      </c>
      <c r="V19" s="33">
        <v>0.57999999999999996</v>
      </c>
      <c r="W19" s="32">
        <v>7</v>
      </c>
      <c r="X19" s="33">
        <v>7.0000000000000007E-2</v>
      </c>
      <c r="Y19" s="34">
        <v>7</v>
      </c>
      <c r="Z19" s="33">
        <v>0.13</v>
      </c>
      <c r="AC19" s="12">
        <f t="shared" si="0"/>
        <v>0</v>
      </c>
      <c r="AD19" s="12">
        <f t="shared" si="1"/>
        <v>0</v>
      </c>
      <c r="AE19" s="12">
        <f t="shared" si="2"/>
        <v>0</v>
      </c>
      <c r="AF19" s="12">
        <f t="shared" si="3"/>
        <v>0</v>
      </c>
      <c r="AG19" s="12">
        <f t="shared" si="4"/>
        <v>0</v>
      </c>
      <c r="AH19" s="12">
        <f t="shared" si="5"/>
        <v>0</v>
      </c>
      <c r="AJ19" s="12">
        <f t="shared" si="6"/>
        <v>0</v>
      </c>
      <c r="AK19" s="12">
        <f t="shared" si="7"/>
        <v>0</v>
      </c>
      <c r="AL19" s="12">
        <f t="shared" si="8"/>
        <v>0</v>
      </c>
    </row>
    <row r="20" spans="2:38" x14ac:dyDescent="0.25">
      <c r="B20" s="7" t="s">
        <v>25</v>
      </c>
      <c r="C20" s="7">
        <v>100</v>
      </c>
      <c r="D20" s="7">
        <v>3960</v>
      </c>
      <c r="E20" s="7">
        <v>0.8</v>
      </c>
      <c r="F20" s="8">
        <v>3</v>
      </c>
      <c r="G20" s="31">
        <v>0.02</v>
      </c>
      <c r="H20" s="26">
        <v>0.22</v>
      </c>
      <c r="I20" s="9">
        <v>3</v>
      </c>
      <c r="J20" s="26">
        <v>7.0000000000000007E-2</v>
      </c>
      <c r="K20" s="31">
        <v>3</v>
      </c>
      <c r="L20" s="27">
        <v>0.08</v>
      </c>
      <c r="M20" s="34">
        <v>3</v>
      </c>
      <c r="N20" s="34">
        <v>0.09</v>
      </c>
      <c r="O20" s="33">
        <v>0.15</v>
      </c>
      <c r="P20" s="32">
        <v>3</v>
      </c>
      <c r="Q20" s="33">
        <v>0.06</v>
      </c>
      <c r="R20" s="34">
        <v>3</v>
      </c>
      <c r="S20" s="33">
        <v>0.08</v>
      </c>
      <c r="T20" s="35">
        <v>5</v>
      </c>
      <c r="U20" s="34">
        <v>0.02</v>
      </c>
      <c r="V20" s="33">
        <v>0.16</v>
      </c>
      <c r="W20" s="32">
        <v>5</v>
      </c>
      <c r="X20" s="33">
        <v>0.02</v>
      </c>
      <c r="Y20" s="34">
        <v>5</v>
      </c>
      <c r="Z20" s="33">
        <v>0.08</v>
      </c>
      <c r="AC20" s="12">
        <f t="shared" si="0"/>
        <v>0</v>
      </c>
      <c r="AD20" s="12">
        <f t="shared" si="1"/>
        <v>0</v>
      </c>
      <c r="AE20" s="12">
        <f t="shared" si="2"/>
        <v>0</v>
      </c>
      <c r="AF20" s="12">
        <f t="shared" si="3"/>
        <v>0</v>
      </c>
      <c r="AG20" s="12">
        <f t="shared" si="4"/>
        <v>0</v>
      </c>
      <c r="AH20" s="12">
        <f t="shared" si="5"/>
        <v>0</v>
      </c>
      <c r="AJ20" s="12">
        <f t="shared" si="6"/>
        <v>0</v>
      </c>
      <c r="AK20" s="12">
        <f t="shared" si="7"/>
        <v>0</v>
      </c>
      <c r="AL20" s="12">
        <f t="shared" si="8"/>
        <v>0</v>
      </c>
    </row>
    <row r="21" spans="2:38" x14ac:dyDescent="0.25">
      <c r="B21" s="7" t="s">
        <v>51</v>
      </c>
      <c r="C21" s="7">
        <v>300</v>
      </c>
      <c r="D21" s="7">
        <v>2242</v>
      </c>
      <c r="E21" s="7">
        <v>0.05</v>
      </c>
      <c r="F21" s="35">
        <v>30</v>
      </c>
      <c r="G21" s="34">
        <v>213.66</v>
      </c>
      <c r="H21" s="33">
        <v>3600</v>
      </c>
      <c r="I21" s="32">
        <v>30</v>
      </c>
      <c r="J21" s="33">
        <v>7.13</v>
      </c>
      <c r="K21" s="34">
        <v>30</v>
      </c>
      <c r="L21" s="44">
        <v>12.3</v>
      </c>
      <c r="M21" s="34">
        <v>48</v>
      </c>
      <c r="N21" s="34">
        <v>192.65</v>
      </c>
      <c r="O21" s="33">
        <v>3600</v>
      </c>
      <c r="P21" s="32">
        <v>49</v>
      </c>
      <c r="Q21" s="33">
        <v>26.2</v>
      </c>
      <c r="R21" s="34">
        <v>49</v>
      </c>
      <c r="S21" s="33">
        <v>33.1</v>
      </c>
      <c r="T21" s="35">
        <v>65</v>
      </c>
      <c r="U21" s="34">
        <v>277.77999999999997</v>
      </c>
      <c r="V21" s="33">
        <v>3600</v>
      </c>
      <c r="W21" s="32">
        <v>66</v>
      </c>
      <c r="X21" s="33">
        <v>2.61</v>
      </c>
      <c r="Y21" s="34">
        <v>66</v>
      </c>
      <c r="Z21" s="33">
        <v>22.1</v>
      </c>
      <c r="AC21" s="12">
        <f t="shared" si="0"/>
        <v>0</v>
      </c>
      <c r="AD21" s="12">
        <f t="shared" si="1"/>
        <v>0</v>
      </c>
      <c r="AE21" s="12">
        <f t="shared" si="2"/>
        <v>-1</v>
      </c>
      <c r="AF21" s="12">
        <f t="shared" si="3"/>
        <v>-1</v>
      </c>
      <c r="AG21" s="12">
        <f t="shared" si="4"/>
        <v>-1</v>
      </c>
      <c r="AH21" s="12">
        <f t="shared" si="5"/>
        <v>-1</v>
      </c>
      <c r="AJ21" s="12">
        <f t="shared" si="6"/>
        <v>0</v>
      </c>
      <c r="AK21" s="12">
        <f t="shared" si="7"/>
        <v>0</v>
      </c>
      <c r="AL21" s="12">
        <f t="shared" si="8"/>
        <v>0</v>
      </c>
    </row>
    <row r="22" spans="2:38" x14ac:dyDescent="0.25">
      <c r="B22" s="7" t="s">
        <v>65</v>
      </c>
      <c r="C22" s="7">
        <v>300</v>
      </c>
      <c r="D22" s="7">
        <v>4485</v>
      </c>
      <c r="E22" s="7">
        <v>0.1</v>
      </c>
      <c r="F22" s="35">
        <v>18</v>
      </c>
      <c r="G22" s="34">
        <v>62.3</v>
      </c>
      <c r="H22" s="33">
        <v>3600</v>
      </c>
      <c r="I22" s="32">
        <v>17</v>
      </c>
      <c r="J22" s="33">
        <v>5.16</v>
      </c>
      <c r="K22" s="34">
        <v>17</v>
      </c>
      <c r="L22" s="44">
        <v>7.31</v>
      </c>
      <c r="M22" s="34">
        <v>28</v>
      </c>
      <c r="N22" s="34">
        <v>0.35</v>
      </c>
      <c r="O22" s="33">
        <v>3600</v>
      </c>
      <c r="P22" s="32">
        <v>27</v>
      </c>
      <c r="Q22" s="33">
        <v>268.8</v>
      </c>
      <c r="R22" s="34">
        <v>27</v>
      </c>
      <c r="S22" s="33">
        <v>291.3</v>
      </c>
      <c r="T22" s="35">
        <v>37</v>
      </c>
      <c r="U22" s="34">
        <v>4.7699999999999996</v>
      </c>
      <c r="V22" s="33">
        <v>3600</v>
      </c>
      <c r="W22" s="32">
        <v>37</v>
      </c>
      <c r="X22" s="33">
        <v>12.9</v>
      </c>
      <c r="Y22" s="34">
        <v>37</v>
      </c>
      <c r="Z22" s="33">
        <v>23.1</v>
      </c>
      <c r="AC22" s="12">
        <f t="shared" si="0"/>
        <v>1</v>
      </c>
      <c r="AD22" s="12">
        <f t="shared" si="1"/>
        <v>1</v>
      </c>
      <c r="AE22" s="12">
        <f t="shared" si="2"/>
        <v>1</v>
      </c>
      <c r="AF22" s="12">
        <f t="shared" si="3"/>
        <v>1</v>
      </c>
      <c r="AG22" s="12">
        <f t="shared" si="4"/>
        <v>0</v>
      </c>
      <c r="AH22" s="12">
        <f t="shared" si="5"/>
        <v>0</v>
      </c>
      <c r="AJ22" s="12">
        <f t="shared" si="6"/>
        <v>0</v>
      </c>
      <c r="AK22" s="12">
        <f t="shared" si="7"/>
        <v>0</v>
      </c>
      <c r="AL22" s="12">
        <f t="shared" si="8"/>
        <v>0</v>
      </c>
    </row>
    <row r="23" spans="2:38" x14ac:dyDescent="0.25">
      <c r="B23" s="7" t="s">
        <v>26</v>
      </c>
      <c r="C23" s="7">
        <v>300</v>
      </c>
      <c r="D23" s="7">
        <v>8970</v>
      </c>
      <c r="E23" s="7">
        <v>0.2</v>
      </c>
      <c r="F23" s="35">
        <v>10</v>
      </c>
      <c r="G23" s="34">
        <v>327.27</v>
      </c>
      <c r="H23" s="33">
        <v>3600</v>
      </c>
      <c r="I23" s="32">
        <v>10</v>
      </c>
      <c r="J23" s="33">
        <v>1.6</v>
      </c>
      <c r="K23" s="34">
        <v>10</v>
      </c>
      <c r="L23" s="44">
        <v>2.2999999999999998</v>
      </c>
      <c r="M23" s="34">
        <v>16</v>
      </c>
      <c r="N23" s="34">
        <v>3.33</v>
      </c>
      <c r="O23" s="33">
        <v>3600</v>
      </c>
      <c r="P23" s="32">
        <v>15</v>
      </c>
      <c r="Q23" s="33">
        <v>222.5</v>
      </c>
      <c r="R23" s="34">
        <v>15</v>
      </c>
      <c r="S23" s="33">
        <v>234.6</v>
      </c>
      <c r="T23" s="35">
        <v>21</v>
      </c>
      <c r="U23" s="34">
        <v>4.2300000000000004</v>
      </c>
      <c r="V23" s="33">
        <v>3600</v>
      </c>
      <c r="W23" s="32">
        <v>20</v>
      </c>
      <c r="X23" s="33">
        <v>389</v>
      </c>
      <c r="Y23" s="34">
        <v>20</v>
      </c>
      <c r="Z23" s="33">
        <v>404</v>
      </c>
      <c r="AC23" s="12">
        <f t="shared" si="0"/>
        <v>0</v>
      </c>
      <c r="AD23" s="12">
        <f t="shared" si="1"/>
        <v>0</v>
      </c>
      <c r="AE23" s="12">
        <f t="shared" si="2"/>
        <v>1</v>
      </c>
      <c r="AF23" s="12">
        <f t="shared" si="3"/>
        <v>1</v>
      </c>
      <c r="AG23" s="12">
        <f t="shared" si="4"/>
        <v>1</v>
      </c>
      <c r="AH23" s="12">
        <f t="shared" si="5"/>
        <v>1</v>
      </c>
      <c r="AJ23" s="12">
        <f t="shared" si="6"/>
        <v>0</v>
      </c>
      <c r="AK23" s="12">
        <f t="shared" si="7"/>
        <v>0</v>
      </c>
      <c r="AL23" s="12">
        <f t="shared" si="8"/>
        <v>0</v>
      </c>
    </row>
    <row r="24" spans="2:38" x14ac:dyDescent="0.25">
      <c r="B24" s="7" t="s">
        <v>64</v>
      </c>
      <c r="C24" s="7">
        <v>300</v>
      </c>
      <c r="D24" s="7">
        <v>13455</v>
      </c>
      <c r="E24" s="7">
        <v>0.3</v>
      </c>
      <c r="F24" s="35">
        <v>8</v>
      </c>
      <c r="G24" s="34">
        <v>0.59</v>
      </c>
      <c r="H24" s="33">
        <v>3600</v>
      </c>
      <c r="I24" s="32">
        <v>7</v>
      </c>
      <c r="J24" s="33">
        <v>2.5</v>
      </c>
      <c r="K24" s="34">
        <v>7</v>
      </c>
      <c r="L24" s="44">
        <v>7.3</v>
      </c>
      <c r="M24" s="34">
        <v>11</v>
      </c>
      <c r="N24" s="34">
        <v>221</v>
      </c>
      <c r="O24" s="33">
        <v>3600</v>
      </c>
      <c r="P24" s="32">
        <v>11</v>
      </c>
      <c r="Q24" s="33">
        <v>3.66</v>
      </c>
      <c r="R24" s="34">
        <v>11</v>
      </c>
      <c r="S24" s="33">
        <v>4.76</v>
      </c>
      <c r="T24" s="35">
        <v>15</v>
      </c>
      <c r="U24" s="34">
        <v>3.47</v>
      </c>
      <c r="V24" s="33">
        <v>3600</v>
      </c>
      <c r="W24" s="32">
        <v>15</v>
      </c>
      <c r="X24" s="33">
        <v>3.76</v>
      </c>
      <c r="Y24" s="34">
        <v>15</v>
      </c>
      <c r="Z24" s="33">
        <v>4.4400000000000004</v>
      </c>
      <c r="AC24" s="12">
        <f t="shared" si="0"/>
        <v>1</v>
      </c>
      <c r="AD24" s="12">
        <f t="shared" si="1"/>
        <v>1</v>
      </c>
      <c r="AE24" s="12">
        <f t="shared" si="2"/>
        <v>0</v>
      </c>
      <c r="AF24" s="12">
        <f t="shared" si="3"/>
        <v>0</v>
      </c>
      <c r="AG24" s="12">
        <f t="shared" si="4"/>
        <v>0</v>
      </c>
      <c r="AH24" s="12">
        <f t="shared" si="5"/>
        <v>0</v>
      </c>
      <c r="AJ24" s="12">
        <f t="shared" si="6"/>
        <v>0</v>
      </c>
      <c r="AK24" s="12">
        <f t="shared" si="7"/>
        <v>0</v>
      </c>
      <c r="AL24" s="12">
        <f t="shared" si="8"/>
        <v>0</v>
      </c>
    </row>
    <row r="25" spans="2:38" x14ac:dyDescent="0.25">
      <c r="B25" s="7" t="s">
        <v>27</v>
      </c>
      <c r="C25" s="7">
        <v>300</v>
      </c>
      <c r="D25" s="7">
        <v>17940</v>
      </c>
      <c r="E25" s="7">
        <v>0.4</v>
      </c>
      <c r="F25" s="35">
        <v>6</v>
      </c>
      <c r="G25" s="34">
        <v>0.71</v>
      </c>
      <c r="H25" s="33">
        <v>967</v>
      </c>
      <c r="I25" s="32">
        <v>6</v>
      </c>
      <c r="J25" s="33">
        <v>1.7</v>
      </c>
      <c r="K25" s="34">
        <v>6</v>
      </c>
      <c r="L25" s="44">
        <v>2.96</v>
      </c>
      <c r="M25" s="34">
        <v>9</v>
      </c>
      <c r="N25" s="34">
        <v>3.42</v>
      </c>
      <c r="O25" s="33">
        <v>3600</v>
      </c>
      <c r="P25" s="32">
        <v>9</v>
      </c>
      <c r="Q25" s="33">
        <v>1.75</v>
      </c>
      <c r="R25" s="34">
        <v>9</v>
      </c>
      <c r="S25" s="33">
        <v>2.85</v>
      </c>
      <c r="T25" s="35">
        <v>11</v>
      </c>
      <c r="U25" s="34">
        <v>1508.52</v>
      </c>
      <c r="V25" s="33">
        <v>3600</v>
      </c>
      <c r="W25" s="32">
        <v>11</v>
      </c>
      <c r="X25" s="33">
        <v>8.69</v>
      </c>
      <c r="Y25" s="34">
        <v>11</v>
      </c>
      <c r="Z25" s="33">
        <v>12.34</v>
      </c>
      <c r="AC25" s="12">
        <f t="shared" si="0"/>
        <v>0</v>
      </c>
      <c r="AD25" s="12">
        <f t="shared" si="1"/>
        <v>0</v>
      </c>
      <c r="AE25" s="12">
        <f t="shared" si="2"/>
        <v>0</v>
      </c>
      <c r="AF25" s="12">
        <f t="shared" si="3"/>
        <v>0</v>
      </c>
      <c r="AG25" s="12">
        <f t="shared" si="4"/>
        <v>0</v>
      </c>
      <c r="AH25" s="12">
        <f t="shared" si="5"/>
        <v>0</v>
      </c>
      <c r="AJ25" s="12">
        <f t="shared" si="6"/>
        <v>0</v>
      </c>
      <c r="AK25" s="12">
        <f t="shared" si="7"/>
        <v>0</v>
      </c>
      <c r="AL25" s="12">
        <f t="shared" si="8"/>
        <v>0</v>
      </c>
    </row>
    <row r="26" spans="2:38" x14ac:dyDescent="0.25">
      <c r="B26" s="7" t="s">
        <v>52</v>
      </c>
      <c r="C26" s="7">
        <v>300</v>
      </c>
      <c r="D26" s="7">
        <v>22425</v>
      </c>
      <c r="E26" s="7">
        <v>0.5</v>
      </c>
      <c r="F26" s="35">
        <v>5</v>
      </c>
      <c r="G26" s="34">
        <v>1.99</v>
      </c>
      <c r="H26" s="33">
        <v>477.76</v>
      </c>
      <c r="I26" s="32">
        <v>5</v>
      </c>
      <c r="J26" s="33">
        <v>0.28999999999999998</v>
      </c>
      <c r="K26" s="34">
        <v>5</v>
      </c>
      <c r="L26" s="44">
        <v>1.59</v>
      </c>
      <c r="M26" s="34">
        <v>7</v>
      </c>
      <c r="N26" s="34">
        <v>6.21</v>
      </c>
      <c r="O26" s="33">
        <v>270.3</v>
      </c>
      <c r="P26" s="32">
        <v>7</v>
      </c>
      <c r="Q26" s="33">
        <v>3.12</v>
      </c>
      <c r="R26" s="34">
        <v>7</v>
      </c>
      <c r="S26" s="33">
        <v>5.33</v>
      </c>
      <c r="T26" s="35">
        <v>9</v>
      </c>
      <c r="U26" s="34">
        <v>55.83</v>
      </c>
      <c r="V26" s="33">
        <v>920.08</v>
      </c>
      <c r="W26" s="32">
        <v>9</v>
      </c>
      <c r="X26" s="33">
        <v>5.03</v>
      </c>
      <c r="Y26" s="34">
        <v>9</v>
      </c>
      <c r="Z26" s="33">
        <v>7.19</v>
      </c>
      <c r="AC26" s="12">
        <f t="shared" si="0"/>
        <v>0</v>
      </c>
      <c r="AD26" s="12">
        <f t="shared" si="1"/>
        <v>0</v>
      </c>
      <c r="AE26" s="12">
        <f t="shared" si="2"/>
        <v>0</v>
      </c>
      <c r="AF26" s="12">
        <f t="shared" si="3"/>
        <v>0</v>
      </c>
      <c r="AG26" s="12">
        <f t="shared" si="4"/>
        <v>0</v>
      </c>
      <c r="AH26" s="12">
        <f t="shared" si="5"/>
        <v>0</v>
      </c>
      <c r="AJ26" s="12">
        <f t="shared" si="6"/>
        <v>0</v>
      </c>
      <c r="AK26" s="12">
        <f t="shared" si="7"/>
        <v>0</v>
      </c>
      <c r="AL26" s="12">
        <f t="shared" si="8"/>
        <v>0</v>
      </c>
    </row>
    <row r="27" spans="2:38" x14ac:dyDescent="0.25">
      <c r="B27" s="7" t="s">
        <v>28</v>
      </c>
      <c r="C27" s="7">
        <v>300</v>
      </c>
      <c r="D27" s="7">
        <v>26910</v>
      </c>
      <c r="E27" s="7">
        <v>0.6</v>
      </c>
      <c r="F27" s="35">
        <v>4</v>
      </c>
      <c r="G27" s="34">
        <v>0.55000000000000004</v>
      </c>
      <c r="H27" s="33">
        <v>35.57</v>
      </c>
      <c r="I27" s="32">
        <v>4</v>
      </c>
      <c r="J27" s="33">
        <v>0.33</v>
      </c>
      <c r="K27" s="34">
        <v>4</v>
      </c>
      <c r="L27" s="44">
        <v>2.37</v>
      </c>
      <c r="M27" s="34">
        <v>6</v>
      </c>
      <c r="N27" s="34">
        <v>1.69</v>
      </c>
      <c r="O27" s="33">
        <v>109.48</v>
      </c>
      <c r="P27" s="32">
        <v>6</v>
      </c>
      <c r="Q27" s="33">
        <v>1.37</v>
      </c>
      <c r="R27" s="34">
        <v>6</v>
      </c>
      <c r="S27" s="33">
        <v>2.89</v>
      </c>
      <c r="T27" s="35">
        <v>7</v>
      </c>
      <c r="U27" s="34">
        <v>688.72</v>
      </c>
      <c r="V27" s="33">
        <v>689.46</v>
      </c>
      <c r="W27" s="32">
        <v>7</v>
      </c>
      <c r="X27" s="33">
        <v>17.309999999999999</v>
      </c>
      <c r="Y27" s="34">
        <v>7</v>
      </c>
      <c r="Z27" s="33">
        <v>20.12</v>
      </c>
      <c r="AC27" s="12">
        <f t="shared" si="0"/>
        <v>0</v>
      </c>
      <c r="AD27" s="12">
        <f t="shared" si="1"/>
        <v>0</v>
      </c>
      <c r="AE27" s="12">
        <f t="shared" si="2"/>
        <v>0</v>
      </c>
      <c r="AF27" s="12">
        <f t="shared" si="3"/>
        <v>0</v>
      </c>
      <c r="AG27" s="12">
        <f t="shared" si="4"/>
        <v>0</v>
      </c>
      <c r="AH27" s="12">
        <f t="shared" si="5"/>
        <v>0</v>
      </c>
      <c r="AJ27" s="12">
        <f t="shared" si="6"/>
        <v>0</v>
      </c>
      <c r="AK27" s="12">
        <f t="shared" si="7"/>
        <v>0</v>
      </c>
      <c r="AL27" s="12">
        <f t="shared" si="8"/>
        <v>0</v>
      </c>
    </row>
    <row r="28" spans="2:38" x14ac:dyDescent="0.25">
      <c r="B28" s="7" t="s">
        <v>29</v>
      </c>
      <c r="C28" s="7">
        <v>300</v>
      </c>
      <c r="D28" s="7">
        <v>35880</v>
      </c>
      <c r="E28" s="7">
        <v>0.8</v>
      </c>
      <c r="F28" s="35">
        <v>3</v>
      </c>
      <c r="G28" s="34">
        <v>0.35</v>
      </c>
      <c r="H28" s="33">
        <v>4.07</v>
      </c>
      <c r="I28" s="32">
        <v>3</v>
      </c>
      <c r="J28" s="33">
        <v>0.3</v>
      </c>
      <c r="K28" s="34">
        <v>3</v>
      </c>
      <c r="L28" s="44">
        <v>0.56999999999999995</v>
      </c>
      <c r="M28" s="34">
        <v>4</v>
      </c>
      <c r="N28" s="34">
        <v>1.41</v>
      </c>
      <c r="O28" s="33">
        <v>5.17</v>
      </c>
      <c r="P28" s="32">
        <v>4</v>
      </c>
      <c r="Q28" s="33">
        <v>0.34</v>
      </c>
      <c r="R28" s="34">
        <v>4</v>
      </c>
      <c r="S28" s="33">
        <v>1.0900000000000001</v>
      </c>
      <c r="T28" s="35">
        <v>5</v>
      </c>
      <c r="U28" s="34">
        <v>1.59</v>
      </c>
      <c r="V28" s="33">
        <v>3.83</v>
      </c>
      <c r="W28" s="32">
        <v>5</v>
      </c>
      <c r="X28" s="33">
        <v>2.17</v>
      </c>
      <c r="Y28" s="34">
        <v>5</v>
      </c>
      <c r="Z28" s="33">
        <v>3.33</v>
      </c>
      <c r="AC28" s="12">
        <f t="shared" si="0"/>
        <v>0</v>
      </c>
      <c r="AD28" s="12">
        <f t="shared" si="1"/>
        <v>0</v>
      </c>
      <c r="AE28" s="12">
        <f t="shared" si="2"/>
        <v>0</v>
      </c>
      <c r="AF28" s="12">
        <f t="shared" si="3"/>
        <v>0</v>
      </c>
      <c r="AG28" s="12">
        <f t="shared" si="4"/>
        <v>0</v>
      </c>
      <c r="AH28" s="12">
        <f t="shared" si="5"/>
        <v>0</v>
      </c>
      <c r="AJ28" s="12">
        <f t="shared" si="6"/>
        <v>0</v>
      </c>
      <c r="AK28" s="12">
        <f t="shared" si="7"/>
        <v>0</v>
      </c>
      <c r="AL28" s="12">
        <f t="shared" si="8"/>
        <v>0</v>
      </c>
    </row>
    <row r="29" spans="2:38" x14ac:dyDescent="0.25">
      <c r="B29" s="7" t="s">
        <v>53</v>
      </c>
      <c r="C29" s="7">
        <v>500</v>
      </c>
      <c r="D29" s="7">
        <v>6237</v>
      </c>
      <c r="E29" s="7">
        <v>0.05</v>
      </c>
      <c r="F29" s="35">
        <v>36</v>
      </c>
      <c r="G29" s="34">
        <v>2162.02</v>
      </c>
      <c r="H29" s="33">
        <v>3600</v>
      </c>
      <c r="I29" s="32">
        <v>35</v>
      </c>
      <c r="J29" s="33">
        <v>128</v>
      </c>
      <c r="K29" s="34">
        <v>35</v>
      </c>
      <c r="L29" s="44">
        <v>141.02000000000001</v>
      </c>
      <c r="M29" s="34">
        <v>55</v>
      </c>
      <c r="N29" s="34">
        <v>250.28</v>
      </c>
      <c r="O29" s="33">
        <v>3600</v>
      </c>
      <c r="P29" s="32">
        <v>55</v>
      </c>
      <c r="Q29" s="33">
        <v>53.1</v>
      </c>
      <c r="R29" s="34">
        <v>55</v>
      </c>
      <c r="S29" s="33">
        <v>74.3</v>
      </c>
      <c r="T29" s="35">
        <v>75</v>
      </c>
      <c r="U29" s="34">
        <v>19.3</v>
      </c>
      <c r="V29" s="33">
        <v>3600</v>
      </c>
      <c r="W29" s="32">
        <v>75</v>
      </c>
      <c r="X29" s="33">
        <v>23.9</v>
      </c>
      <c r="Y29" s="34">
        <v>75</v>
      </c>
      <c r="Z29" s="33">
        <v>25.12</v>
      </c>
      <c r="AC29" s="12">
        <f t="shared" si="0"/>
        <v>1</v>
      </c>
      <c r="AD29" s="12">
        <f t="shared" si="1"/>
        <v>1</v>
      </c>
      <c r="AE29" s="12">
        <f t="shared" si="2"/>
        <v>0</v>
      </c>
      <c r="AF29" s="12">
        <f t="shared" si="3"/>
        <v>0</v>
      </c>
      <c r="AG29" s="12">
        <f t="shared" si="4"/>
        <v>0</v>
      </c>
      <c r="AH29" s="12">
        <f t="shared" si="5"/>
        <v>0</v>
      </c>
      <c r="AJ29" s="12">
        <f t="shared" si="6"/>
        <v>0</v>
      </c>
      <c r="AK29" s="12">
        <f t="shared" si="7"/>
        <v>0</v>
      </c>
      <c r="AL29" s="12">
        <f t="shared" si="8"/>
        <v>0</v>
      </c>
    </row>
    <row r="30" spans="2:38" x14ac:dyDescent="0.25">
      <c r="B30" s="7" t="s">
        <v>54</v>
      </c>
      <c r="C30" s="7">
        <v>500</v>
      </c>
      <c r="D30" s="7">
        <v>12475</v>
      </c>
      <c r="E30" s="7">
        <v>0.1</v>
      </c>
      <c r="F30" s="35">
        <v>20</v>
      </c>
      <c r="G30" s="34">
        <v>2562.42</v>
      </c>
      <c r="H30" s="33">
        <v>3600</v>
      </c>
      <c r="I30" s="32">
        <v>20</v>
      </c>
      <c r="J30" s="33">
        <v>20.399999999999999</v>
      </c>
      <c r="K30" s="34">
        <v>20</v>
      </c>
      <c r="L30" s="44">
        <v>24.91</v>
      </c>
      <c r="M30" s="34">
        <v>32</v>
      </c>
      <c r="N30" s="34">
        <v>27.22</v>
      </c>
      <c r="O30" s="33">
        <v>3600</v>
      </c>
      <c r="P30" s="32">
        <v>31</v>
      </c>
      <c r="Q30" s="33">
        <v>36.299999999999997</v>
      </c>
      <c r="R30" s="34">
        <v>31</v>
      </c>
      <c r="S30" s="33">
        <v>51.3</v>
      </c>
      <c r="T30" s="35">
        <v>41</v>
      </c>
      <c r="U30" s="34">
        <v>27.2</v>
      </c>
      <c r="V30" s="33">
        <v>3600</v>
      </c>
      <c r="W30" s="32">
        <v>41</v>
      </c>
      <c r="X30" s="33">
        <v>22.3</v>
      </c>
      <c r="Y30" s="34">
        <v>41</v>
      </c>
      <c r="Z30" s="33">
        <v>36.700000000000003</v>
      </c>
      <c r="AC30" s="12">
        <f t="shared" si="0"/>
        <v>0</v>
      </c>
      <c r="AD30" s="12">
        <f t="shared" si="1"/>
        <v>0</v>
      </c>
      <c r="AE30" s="12">
        <f t="shared" si="2"/>
        <v>1</v>
      </c>
      <c r="AF30" s="12">
        <f t="shared" si="3"/>
        <v>1</v>
      </c>
      <c r="AG30" s="12">
        <f t="shared" si="4"/>
        <v>0</v>
      </c>
      <c r="AH30" s="12">
        <f t="shared" si="5"/>
        <v>0</v>
      </c>
      <c r="AJ30" s="12">
        <f t="shared" si="6"/>
        <v>0</v>
      </c>
      <c r="AK30" s="12">
        <f t="shared" si="7"/>
        <v>0</v>
      </c>
      <c r="AL30" s="12">
        <f t="shared" si="8"/>
        <v>0</v>
      </c>
    </row>
    <row r="31" spans="2:38" x14ac:dyDescent="0.25">
      <c r="B31" s="7" t="s">
        <v>30</v>
      </c>
      <c r="C31" s="7">
        <v>500</v>
      </c>
      <c r="D31" s="7">
        <v>24950</v>
      </c>
      <c r="E31" s="7">
        <v>0.2</v>
      </c>
      <c r="F31" s="35">
        <v>12</v>
      </c>
      <c r="G31" s="34">
        <v>102.64</v>
      </c>
      <c r="H31" s="33">
        <v>3600</v>
      </c>
      <c r="I31" s="32">
        <v>11</v>
      </c>
      <c r="J31" s="33">
        <v>36.299999999999997</v>
      </c>
      <c r="K31" s="34">
        <v>11</v>
      </c>
      <c r="L31" s="44">
        <v>40.11</v>
      </c>
      <c r="M31" s="34">
        <v>18</v>
      </c>
      <c r="N31" s="34">
        <v>397.06</v>
      </c>
      <c r="O31" s="33">
        <v>3600</v>
      </c>
      <c r="P31" s="32">
        <v>18</v>
      </c>
      <c r="Q31" s="33">
        <v>36.5</v>
      </c>
      <c r="R31" s="34">
        <v>18</v>
      </c>
      <c r="S31" s="33">
        <v>39.03</v>
      </c>
      <c r="T31" s="35">
        <v>24</v>
      </c>
      <c r="U31" s="34">
        <v>18.71</v>
      </c>
      <c r="V31" s="33">
        <v>3600</v>
      </c>
      <c r="W31" s="32">
        <v>23</v>
      </c>
      <c r="X31" s="33">
        <v>70.3</v>
      </c>
      <c r="Y31" s="34">
        <v>23</v>
      </c>
      <c r="Z31" s="33">
        <v>71.099999999999994</v>
      </c>
      <c r="AC31" s="12">
        <f t="shared" si="0"/>
        <v>1</v>
      </c>
      <c r="AD31" s="12">
        <f t="shared" si="1"/>
        <v>1</v>
      </c>
      <c r="AE31" s="12">
        <f t="shared" si="2"/>
        <v>0</v>
      </c>
      <c r="AF31" s="12">
        <f t="shared" si="3"/>
        <v>0</v>
      </c>
      <c r="AG31" s="12">
        <f t="shared" si="4"/>
        <v>1</v>
      </c>
      <c r="AH31" s="12">
        <f t="shared" si="5"/>
        <v>1</v>
      </c>
      <c r="AJ31" s="12">
        <f t="shared" si="6"/>
        <v>0</v>
      </c>
      <c r="AK31" s="12">
        <f t="shared" si="7"/>
        <v>0</v>
      </c>
      <c r="AL31" s="12">
        <f t="shared" si="8"/>
        <v>0</v>
      </c>
    </row>
    <row r="32" spans="2:38" x14ac:dyDescent="0.25">
      <c r="B32" s="7" t="s">
        <v>55</v>
      </c>
      <c r="C32" s="7">
        <v>500</v>
      </c>
      <c r="D32" s="7">
        <v>37425</v>
      </c>
      <c r="E32" s="7">
        <v>0.3</v>
      </c>
      <c r="F32" s="35">
        <v>9</v>
      </c>
      <c r="G32" s="34">
        <v>9.73</v>
      </c>
      <c r="H32" s="33">
        <v>3600</v>
      </c>
      <c r="I32" s="32">
        <v>8</v>
      </c>
      <c r="J32" s="33">
        <v>15.8</v>
      </c>
      <c r="K32" s="34">
        <v>8</v>
      </c>
      <c r="L32" s="44">
        <v>20.309999999999999</v>
      </c>
      <c r="M32" s="34">
        <v>13</v>
      </c>
      <c r="N32" s="34">
        <v>3.08</v>
      </c>
      <c r="O32" s="33">
        <v>3600</v>
      </c>
      <c r="P32" s="32">
        <v>12</v>
      </c>
      <c r="Q32" s="33">
        <v>34.799999999999997</v>
      </c>
      <c r="R32" s="34">
        <v>12</v>
      </c>
      <c r="S32" s="33">
        <v>44.2</v>
      </c>
      <c r="T32" s="35">
        <v>17</v>
      </c>
      <c r="U32" s="34">
        <v>9.6300000000000008</v>
      </c>
      <c r="V32" s="33">
        <v>3600</v>
      </c>
      <c r="W32" s="32">
        <v>16</v>
      </c>
      <c r="X32" s="33">
        <v>51.09</v>
      </c>
      <c r="Y32" s="34">
        <v>16</v>
      </c>
      <c r="Z32" s="33">
        <v>67.3</v>
      </c>
      <c r="AC32" s="12">
        <f t="shared" si="0"/>
        <v>1</v>
      </c>
      <c r="AD32" s="12">
        <f t="shared" si="1"/>
        <v>1</v>
      </c>
      <c r="AE32" s="12">
        <f t="shared" si="2"/>
        <v>1</v>
      </c>
      <c r="AF32" s="12">
        <f t="shared" si="3"/>
        <v>1</v>
      </c>
      <c r="AG32" s="12">
        <f t="shared" si="4"/>
        <v>1</v>
      </c>
      <c r="AH32" s="12">
        <f t="shared" si="5"/>
        <v>1</v>
      </c>
      <c r="AJ32" s="12">
        <f t="shared" si="6"/>
        <v>0</v>
      </c>
      <c r="AK32" s="12">
        <f t="shared" si="7"/>
        <v>0</v>
      </c>
      <c r="AL32" s="12">
        <f t="shared" si="8"/>
        <v>0</v>
      </c>
    </row>
    <row r="33" spans="2:38" x14ac:dyDescent="0.25">
      <c r="B33" s="7" t="s">
        <v>31</v>
      </c>
      <c r="C33" s="7">
        <v>500</v>
      </c>
      <c r="D33" s="7">
        <v>49900</v>
      </c>
      <c r="E33" s="7">
        <v>0.4</v>
      </c>
      <c r="F33" s="35">
        <v>7</v>
      </c>
      <c r="G33" s="34">
        <v>2.75</v>
      </c>
      <c r="H33" s="33">
        <v>3600</v>
      </c>
      <c r="I33" s="32">
        <v>6</v>
      </c>
      <c r="J33" s="33">
        <v>15.1</v>
      </c>
      <c r="K33" s="34">
        <v>6</v>
      </c>
      <c r="L33" s="44">
        <v>17.93</v>
      </c>
      <c r="M33" s="34">
        <v>10</v>
      </c>
      <c r="N33" s="34">
        <v>3.43</v>
      </c>
      <c r="O33" s="33">
        <v>3600</v>
      </c>
      <c r="P33" s="32">
        <v>9</v>
      </c>
      <c r="Q33" s="33">
        <v>29.7</v>
      </c>
      <c r="R33" s="34">
        <v>9</v>
      </c>
      <c r="S33" s="33">
        <v>30.11</v>
      </c>
      <c r="T33" s="35">
        <v>12</v>
      </c>
      <c r="U33" s="34">
        <v>10.44</v>
      </c>
      <c r="V33" s="33">
        <v>3600</v>
      </c>
      <c r="W33" s="32">
        <v>12</v>
      </c>
      <c r="X33" s="33">
        <v>4.66</v>
      </c>
      <c r="Y33" s="34">
        <v>12</v>
      </c>
      <c r="Z33" s="33">
        <v>12.68</v>
      </c>
      <c r="AC33" s="12">
        <f t="shared" si="0"/>
        <v>1</v>
      </c>
      <c r="AD33" s="12">
        <f t="shared" si="1"/>
        <v>1</v>
      </c>
      <c r="AE33" s="12">
        <f t="shared" si="2"/>
        <v>1</v>
      </c>
      <c r="AF33" s="12">
        <f t="shared" si="3"/>
        <v>1</v>
      </c>
      <c r="AG33" s="12">
        <f t="shared" si="4"/>
        <v>0</v>
      </c>
      <c r="AH33" s="12">
        <f t="shared" si="5"/>
        <v>0</v>
      </c>
      <c r="AJ33" s="12">
        <f t="shared" si="6"/>
        <v>0</v>
      </c>
      <c r="AK33" s="12">
        <f t="shared" si="7"/>
        <v>0</v>
      </c>
      <c r="AL33" s="12">
        <f t="shared" si="8"/>
        <v>0</v>
      </c>
    </row>
    <row r="34" spans="2:38" x14ac:dyDescent="0.25">
      <c r="B34" s="7" t="s">
        <v>56</v>
      </c>
      <c r="C34" s="7">
        <v>500</v>
      </c>
      <c r="D34" s="7">
        <v>62375</v>
      </c>
      <c r="E34" s="7">
        <v>0.5</v>
      </c>
      <c r="F34" s="35">
        <v>5</v>
      </c>
      <c r="G34" s="34">
        <v>36.68</v>
      </c>
      <c r="H34" s="33">
        <v>3600</v>
      </c>
      <c r="I34" s="32">
        <v>5</v>
      </c>
      <c r="J34" s="33">
        <v>16.13</v>
      </c>
      <c r="K34" s="34">
        <v>5</v>
      </c>
      <c r="L34" s="44">
        <v>20.3</v>
      </c>
      <c r="M34" s="34">
        <v>8</v>
      </c>
      <c r="N34" s="34">
        <v>4.5199999999999996</v>
      </c>
      <c r="O34" s="33">
        <v>3600</v>
      </c>
      <c r="P34" s="32">
        <v>7</v>
      </c>
      <c r="Q34" s="33">
        <v>60.28</v>
      </c>
      <c r="R34" s="34">
        <v>7.2</v>
      </c>
      <c r="S34" s="33">
        <v>55.32</v>
      </c>
      <c r="T34" s="35">
        <v>10</v>
      </c>
      <c r="U34" s="34">
        <v>11.07</v>
      </c>
      <c r="V34" s="33">
        <v>3600</v>
      </c>
      <c r="W34" s="32">
        <v>10</v>
      </c>
      <c r="X34" s="33">
        <v>8.42</v>
      </c>
      <c r="Y34" s="34">
        <v>10</v>
      </c>
      <c r="Z34" s="33">
        <v>18.43</v>
      </c>
      <c r="AC34" s="12">
        <f t="shared" si="0"/>
        <v>0</v>
      </c>
      <c r="AD34" s="12">
        <f t="shared" si="1"/>
        <v>0</v>
      </c>
      <c r="AE34" s="12">
        <f t="shared" si="2"/>
        <v>1</v>
      </c>
      <c r="AF34" s="12">
        <f t="shared" si="3"/>
        <v>0.79999999999999982</v>
      </c>
      <c r="AG34" s="12">
        <f t="shared" si="4"/>
        <v>0</v>
      </c>
      <c r="AH34" s="12">
        <f t="shared" si="5"/>
        <v>0</v>
      </c>
      <c r="AJ34" s="12">
        <f t="shared" si="6"/>
        <v>0</v>
      </c>
      <c r="AK34" s="12">
        <f t="shared" si="7"/>
        <v>1</v>
      </c>
      <c r="AL34" s="12">
        <f t="shared" si="8"/>
        <v>0</v>
      </c>
    </row>
    <row r="35" spans="2:38" x14ac:dyDescent="0.25">
      <c r="B35" s="7" t="s">
        <v>32</v>
      </c>
      <c r="C35" s="7">
        <v>500</v>
      </c>
      <c r="D35" s="7">
        <v>74850</v>
      </c>
      <c r="E35" s="7">
        <v>0.6</v>
      </c>
      <c r="F35" s="35">
        <v>4</v>
      </c>
      <c r="G35" s="34">
        <v>128.94999999999999</v>
      </c>
      <c r="H35" s="33">
        <v>632.86</v>
      </c>
      <c r="I35" s="32">
        <v>4</v>
      </c>
      <c r="J35" s="33">
        <v>17.8</v>
      </c>
      <c r="K35" s="34">
        <v>4</v>
      </c>
      <c r="L35" s="44">
        <v>20.3</v>
      </c>
      <c r="M35" s="34">
        <v>6</v>
      </c>
      <c r="N35" s="34">
        <v>6.59</v>
      </c>
      <c r="O35" s="33">
        <v>991.63</v>
      </c>
      <c r="P35" s="32">
        <v>6</v>
      </c>
      <c r="Q35" s="33">
        <v>8.7799999999999994</v>
      </c>
      <c r="R35" s="34">
        <v>6</v>
      </c>
      <c r="S35" s="33">
        <v>18.989999999999998</v>
      </c>
      <c r="T35" s="35">
        <v>8</v>
      </c>
      <c r="U35" s="34">
        <v>4.7</v>
      </c>
      <c r="V35" s="33">
        <v>3600</v>
      </c>
      <c r="W35" s="32">
        <v>8</v>
      </c>
      <c r="X35" s="33">
        <v>8.11</v>
      </c>
      <c r="Y35" s="34">
        <v>8</v>
      </c>
      <c r="Z35" s="33">
        <v>12.3</v>
      </c>
      <c r="AC35" s="12">
        <f t="shared" si="0"/>
        <v>0</v>
      </c>
      <c r="AD35" s="12">
        <f t="shared" si="1"/>
        <v>0</v>
      </c>
      <c r="AE35" s="12">
        <f t="shared" si="2"/>
        <v>0</v>
      </c>
      <c r="AF35" s="12">
        <f t="shared" si="3"/>
        <v>0</v>
      </c>
      <c r="AG35" s="12">
        <f t="shared" si="4"/>
        <v>0</v>
      </c>
      <c r="AH35" s="12">
        <f t="shared" si="5"/>
        <v>0</v>
      </c>
      <c r="AJ35" s="12">
        <f t="shared" si="6"/>
        <v>0</v>
      </c>
      <c r="AK35" s="12">
        <f t="shared" si="7"/>
        <v>0</v>
      </c>
      <c r="AL35" s="12">
        <f t="shared" si="8"/>
        <v>0</v>
      </c>
    </row>
    <row r="36" spans="2:38" x14ac:dyDescent="0.25">
      <c r="B36" s="7" t="s">
        <v>33</v>
      </c>
      <c r="C36" s="7">
        <v>500</v>
      </c>
      <c r="D36" s="7">
        <v>99800</v>
      </c>
      <c r="E36" s="7">
        <v>0.8</v>
      </c>
      <c r="F36" s="35">
        <v>3</v>
      </c>
      <c r="G36" s="34">
        <v>1.63</v>
      </c>
      <c r="H36" s="33">
        <v>18.649999999999999</v>
      </c>
      <c r="I36" s="32">
        <v>3</v>
      </c>
      <c r="J36" s="33">
        <v>5.14</v>
      </c>
      <c r="K36" s="34">
        <v>3</v>
      </c>
      <c r="L36" s="44">
        <v>5.32</v>
      </c>
      <c r="M36" s="34">
        <v>4</v>
      </c>
      <c r="N36" s="34">
        <v>6.08</v>
      </c>
      <c r="O36" s="33">
        <v>39.01</v>
      </c>
      <c r="P36" s="32">
        <v>4</v>
      </c>
      <c r="Q36" s="33">
        <v>2.1800000000000002</v>
      </c>
      <c r="R36" s="34">
        <v>4</v>
      </c>
      <c r="S36" s="33">
        <v>15.8</v>
      </c>
      <c r="T36" s="35">
        <v>6</v>
      </c>
      <c r="U36" s="34">
        <v>6.87</v>
      </c>
      <c r="V36" s="33">
        <v>447.32</v>
      </c>
      <c r="W36" s="32">
        <v>6</v>
      </c>
      <c r="X36" s="33">
        <v>5.73</v>
      </c>
      <c r="Y36" s="34">
        <v>6</v>
      </c>
      <c r="Z36" s="33">
        <v>15.3</v>
      </c>
      <c r="AC36" s="12">
        <f t="shared" si="0"/>
        <v>0</v>
      </c>
      <c r="AD36" s="12">
        <f t="shared" si="1"/>
        <v>0</v>
      </c>
      <c r="AE36" s="12">
        <f t="shared" si="2"/>
        <v>0</v>
      </c>
      <c r="AF36" s="12">
        <f t="shared" si="3"/>
        <v>0</v>
      </c>
      <c r="AG36" s="12">
        <f t="shared" si="4"/>
        <v>0</v>
      </c>
      <c r="AH36" s="12">
        <f t="shared" si="5"/>
        <v>0</v>
      </c>
      <c r="AJ36" s="12">
        <f t="shared" si="6"/>
        <v>0</v>
      </c>
      <c r="AK36" s="12">
        <f t="shared" si="7"/>
        <v>0</v>
      </c>
      <c r="AL36" s="12">
        <f t="shared" si="8"/>
        <v>0</v>
      </c>
    </row>
    <row r="37" spans="2:38" x14ac:dyDescent="0.25">
      <c r="B37" s="7" t="s">
        <v>57</v>
      </c>
      <c r="C37" s="7">
        <v>700</v>
      </c>
      <c r="D37" s="7">
        <v>12232</v>
      </c>
      <c r="E37" s="7">
        <v>0.05</v>
      </c>
      <c r="F37" s="35">
        <v>40</v>
      </c>
      <c r="G37" s="34">
        <v>8.6300000000000008</v>
      </c>
      <c r="H37" s="33">
        <v>3600</v>
      </c>
      <c r="I37" s="32">
        <v>37</v>
      </c>
      <c r="J37" s="33">
        <v>805</v>
      </c>
      <c r="K37" s="34">
        <v>37</v>
      </c>
      <c r="L37" s="44">
        <v>912</v>
      </c>
      <c r="M37" s="34">
        <v>60</v>
      </c>
      <c r="N37" s="34">
        <v>577.91</v>
      </c>
      <c r="O37" s="33">
        <v>3600</v>
      </c>
      <c r="P37" s="32">
        <v>59</v>
      </c>
      <c r="Q37" s="33">
        <v>776</v>
      </c>
      <c r="R37" s="34">
        <v>59</v>
      </c>
      <c r="S37" s="33">
        <v>812</v>
      </c>
      <c r="T37" s="35">
        <v>79</v>
      </c>
      <c r="U37" s="34">
        <v>54.64</v>
      </c>
      <c r="V37" s="33">
        <v>3600</v>
      </c>
      <c r="W37" s="32">
        <v>79</v>
      </c>
      <c r="X37" s="33">
        <v>57.8</v>
      </c>
      <c r="Y37" s="34">
        <v>79.599999999999994</v>
      </c>
      <c r="Z37" s="33">
        <v>76.3</v>
      </c>
      <c r="AC37" s="12">
        <f t="shared" si="0"/>
        <v>3</v>
      </c>
      <c r="AD37" s="12">
        <f t="shared" si="1"/>
        <v>3</v>
      </c>
      <c r="AE37" s="12">
        <f t="shared" si="2"/>
        <v>1</v>
      </c>
      <c r="AF37" s="12">
        <f t="shared" si="3"/>
        <v>1</v>
      </c>
      <c r="AG37" s="12">
        <f t="shared" si="4"/>
        <v>0</v>
      </c>
      <c r="AH37" s="12">
        <f t="shared" si="5"/>
        <v>-0.59999999999999432</v>
      </c>
      <c r="AJ37" s="12">
        <f t="shared" si="6"/>
        <v>0</v>
      </c>
      <c r="AK37" s="12">
        <f t="shared" si="7"/>
        <v>0</v>
      </c>
      <c r="AL37" s="12">
        <f t="shared" si="8"/>
        <v>1</v>
      </c>
    </row>
    <row r="38" spans="2:38" x14ac:dyDescent="0.25">
      <c r="B38" s="7" t="s">
        <v>58</v>
      </c>
      <c r="C38" s="7">
        <v>700</v>
      </c>
      <c r="D38" s="7">
        <v>24465</v>
      </c>
      <c r="E38" s="7">
        <v>0.1</v>
      </c>
      <c r="F38" s="35">
        <v>23</v>
      </c>
      <c r="G38" s="34">
        <v>311.39</v>
      </c>
      <c r="H38" s="33">
        <v>3600</v>
      </c>
      <c r="I38" s="32">
        <v>22</v>
      </c>
      <c r="J38" s="33">
        <v>33.78</v>
      </c>
      <c r="K38" s="34">
        <v>22</v>
      </c>
      <c r="L38" s="44">
        <v>39.17</v>
      </c>
      <c r="M38" s="34">
        <v>35</v>
      </c>
      <c r="N38" s="34">
        <v>31.39</v>
      </c>
      <c r="O38" s="33">
        <v>3600</v>
      </c>
      <c r="P38" s="32">
        <v>34</v>
      </c>
      <c r="Q38" s="33">
        <v>234.7</v>
      </c>
      <c r="R38" s="34">
        <v>34</v>
      </c>
      <c r="S38" s="33">
        <v>245.6</v>
      </c>
      <c r="T38" s="35">
        <v>45</v>
      </c>
      <c r="U38" s="34">
        <v>138.07</v>
      </c>
      <c r="V38" s="33">
        <v>3600</v>
      </c>
      <c r="W38" s="32">
        <v>44</v>
      </c>
      <c r="X38" s="33">
        <v>137.9</v>
      </c>
      <c r="Y38" s="34">
        <v>44.2</v>
      </c>
      <c r="Z38" s="33">
        <v>256.7</v>
      </c>
      <c r="AC38" s="12">
        <f t="shared" si="0"/>
        <v>1</v>
      </c>
      <c r="AD38" s="12">
        <f t="shared" si="1"/>
        <v>1</v>
      </c>
      <c r="AE38" s="12">
        <f t="shared" si="2"/>
        <v>1</v>
      </c>
      <c r="AF38" s="12">
        <f t="shared" si="3"/>
        <v>1</v>
      </c>
      <c r="AG38" s="12">
        <f t="shared" si="4"/>
        <v>1</v>
      </c>
      <c r="AH38" s="12">
        <f t="shared" si="5"/>
        <v>0.79999999999999716</v>
      </c>
      <c r="AJ38" s="12">
        <f t="shared" si="6"/>
        <v>0</v>
      </c>
      <c r="AK38" s="12">
        <f t="shared" si="7"/>
        <v>0</v>
      </c>
      <c r="AL38" s="12">
        <f t="shared" si="8"/>
        <v>1</v>
      </c>
    </row>
    <row r="39" spans="2:38" x14ac:dyDescent="0.25">
      <c r="B39" s="7" t="s">
        <v>34</v>
      </c>
      <c r="C39" s="7">
        <v>700</v>
      </c>
      <c r="D39" s="7">
        <v>48930</v>
      </c>
      <c r="E39" s="7">
        <v>0.2</v>
      </c>
      <c r="F39" s="35">
        <v>13</v>
      </c>
      <c r="G39" s="34">
        <v>20.94</v>
      </c>
      <c r="H39" s="33">
        <v>3600</v>
      </c>
      <c r="I39" s="32">
        <v>12</v>
      </c>
      <c r="J39" s="33">
        <v>1101.3800000000001</v>
      </c>
      <c r="K39" s="34">
        <v>12</v>
      </c>
      <c r="L39" s="44">
        <v>1203</v>
      </c>
      <c r="M39" s="34">
        <v>20</v>
      </c>
      <c r="N39" s="34">
        <v>15.25</v>
      </c>
      <c r="O39" s="33">
        <v>3600</v>
      </c>
      <c r="P39" s="32">
        <v>19</v>
      </c>
      <c r="Q39" s="33">
        <v>51.95</v>
      </c>
      <c r="R39" s="34">
        <v>19</v>
      </c>
      <c r="S39" s="33">
        <v>63.1</v>
      </c>
      <c r="T39" s="35">
        <v>25</v>
      </c>
      <c r="U39" s="34">
        <v>75.64</v>
      </c>
      <c r="V39" s="33">
        <v>3600</v>
      </c>
      <c r="W39" s="32">
        <v>25</v>
      </c>
      <c r="X39" s="33">
        <v>53.8</v>
      </c>
      <c r="Y39" s="34">
        <v>25</v>
      </c>
      <c r="Z39" s="33">
        <v>66.7</v>
      </c>
      <c r="AC39" s="12">
        <f t="shared" si="0"/>
        <v>1</v>
      </c>
      <c r="AD39" s="12">
        <f t="shared" si="1"/>
        <v>1</v>
      </c>
      <c r="AE39" s="12">
        <f t="shared" si="2"/>
        <v>1</v>
      </c>
      <c r="AF39" s="12">
        <f t="shared" si="3"/>
        <v>1</v>
      </c>
      <c r="AG39" s="12">
        <f t="shared" si="4"/>
        <v>0</v>
      </c>
      <c r="AH39" s="12">
        <f t="shared" si="5"/>
        <v>0</v>
      </c>
      <c r="AJ39" s="12">
        <f t="shared" si="6"/>
        <v>0</v>
      </c>
      <c r="AK39" s="12">
        <f t="shared" si="7"/>
        <v>0</v>
      </c>
      <c r="AL39" s="12">
        <f t="shared" si="8"/>
        <v>0</v>
      </c>
    </row>
    <row r="40" spans="2:38" x14ac:dyDescent="0.25">
      <c r="B40" s="7" t="s">
        <v>66</v>
      </c>
      <c r="C40" s="7">
        <v>700</v>
      </c>
      <c r="D40" s="7">
        <v>73395</v>
      </c>
      <c r="E40" s="7">
        <v>0.3</v>
      </c>
      <c r="F40" s="35">
        <v>9</v>
      </c>
      <c r="G40" s="34">
        <v>95.09</v>
      </c>
      <c r="H40" s="33">
        <v>3600</v>
      </c>
      <c r="I40" s="32">
        <v>9</v>
      </c>
      <c r="J40" s="33">
        <v>32.14</v>
      </c>
      <c r="K40" s="34">
        <v>9</v>
      </c>
      <c r="L40" s="44">
        <v>35.1</v>
      </c>
      <c r="M40" s="34">
        <v>14</v>
      </c>
      <c r="N40" s="34">
        <v>8.7100000000000009</v>
      </c>
      <c r="O40" s="33">
        <v>3600</v>
      </c>
      <c r="P40" s="32">
        <v>13</v>
      </c>
      <c r="Q40" s="33">
        <v>67.3</v>
      </c>
      <c r="R40" s="34">
        <v>13</v>
      </c>
      <c r="S40" s="33">
        <v>71.819999999999993</v>
      </c>
      <c r="T40" s="35">
        <v>18</v>
      </c>
      <c r="U40" s="34">
        <v>18.510000000000002</v>
      </c>
      <c r="V40" s="33">
        <v>3600</v>
      </c>
      <c r="W40" s="32">
        <v>17</v>
      </c>
      <c r="X40" s="33">
        <v>53.9</v>
      </c>
      <c r="Y40" s="34">
        <v>17</v>
      </c>
      <c r="Z40" s="33">
        <v>67.12</v>
      </c>
      <c r="AC40" s="12">
        <f t="shared" si="0"/>
        <v>0</v>
      </c>
      <c r="AD40" s="12">
        <f t="shared" si="1"/>
        <v>0</v>
      </c>
      <c r="AE40" s="12">
        <f t="shared" si="2"/>
        <v>1</v>
      </c>
      <c r="AF40" s="12">
        <f t="shared" si="3"/>
        <v>1</v>
      </c>
      <c r="AG40" s="12">
        <f t="shared" si="4"/>
        <v>1</v>
      </c>
      <c r="AH40" s="12">
        <f t="shared" si="5"/>
        <v>1</v>
      </c>
      <c r="AJ40" s="12">
        <f t="shared" si="6"/>
        <v>0</v>
      </c>
      <c r="AK40" s="12">
        <f t="shared" si="7"/>
        <v>0</v>
      </c>
      <c r="AL40" s="12">
        <f t="shared" si="8"/>
        <v>0</v>
      </c>
    </row>
    <row r="41" spans="2:38" x14ac:dyDescent="0.25">
      <c r="B41" s="7" t="s">
        <v>35</v>
      </c>
      <c r="C41" s="7">
        <v>700</v>
      </c>
      <c r="D41" s="7">
        <v>97860</v>
      </c>
      <c r="E41" s="7">
        <v>0.4</v>
      </c>
      <c r="F41" s="35">
        <v>7</v>
      </c>
      <c r="G41" s="34">
        <v>94.31</v>
      </c>
      <c r="H41" s="33">
        <v>3600</v>
      </c>
      <c r="I41" s="32">
        <v>7</v>
      </c>
      <c r="J41" s="33">
        <v>29.5</v>
      </c>
      <c r="K41" s="34">
        <v>7</v>
      </c>
      <c r="L41" s="44">
        <v>31.2</v>
      </c>
      <c r="M41" s="34">
        <v>10</v>
      </c>
      <c r="N41" s="34">
        <v>983.03</v>
      </c>
      <c r="O41" s="33">
        <v>3600</v>
      </c>
      <c r="P41" s="32">
        <v>10</v>
      </c>
      <c r="Q41" s="33">
        <v>13.63</v>
      </c>
      <c r="R41" s="34">
        <v>10</v>
      </c>
      <c r="S41" s="33">
        <v>23.11</v>
      </c>
      <c r="T41" s="35">
        <v>13</v>
      </c>
      <c r="U41" s="34">
        <v>49.15</v>
      </c>
      <c r="V41" s="33">
        <v>3600</v>
      </c>
      <c r="W41" s="32">
        <v>13</v>
      </c>
      <c r="X41" s="33">
        <v>24.88</v>
      </c>
      <c r="Y41" s="34">
        <v>13</v>
      </c>
      <c r="Z41" s="33">
        <v>41.2</v>
      </c>
      <c r="AC41" s="12">
        <f t="shared" si="0"/>
        <v>0</v>
      </c>
      <c r="AD41" s="12">
        <f t="shared" si="1"/>
        <v>0</v>
      </c>
      <c r="AE41" s="12">
        <f t="shared" si="2"/>
        <v>0</v>
      </c>
      <c r="AF41" s="12">
        <f t="shared" si="3"/>
        <v>0</v>
      </c>
      <c r="AG41" s="12">
        <f t="shared" si="4"/>
        <v>0</v>
      </c>
      <c r="AH41" s="12">
        <f t="shared" si="5"/>
        <v>0</v>
      </c>
      <c r="AJ41" s="12">
        <f t="shared" si="6"/>
        <v>0</v>
      </c>
      <c r="AK41" s="12">
        <f t="shared" si="7"/>
        <v>0</v>
      </c>
      <c r="AL41" s="12">
        <f t="shared" si="8"/>
        <v>0</v>
      </c>
    </row>
    <row r="42" spans="2:38" x14ac:dyDescent="0.25">
      <c r="B42" s="7" t="s">
        <v>59</v>
      </c>
      <c r="C42" s="7">
        <v>700</v>
      </c>
      <c r="D42" s="7">
        <v>122325</v>
      </c>
      <c r="E42" s="7">
        <v>0.5</v>
      </c>
      <c r="F42" s="35">
        <v>6</v>
      </c>
      <c r="G42" s="34">
        <v>8.19</v>
      </c>
      <c r="H42" s="33">
        <v>3600</v>
      </c>
      <c r="I42" s="32">
        <v>5</v>
      </c>
      <c r="J42" s="33">
        <v>50.4</v>
      </c>
      <c r="K42" s="34">
        <v>5</v>
      </c>
      <c r="L42" s="44">
        <v>61.7</v>
      </c>
      <c r="M42" s="34">
        <v>8</v>
      </c>
      <c r="N42" s="34">
        <v>80.97</v>
      </c>
      <c r="O42" s="33">
        <v>3600</v>
      </c>
      <c r="P42" s="32">
        <v>8</v>
      </c>
      <c r="Q42" s="33">
        <v>24.04</v>
      </c>
      <c r="R42" s="34">
        <v>8</v>
      </c>
      <c r="S42" s="33">
        <v>33.78</v>
      </c>
      <c r="T42" s="35">
        <v>11</v>
      </c>
      <c r="U42" s="34">
        <v>12.68</v>
      </c>
      <c r="V42" s="33">
        <v>3600</v>
      </c>
      <c r="W42" s="32">
        <v>10</v>
      </c>
      <c r="X42" s="33">
        <v>154.36000000000001</v>
      </c>
      <c r="Y42" s="34">
        <v>10</v>
      </c>
      <c r="Z42" s="33">
        <v>188.8</v>
      </c>
      <c r="AC42" s="12">
        <f t="shared" si="0"/>
        <v>1</v>
      </c>
      <c r="AD42" s="12">
        <f t="shared" si="1"/>
        <v>1</v>
      </c>
      <c r="AE42" s="12">
        <f t="shared" si="2"/>
        <v>0</v>
      </c>
      <c r="AF42" s="12">
        <f t="shared" si="3"/>
        <v>0</v>
      </c>
      <c r="AG42" s="12">
        <f t="shared" si="4"/>
        <v>1</v>
      </c>
      <c r="AH42" s="12">
        <f t="shared" si="5"/>
        <v>1</v>
      </c>
      <c r="AJ42" s="12">
        <f t="shared" si="6"/>
        <v>0</v>
      </c>
      <c r="AK42" s="12">
        <f t="shared" si="7"/>
        <v>0</v>
      </c>
      <c r="AL42" s="12">
        <f t="shared" si="8"/>
        <v>0</v>
      </c>
    </row>
    <row r="43" spans="2:38" x14ac:dyDescent="0.25">
      <c r="B43" s="7" t="s">
        <v>36</v>
      </c>
      <c r="C43" s="7">
        <v>700</v>
      </c>
      <c r="D43" s="7">
        <v>146790</v>
      </c>
      <c r="E43" s="7">
        <v>0.6</v>
      </c>
      <c r="F43" s="35">
        <v>5</v>
      </c>
      <c r="G43" s="34">
        <v>2.13</v>
      </c>
      <c r="H43" s="33">
        <v>3600</v>
      </c>
      <c r="I43" s="32">
        <v>4</v>
      </c>
      <c r="J43" s="33">
        <v>65.010000000000005</v>
      </c>
      <c r="K43" s="34">
        <v>4</v>
      </c>
      <c r="L43" s="44">
        <v>90.15</v>
      </c>
      <c r="M43" s="34">
        <v>7</v>
      </c>
      <c r="N43" s="34">
        <v>15.31</v>
      </c>
      <c r="O43" s="33">
        <v>3600</v>
      </c>
      <c r="P43" s="32">
        <v>6</v>
      </c>
      <c r="Q43" s="33">
        <v>167.3</v>
      </c>
      <c r="R43" s="34">
        <v>6</v>
      </c>
      <c r="S43" s="33">
        <v>177.3</v>
      </c>
      <c r="T43" s="35">
        <v>9</v>
      </c>
      <c r="U43" s="34">
        <v>8.5299999999999994</v>
      </c>
      <c r="V43" s="33">
        <v>3600</v>
      </c>
      <c r="W43" s="32">
        <v>8</v>
      </c>
      <c r="X43" s="33">
        <v>715.2</v>
      </c>
      <c r="Y43" s="34">
        <v>8.1999999999999993</v>
      </c>
      <c r="Z43" s="33">
        <v>654.23</v>
      </c>
      <c r="AC43" s="12">
        <f t="shared" si="0"/>
        <v>1</v>
      </c>
      <c r="AD43" s="12">
        <f t="shared" si="1"/>
        <v>1</v>
      </c>
      <c r="AE43" s="12">
        <f t="shared" si="2"/>
        <v>1</v>
      </c>
      <c r="AF43" s="12">
        <f t="shared" si="3"/>
        <v>1</v>
      </c>
      <c r="AG43" s="12">
        <f t="shared" si="4"/>
        <v>1</v>
      </c>
      <c r="AH43" s="12">
        <f t="shared" si="5"/>
        <v>0.80000000000000071</v>
      </c>
      <c r="AJ43" s="12">
        <f t="shared" si="6"/>
        <v>0</v>
      </c>
      <c r="AK43" s="12">
        <f t="shared" si="7"/>
        <v>0</v>
      </c>
      <c r="AL43" s="12">
        <f t="shared" si="8"/>
        <v>1</v>
      </c>
    </row>
    <row r="44" spans="2:38" x14ac:dyDescent="0.25">
      <c r="B44" s="7" t="s">
        <v>37</v>
      </c>
      <c r="C44" s="7">
        <v>700</v>
      </c>
      <c r="D44" s="7">
        <v>195720</v>
      </c>
      <c r="E44" s="7">
        <v>0.8</v>
      </c>
      <c r="F44" s="35">
        <v>3</v>
      </c>
      <c r="G44" s="34">
        <v>6.73</v>
      </c>
      <c r="H44" s="33">
        <v>46.59</v>
      </c>
      <c r="I44" s="32">
        <v>3</v>
      </c>
      <c r="J44" s="33">
        <v>4.1100000000000003</v>
      </c>
      <c r="K44" s="34">
        <v>3</v>
      </c>
      <c r="L44" s="44">
        <v>7.82</v>
      </c>
      <c r="M44" s="34">
        <v>4</v>
      </c>
      <c r="N44" s="34">
        <v>144.94999999999999</v>
      </c>
      <c r="O44" s="33">
        <v>199.31</v>
      </c>
      <c r="P44" s="32">
        <v>4</v>
      </c>
      <c r="Q44" s="33">
        <v>96.75</v>
      </c>
      <c r="R44" s="34">
        <v>4</v>
      </c>
      <c r="S44" s="33">
        <v>102.2</v>
      </c>
      <c r="T44" s="35">
        <v>6</v>
      </c>
      <c r="U44" s="34">
        <v>15.19</v>
      </c>
      <c r="V44" s="33">
        <v>1332.03</v>
      </c>
      <c r="W44" s="32">
        <v>6</v>
      </c>
      <c r="X44" s="33">
        <v>15.05</v>
      </c>
      <c r="Y44" s="34">
        <v>6</v>
      </c>
      <c r="Z44" s="33">
        <v>20.37</v>
      </c>
      <c r="AC44" s="12">
        <f t="shared" si="0"/>
        <v>0</v>
      </c>
      <c r="AD44" s="12">
        <f t="shared" si="1"/>
        <v>0</v>
      </c>
      <c r="AE44" s="12">
        <f t="shared" si="2"/>
        <v>0</v>
      </c>
      <c r="AF44" s="12">
        <f t="shared" si="3"/>
        <v>0</v>
      </c>
      <c r="AG44" s="12">
        <f t="shared" si="4"/>
        <v>0</v>
      </c>
      <c r="AH44" s="12">
        <f t="shared" si="5"/>
        <v>0</v>
      </c>
      <c r="AJ44" s="12">
        <f t="shared" si="6"/>
        <v>0</v>
      </c>
      <c r="AK44" s="12">
        <f t="shared" si="7"/>
        <v>0</v>
      </c>
      <c r="AL44" s="12">
        <f t="shared" si="8"/>
        <v>0</v>
      </c>
    </row>
    <row r="45" spans="2:38" x14ac:dyDescent="0.25">
      <c r="B45" s="7" t="s">
        <v>60</v>
      </c>
      <c r="C45" s="7">
        <v>1000</v>
      </c>
      <c r="D45" s="7">
        <v>24975</v>
      </c>
      <c r="E45" s="7">
        <v>0.05</v>
      </c>
      <c r="F45" s="35">
        <v>45</v>
      </c>
      <c r="G45" s="34">
        <v>27.55</v>
      </c>
      <c r="H45" s="33">
        <v>3600</v>
      </c>
      <c r="I45" s="32">
        <v>42</v>
      </c>
      <c r="J45" s="33">
        <v>1689</v>
      </c>
      <c r="K45" s="34">
        <v>42.6</v>
      </c>
      <c r="L45" s="44">
        <v>985.7</v>
      </c>
      <c r="M45" s="34">
        <v>64</v>
      </c>
      <c r="N45" s="34">
        <v>2143.5100000000002</v>
      </c>
      <c r="O45" s="33">
        <v>3600</v>
      </c>
      <c r="P45" s="32">
        <v>64</v>
      </c>
      <c r="Q45" s="33">
        <v>1538</v>
      </c>
      <c r="R45" s="34">
        <v>64.400000000000006</v>
      </c>
      <c r="S45" s="33">
        <v>1001.85</v>
      </c>
      <c r="T45" s="35">
        <v>85</v>
      </c>
      <c r="U45" s="34">
        <v>274.23</v>
      </c>
      <c r="V45" s="33">
        <v>3600</v>
      </c>
      <c r="W45" s="32">
        <v>86</v>
      </c>
      <c r="X45" s="33">
        <v>1042</v>
      </c>
      <c r="Y45" s="34">
        <v>86.3</v>
      </c>
      <c r="Z45" s="33">
        <v>732.5</v>
      </c>
      <c r="AC45" s="12">
        <f t="shared" si="0"/>
        <v>3</v>
      </c>
      <c r="AD45" s="12">
        <f t="shared" si="1"/>
        <v>2.3999999999999986</v>
      </c>
      <c r="AE45" s="12">
        <f t="shared" si="2"/>
        <v>0</v>
      </c>
      <c r="AF45" s="12">
        <f t="shared" si="3"/>
        <v>-0.40000000000000568</v>
      </c>
      <c r="AG45" s="12">
        <f t="shared" si="4"/>
        <v>-1</v>
      </c>
      <c r="AH45" s="12">
        <f t="shared" si="5"/>
        <v>-1.2999999999999972</v>
      </c>
      <c r="AJ45" s="12">
        <f t="shared" si="6"/>
        <v>1</v>
      </c>
      <c r="AK45" s="12">
        <f t="shared" si="7"/>
        <v>1</v>
      </c>
      <c r="AL45" s="12">
        <f t="shared" si="8"/>
        <v>1</v>
      </c>
    </row>
    <row r="46" spans="2:38" x14ac:dyDescent="0.25">
      <c r="B46" s="7" t="s">
        <v>61</v>
      </c>
      <c r="C46" s="7">
        <v>1000</v>
      </c>
      <c r="D46" s="7">
        <v>49950</v>
      </c>
      <c r="E46" s="7">
        <v>0.1</v>
      </c>
      <c r="F46" s="35">
        <v>26</v>
      </c>
      <c r="G46" s="34">
        <v>117.6</v>
      </c>
      <c r="H46" s="33">
        <v>3600</v>
      </c>
      <c r="I46" s="32">
        <v>24</v>
      </c>
      <c r="J46" s="33">
        <v>270.2</v>
      </c>
      <c r="K46" s="34">
        <v>24</v>
      </c>
      <c r="L46" s="44">
        <v>292.3</v>
      </c>
      <c r="M46" s="34">
        <v>38</v>
      </c>
      <c r="N46" s="34">
        <v>194.03</v>
      </c>
      <c r="O46" s="33">
        <v>3600</v>
      </c>
      <c r="P46" s="32">
        <v>37</v>
      </c>
      <c r="Q46" s="33">
        <v>257.93</v>
      </c>
      <c r="R46" s="34">
        <v>37</v>
      </c>
      <c r="S46" s="33">
        <v>311.2</v>
      </c>
      <c r="T46" s="35">
        <v>50</v>
      </c>
      <c r="U46" s="34">
        <v>117.09</v>
      </c>
      <c r="V46" s="33">
        <v>3600</v>
      </c>
      <c r="W46" s="32">
        <v>49</v>
      </c>
      <c r="X46" s="33">
        <v>96.4</v>
      </c>
      <c r="Y46" s="34">
        <v>49</v>
      </c>
      <c r="Z46" s="33">
        <v>111.3</v>
      </c>
      <c r="AC46" s="12">
        <f t="shared" si="0"/>
        <v>2</v>
      </c>
      <c r="AD46" s="12">
        <f t="shared" si="1"/>
        <v>2</v>
      </c>
      <c r="AE46" s="12">
        <f t="shared" si="2"/>
        <v>1</v>
      </c>
      <c r="AF46" s="12">
        <f t="shared" si="3"/>
        <v>1</v>
      </c>
      <c r="AG46" s="12">
        <f t="shared" si="4"/>
        <v>1</v>
      </c>
      <c r="AH46" s="12">
        <f t="shared" si="5"/>
        <v>1</v>
      </c>
      <c r="AJ46" s="12">
        <f t="shared" si="6"/>
        <v>0</v>
      </c>
      <c r="AK46" s="12">
        <f t="shared" si="7"/>
        <v>0</v>
      </c>
      <c r="AL46" s="12">
        <f t="shared" si="8"/>
        <v>0</v>
      </c>
    </row>
    <row r="47" spans="2:38" x14ac:dyDescent="0.25">
      <c r="B47" s="7" t="s">
        <v>38</v>
      </c>
      <c r="C47" s="7">
        <v>1000</v>
      </c>
      <c r="D47" s="7">
        <v>99900</v>
      </c>
      <c r="E47" s="7">
        <v>0.2</v>
      </c>
      <c r="F47" s="35">
        <v>15</v>
      </c>
      <c r="G47" s="34">
        <v>53.35</v>
      </c>
      <c r="H47" s="33">
        <v>3600</v>
      </c>
      <c r="I47" s="32">
        <v>13</v>
      </c>
      <c r="J47" s="33">
        <v>643</v>
      </c>
      <c r="K47" s="34">
        <v>13</v>
      </c>
      <c r="L47" s="44">
        <v>655</v>
      </c>
      <c r="M47" s="34">
        <v>21</v>
      </c>
      <c r="N47" s="34">
        <v>350.57</v>
      </c>
      <c r="O47" s="33">
        <v>3600</v>
      </c>
      <c r="P47" s="32">
        <v>20</v>
      </c>
      <c r="Q47" s="33">
        <v>540</v>
      </c>
      <c r="R47" s="34">
        <v>20</v>
      </c>
      <c r="S47" s="33">
        <v>531</v>
      </c>
      <c r="T47" s="35">
        <v>27</v>
      </c>
      <c r="U47" s="34">
        <v>163.78</v>
      </c>
      <c r="V47" s="33">
        <v>3600</v>
      </c>
      <c r="W47" s="32">
        <v>27</v>
      </c>
      <c r="X47" s="33">
        <v>20.3</v>
      </c>
      <c r="Y47" s="34">
        <v>27</v>
      </c>
      <c r="Z47" s="33">
        <v>22.1</v>
      </c>
      <c r="AC47" s="12">
        <f t="shared" si="0"/>
        <v>2</v>
      </c>
      <c r="AD47" s="12">
        <f t="shared" si="1"/>
        <v>2</v>
      </c>
      <c r="AE47" s="12">
        <f t="shared" si="2"/>
        <v>1</v>
      </c>
      <c r="AF47" s="12">
        <f t="shared" si="3"/>
        <v>1</v>
      </c>
      <c r="AG47" s="12">
        <f t="shared" si="4"/>
        <v>0</v>
      </c>
      <c r="AH47" s="12">
        <f t="shared" si="5"/>
        <v>0</v>
      </c>
      <c r="AJ47" s="12">
        <f t="shared" si="6"/>
        <v>0</v>
      </c>
      <c r="AK47" s="12">
        <f t="shared" si="7"/>
        <v>0</v>
      </c>
      <c r="AL47" s="12">
        <f t="shared" si="8"/>
        <v>0</v>
      </c>
    </row>
    <row r="48" spans="2:38" x14ac:dyDescent="0.25">
      <c r="B48" s="7" t="s">
        <v>62</v>
      </c>
      <c r="C48" s="7">
        <v>1000</v>
      </c>
      <c r="D48" s="7">
        <v>149850</v>
      </c>
      <c r="E48" s="7">
        <v>0.3</v>
      </c>
      <c r="F48" s="35">
        <v>10</v>
      </c>
      <c r="G48" s="34">
        <v>211.89</v>
      </c>
      <c r="H48" s="33">
        <v>3600</v>
      </c>
      <c r="I48" s="32">
        <v>9</v>
      </c>
      <c r="J48" s="33">
        <v>829</v>
      </c>
      <c r="K48" s="34">
        <v>9</v>
      </c>
      <c r="L48" s="44">
        <v>833</v>
      </c>
      <c r="M48" s="34">
        <v>14</v>
      </c>
      <c r="N48" s="34">
        <v>3047.91</v>
      </c>
      <c r="O48" s="33">
        <v>3600</v>
      </c>
      <c r="P48" s="32">
        <v>14</v>
      </c>
      <c r="Q48" s="33">
        <v>249</v>
      </c>
      <c r="R48" s="34">
        <v>14</v>
      </c>
      <c r="S48" s="33">
        <v>263.14</v>
      </c>
      <c r="T48" s="35">
        <v>19</v>
      </c>
      <c r="U48" s="34">
        <v>138.91</v>
      </c>
      <c r="V48" s="33">
        <v>3600</v>
      </c>
      <c r="W48" s="32">
        <v>18</v>
      </c>
      <c r="X48" s="33">
        <v>372.3</v>
      </c>
      <c r="Y48" s="34">
        <v>18</v>
      </c>
      <c r="Z48" s="33">
        <v>381.93</v>
      </c>
      <c r="AC48" s="12">
        <f t="shared" si="0"/>
        <v>1</v>
      </c>
      <c r="AD48" s="12">
        <f t="shared" si="1"/>
        <v>1</v>
      </c>
      <c r="AE48" s="12">
        <f t="shared" si="2"/>
        <v>0</v>
      </c>
      <c r="AF48" s="12">
        <f t="shared" si="3"/>
        <v>0</v>
      </c>
      <c r="AG48" s="12">
        <f t="shared" si="4"/>
        <v>1</v>
      </c>
      <c r="AH48" s="12">
        <f t="shared" si="5"/>
        <v>1</v>
      </c>
      <c r="AJ48" s="12">
        <f t="shared" si="6"/>
        <v>0</v>
      </c>
      <c r="AK48" s="12">
        <f t="shared" si="7"/>
        <v>0</v>
      </c>
      <c r="AL48" s="12">
        <f t="shared" si="8"/>
        <v>0</v>
      </c>
    </row>
    <row r="49" spans="2:38" x14ac:dyDescent="0.25">
      <c r="B49" s="7" t="s">
        <v>39</v>
      </c>
      <c r="C49" s="7">
        <v>1000</v>
      </c>
      <c r="D49" s="7">
        <v>199800</v>
      </c>
      <c r="E49" s="7">
        <v>0.4</v>
      </c>
      <c r="F49" s="35">
        <v>8</v>
      </c>
      <c r="G49" s="34">
        <v>23.7</v>
      </c>
      <c r="H49" s="33">
        <v>3600</v>
      </c>
      <c r="I49" s="32">
        <v>7</v>
      </c>
      <c r="J49" s="33">
        <v>170.9</v>
      </c>
      <c r="K49" s="34">
        <v>7</v>
      </c>
      <c r="L49" s="44">
        <v>174.1</v>
      </c>
      <c r="M49" s="34">
        <v>11</v>
      </c>
      <c r="N49" s="34">
        <v>384.32</v>
      </c>
      <c r="O49" s="33">
        <v>3600</v>
      </c>
      <c r="P49" s="32">
        <v>11</v>
      </c>
      <c r="Q49" s="33">
        <v>90.3</v>
      </c>
      <c r="R49" s="34">
        <v>11</v>
      </c>
      <c r="S49" s="33">
        <v>121.05</v>
      </c>
      <c r="T49" s="35">
        <v>14</v>
      </c>
      <c r="U49" s="34">
        <v>1940.87</v>
      </c>
      <c r="V49" s="33">
        <v>3600</v>
      </c>
      <c r="W49" s="32">
        <v>14</v>
      </c>
      <c r="X49" s="33">
        <v>141.57</v>
      </c>
      <c r="Y49" s="34">
        <v>14</v>
      </c>
      <c r="Z49" s="33">
        <v>158.31</v>
      </c>
      <c r="AC49" s="12">
        <f t="shared" si="0"/>
        <v>1</v>
      </c>
      <c r="AD49" s="12">
        <f t="shared" si="1"/>
        <v>1</v>
      </c>
      <c r="AE49" s="12">
        <f t="shared" si="2"/>
        <v>0</v>
      </c>
      <c r="AF49" s="12">
        <f t="shared" si="3"/>
        <v>0</v>
      </c>
      <c r="AG49" s="12">
        <f t="shared" si="4"/>
        <v>0</v>
      </c>
      <c r="AH49" s="12">
        <f t="shared" si="5"/>
        <v>0</v>
      </c>
      <c r="AJ49" s="12">
        <f t="shared" si="6"/>
        <v>0</v>
      </c>
      <c r="AK49" s="12">
        <f t="shared" si="7"/>
        <v>0</v>
      </c>
      <c r="AL49" s="12">
        <f t="shared" si="8"/>
        <v>0</v>
      </c>
    </row>
    <row r="50" spans="2:38" x14ac:dyDescent="0.25">
      <c r="B50" s="7" t="s">
        <v>63</v>
      </c>
      <c r="C50" s="7">
        <v>1000</v>
      </c>
      <c r="D50" s="7">
        <v>249750</v>
      </c>
      <c r="E50" s="7">
        <v>0.5</v>
      </c>
      <c r="F50" s="35">
        <v>6</v>
      </c>
      <c r="G50" s="34">
        <v>266</v>
      </c>
      <c r="H50" s="33">
        <v>3600</v>
      </c>
      <c r="I50" s="32">
        <v>6</v>
      </c>
      <c r="J50" s="33">
        <v>152.01</v>
      </c>
      <c r="K50" s="34">
        <v>6</v>
      </c>
      <c r="L50" s="44">
        <v>155.55000000000001</v>
      </c>
      <c r="M50" s="34">
        <v>9</v>
      </c>
      <c r="N50" s="34">
        <v>25.8</v>
      </c>
      <c r="O50" s="33">
        <v>3600</v>
      </c>
      <c r="P50" s="32">
        <v>8</v>
      </c>
      <c r="Q50" s="33">
        <v>700.54</v>
      </c>
      <c r="R50" s="34">
        <v>8</v>
      </c>
      <c r="S50" s="33">
        <v>739.7</v>
      </c>
      <c r="T50" s="35">
        <v>11</v>
      </c>
      <c r="U50" s="34">
        <v>139.47</v>
      </c>
      <c r="V50" s="33">
        <v>3600</v>
      </c>
      <c r="W50" s="32">
        <v>11</v>
      </c>
      <c r="X50" s="33">
        <v>15.6</v>
      </c>
      <c r="Y50" s="34">
        <v>11</v>
      </c>
      <c r="Z50" s="33">
        <v>30.3</v>
      </c>
      <c r="AC50" s="12">
        <f t="shared" si="0"/>
        <v>0</v>
      </c>
      <c r="AD50" s="12">
        <f t="shared" si="1"/>
        <v>0</v>
      </c>
      <c r="AE50" s="12">
        <f t="shared" si="2"/>
        <v>1</v>
      </c>
      <c r="AF50" s="12">
        <f t="shared" si="3"/>
        <v>1</v>
      </c>
      <c r="AG50" s="12">
        <f t="shared" si="4"/>
        <v>0</v>
      </c>
      <c r="AH50" s="12">
        <f t="shared" si="5"/>
        <v>0</v>
      </c>
      <c r="AJ50" s="12">
        <f t="shared" si="6"/>
        <v>0</v>
      </c>
      <c r="AK50" s="12">
        <f t="shared" si="7"/>
        <v>0</v>
      </c>
      <c r="AL50" s="12">
        <f t="shared" si="8"/>
        <v>0</v>
      </c>
    </row>
    <row r="51" spans="2:38" x14ac:dyDescent="0.25">
      <c r="B51" s="7" t="s">
        <v>40</v>
      </c>
      <c r="C51" s="7">
        <v>1000</v>
      </c>
      <c r="D51" s="7">
        <v>299700</v>
      </c>
      <c r="E51" s="7">
        <v>0.6</v>
      </c>
      <c r="F51" s="35">
        <v>5</v>
      </c>
      <c r="G51" s="34">
        <v>12.75</v>
      </c>
      <c r="H51" s="33">
        <v>3600</v>
      </c>
      <c r="I51" s="32">
        <v>5</v>
      </c>
      <c r="J51" s="33">
        <v>17.5</v>
      </c>
      <c r="K51" s="34">
        <v>5</v>
      </c>
      <c r="L51" s="44">
        <v>22.7</v>
      </c>
      <c r="M51" s="34">
        <v>7</v>
      </c>
      <c r="N51" s="34">
        <v>127.39</v>
      </c>
      <c r="O51" s="33">
        <v>3600</v>
      </c>
      <c r="P51" s="32">
        <v>7</v>
      </c>
      <c r="Q51" s="33">
        <v>100.3</v>
      </c>
      <c r="R51" s="34">
        <v>7</v>
      </c>
      <c r="S51" s="33">
        <v>111.89</v>
      </c>
      <c r="T51" s="35">
        <v>9</v>
      </c>
      <c r="U51" s="34">
        <v>77.239999999999995</v>
      </c>
      <c r="V51" s="36">
        <v>3600</v>
      </c>
      <c r="W51" s="32">
        <v>9</v>
      </c>
      <c r="X51" s="33">
        <v>70.319999999999993</v>
      </c>
      <c r="Y51" s="34">
        <v>9</v>
      </c>
      <c r="Z51" s="33">
        <v>76.87</v>
      </c>
      <c r="AC51" s="12">
        <f t="shared" si="0"/>
        <v>0</v>
      </c>
      <c r="AD51" s="12">
        <f t="shared" si="1"/>
        <v>0</v>
      </c>
      <c r="AE51" s="12">
        <f t="shared" si="2"/>
        <v>0</v>
      </c>
      <c r="AF51" s="12">
        <f t="shared" si="3"/>
        <v>0</v>
      </c>
      <c r="AG51" s="12">
        <f t="shared" si="4"/>
        <v>0</v>
      </c>
      <c r="AH51" s="12">
        <f t="shared" si="5"/>
        <v>0</v>
      </c>
      <c r="AJ51" s="12">
        <f t="shared" si="6"/>
        <v>0</v>
      </c>
      <c r="AK51" s="12">
        <f t="shared" si="7"/>
        <v>0</v>
      </c>
      <c r="AL51" s="12">
        <f t="shared" si="8"/>
        <v>0</v>
      </c>
    </row>
    <row r="52" spans="2:38" ht="21" thickBot="1" x14ac:dyDescent="0.3">
      <c r="B52" s="10" t="s">
        <v>41</v>
      </c>
      <c r="C52" s="10">
        <v>1000</v>
      </c>
      <c r="D52" s="10">
        <v>399600</v>
      </c>
      <c r="E52" s="10">
        <v>0.8</v>
      </c>
      <c r="F52" s="52">
        <v>3</v>
      </c>
      <c r="G52" s="50">
        <v>18.600000000000001</v>
      </c>
      <c r="H52" s="49">
        <v>182.3</v>
      </c>
      <c r="I52" s="48">
        <v>3</v>
      </c>
      <c r="J52" s="49">
        <v>15.3</v>
      </c>
      <c r="K52" s="50">
        <v>3</v>
      </c>
      <c r="L52" s="51">
        <v>17.510000000000002</v>
      </c>
      <c r="M52" s="50">
        <v>5</v>
      </c>
      <c r="N52" s="50">
        <v>18.100000000000001</v>
      </c>
      <c r="O52" s="49">
        <v>3600</v>
      </c>
      <c r="P52" s="48">
        <v>5</v>
      </c>
      <c r="Q52" s="49">
        <v>17.3</v>
      </c>
      <c r="R52" s="50">
        <v>5</v>
      </c>
      <c r="S52" s="49">
        <v>21.7</v>
      </c>
      <c r="T52" s="52">
        <v>6</v>
      </c>
      <c r="U52" s="50">
        <v>41.5</v>
      </c>
      <c r="V52" s="49">
        <v>3600</v>
      </c>
      <c r="W52" s="48">
        <v>6</v>
      </c>
      <c r="X52" s="49">
        <v>23.1</v>
      </c>
      <c r="Y52" s="50">
        <v>6</v>
      </c>
      <c r="Z52" s="49">
        <v>33.700000000000003</v>
      </c>
      <c r="AA52" s="55"/>
      <c r="AC52" s="57">
        <f t="shared" si="0"/>
        <v>0</v>
      </c>
      <c r="AD52" s="57">
        <f t="shared" si="1"/>
        <v>0</v>
      </c>
      <c r="AE52" s="57">
        <f t="shared" si="2"/>
        <v>0</v>
      </c>
      <c r="AF52" s="57">
        <f t="shared" si="3"/>
        <v>0</v>
      </c>
      <c r="AG52" s="57">
        <f t="shared" si="4"/>
        <v>0</v>
      </c>
      <c r="AH52" s="57">
        <f t="shared" si="5"/>
        <v>0</v>
      </c>
      <c r="AJ52" s="57">
        <f t="shared" si="6"/>
        <v>0</v>
      </c>
      <c r="AK52" s="57">
        <f t="shared" si="7"/>
        <v>0</v>
      </c>
      <c r="AL52" s="57">
        <f t="shared" si="8"/>
        <v>0</v>
      </c>
    </row>
    <row r="53" spans="2:38" ht="21" thickTop="1" x14ac:dyDescent="0.3">
      <c r="C53" s="7"/>
      <c r="E53" s="7"/>
      <c r="H53" s="26"/>
      <c r="I53" s="31"/>
      <c r="AC53" s="34">
        <f>SUM(AC6:AC52)</f>
        <v>22</v>
      </c>
      <c r="AD53" s="34">
        <f>SUM(AD6:AD52)</f>
        <v>21.4</v>
      </c>
      <c r="AE53" s="34">
        <f t="shared" ref="AE53:AH53" si="9">SUM(AE6:AE52)</f>
        <v>13</v>
      </c>
      <c r="AF53" s="34">
        <f t="shared" si="9"/>
        <v>12.399999999999995</v>
      </c>
      <c r="AG53" s="34">
        <f t="shared" si="9"/>
        <v>7</v>
      </c>
      <c r="AH53" s="34">
        <f t="shared" si="9"/>
        <v>5.7000000000000064</v>
      </c>
      <c r="AJ53" s="34">
        <f t="shared" ref="AJ53:AL53" si="10">SUM(AJ6:AJ52)</f>
        <v>1</v>
      </c>
      <c r="AK53" s="34">
        <f t="shared" si="10"/>
        <v>2</v>
      </c>
      <c r="AL53" s="34">
        <f t="shared" si="10"/>
        <v>4</v>
      </c>
    </row>
    <row r="54" spans="2:38" x14ac:dyDescent="0.3">
      <c r="C54" s="7"/>
      <c r="H54" s="26"/>
      <c r="I54" s="31"/>
    </row>
    <row r="55" spans="2:38" x14ac:dyDescent="0.3">
      <c r="C55" s="7"/>
      <c r="H55" s="26"/>
      <c r="I55" s="31"/>
    </row>
    <row r="56" spans="2:38" x14ac:dyDescent="0.3">
      <c r="C56" s="7"/>
      <c r="H56" s="26"/>
      <c r="I56" s="31"/>
    </row>
    <row r="57" spans="2:38" x14ac:dyDescent="0.3">
      <c r="C57" s="7"/>
      <c r="H57" s="26"/>
      <c r="I57" s="31"/>
    </row>
    <row r="58" spans="2:38" x14ac:dyDescent="0.3">
      <c r="C58" s="7"/>
      <c r="H58" s="26"/>
      <c r="I58" s="31"/>
    </row>
    <row r="59" spans="2:38" x14ac:dyDescent="0.3">
      <c r="C59" s="7"/>
      <c r="H59" s="26"/>
      <c r="I59" s="31"/>
    </row>
    <row r="60" spans="2:38" x14ac:dyDescent="0.3">
      <c r="C60" s="7"/>
      <c r="H60" s="26"/>
      <c r="I60" s="31"/>
    </row>
    <row r="61" spans="2:38" x14ac:dyDescent="0.3">
      <c r="C61" s="7"/>
      <c r="H61" s="26"/>
      <c r="I61" s="31"/>
    </row>
    <row r="62" spans="2:38" x14ac:dyDescent="0.3">
      <c r="C62" s="7"/>
      <c r="H62" s="26"/>
      <c r="I62" s="31"/>
    </row>
    <row r="63" spans="2:38" x14ac:dyDescent="0.3">
      <c r="C63" s="7"/>
      <c r="H63" s="26"/>
      <c r="I63" s="31"/>
    </row>
    <row r="64" spans="2:38" x14ac:dyDescent="0.3">
      <c r="C64" s="7"/>
      <c r="H64" s="26"/>
      <c r="I64" s="31"/>
    </row>
    <row r="65" spans="3:9" x14ac:dyDescent="0.3">
      <c r="C65" s="7"/>
      <c r="H65" s="26"/>
      <c r="I65" s="31"/>
    </row>
    <row r="66" spans="3:9" x14ac:dyDescent="0.3">
      <c r="C66" s="7"/>
      <c r="H66" s="26"/>
      <c r="I66" s="31"/>
    </row>
    <row r="67" spans="3:9" x14ac:dyDescent="0.3">
      <c r="C67" s="7"/>
      <c r="H67" s="26"/>
      <c r="I67" s="31"/>
    </row>
    <row r="68" spans="3:9" x14ac:dyDescent="0.3">
      <c r="C68" s="7"/>
      <c r="H68" s="26"/>
      <c r="I68" s="31"/>
    </row>
    <row r="69" spans="3:9" x14ac:dyDescent="0.3">
      <c r="C69" s="7"/>
      <c r="H69" s="26"/>
      <c r="I69" s="31"/>
    </row>
    <row r="70" spans="3:9" x14ac:dyDescent="0.3">
      <c r="C70" s="7"/>
      <c r="H70" s="26"/>
      <c r="I70" s="31"/>
    </row>
    <row r="71" spans="3:9" x14ac:dyDescent="0.3">
      <c r="C71" s="7"/>
      <c r="H71" s="26"/>
      <c r="I71" s="31"/>
    </row>
    <row r="72" spans="3:9" x14ac:dyDescent="0.3">
      <c r="C72" s="7"/>
      <c r="H72" s="26"/>
      <c r="I72" s="31"/>
    </row>
    <row r="73" spans="3:9" x14ac:dyDescent="0.3">
      <c r="C73" s="7"/>
      <c r="H73" s="26"/>
      <c r="I73" s="31"/>
    </row>
    <row r="74" spans="3:9" x14ac:dyDescent="0.3">
      <c r="C74" s="7"/>
      <c r="H74" s="26"/>
      <c r="I74" s="31"/>
    </row>
    <row r="75" spans="3:9" x14ac:dyDescent="0.3">
      <c r="C75" s="7"/>
      <c r="H75" s="26"/>
      <c r="I75" s="31"/>
    </row>
    <row r="76" spans="3:9" x14ac:dyDescent="0.3">
      <c r="C76" s="7"/>
      <c r="H76" s="26"/>
      <c r="I76" s="31"/>
    </row>
    <row r="77" spans="3:9" x14ac:dyDescent="0.3">
      <c r="C77" s="7"/>
      <c r="H77" s="26"/>
      <c r="I77" s="31"/>
    </row>
    <row r="78" spans="3:9" x14ac:dyDescent="0.3">
      <c r="C78" s="7"/>
      <c r="H78" s="26"/>
      <c r="I78" s="31"/>
    </row>
    <row r="79" spans="3:9" x14ac:dyDescent="0.3">
      <c r="C79" s="7"/>
      <c r="H79" s="26"/>
      <c r="I79" s="31"/>
    </row>
    <row r="80" spans="3:9" x14ac:dyDescent="0.3">
      <c r="C80" s="7"/>
      <c r="H80" s="26"/>
      <c r="I80" s="31"/>
    </row>
    <row r="81" spans="3:9" x14ac:dyDescent="0.3">
      <c r="C81" s="7"/>
      <c r="H81" s="26"/>
      <c r="I81" s="31"/>
    </row>
    <row r="82" spans="3:9" x14ac:dyDescent="0.3">
      <c r="C82" s="7"/>
      <c r="H82" s="26"/>
      <c r="I82" s="31"/>
    </row>
    <row r="83" spans="3:9" x14ac:dyDescent="0.3">
      <c r="C83" s="7"/>
      <c r="H83" s="26"/>
      <c r="I83" s="31"/>
    </row>
    <row r="84" spans="3:9" x14ac:dyDescent="0.3">
      <c r="C84" s="7"/>
      <c r="H84" s="26"/>
      <c r="I84" s="31"/>
    </row>
    <row r="85" spans="3:9" x14ac:dyDescent="0.3">
      <c r="C85" s="7"/>
      <c r="H85" s="26"/>
      <c r="I85" s="31"/>
    </row>
    <row r="86" spans="3:9" x14ac:dyDescent="0.3">
      <c r="C86" s="7"/>
      <c r="H86" s="26"/>
      <c r="I86" s="31"/>
    </row>
    <row r="87" spans="3:9" x14ac:dyDescent="0.3">
      <c r="C87" s="7"/>
      <c r="H87" s="26"/>
      <c r="I87" s="31"/>
    </row>
    <row r="88" spans="3:9" x14ac:dyDescent="0.3">
      <c r="C88" s="7"/>
      <c r="H88" s="26"/>
      <c r="I88" s="31"/>
    </row>
    <row r="89" spans="3:9" x14ac:dyDescent="0.3">
      <c r="C89" s="7"/>
      <c r="H89" s="26"/>
      <c r="I89" s="31"/>
    </row>
    <row r="90" spans="3:9" x14ac:dyDescent="0.3">
      <c r="C90" s="7"/>
      <c r="H90" s="26"/>
      <c r="I90" s="31"/>
    </row>
    <row r="91" spans="3:9" x14ac:dyDescent="0.3">
      <c r="C91" s="7"/>
      <c r="H91" s="26"/>
      <c r="I91" s="31"/>
    </row>
    <row r="92" spans="3:9" x14ac:dyDescent="0.3">
      <c r="C92" s="7"/>
      <c r="H92" s="26"/>
      <c r="I92" s="31"/>
    </row>
    <row r="93" spans="3:9" x14ac:dyDescent="0.3">
      <c r="C93" s="7"/>
      <c r="H93" s="26"/>
      <c r="I93" s="31"/>
    </row>
    <row r="94" spans="3:9" x14ac:dyDescent="0.3">
      <c r="C94" s="7"/>
      <c r="H94" s="26"/>
      <c r="I94" s="31"/>
    </row>
    <row r="95" spans="3:9" x14ac:dyDescent="0.3">
      <c r="C95" s="7"/>
      <c r="H95" s="26"/>
      <c r="I95" s="31"/>
    </row>
    <row r="96" spans="3:9" x14ac:dyDescent="0.3">
      <c r="C96" s="7"/>
      <c r="H96" s="26"/>
      <c r="I96" s="31"/>
    </row>
    <row r="97" spans="3:9" x14ac:dyDescent="0.3">
      <c r="C97" s="7"/>
      <c r="H97" s="26"/>
      <c r="I97" s="31"/>
    </row>
    <row r="98" spans="3:9" x14ac:dyDescent="0.3">
      <c r="C98" s="7"/>
      <c r="H98" s="26"/>
      <c r="I98" s="31"/>
    </row>
    <row r="99" spans="3:9" x14ac:dyDescent="0.3">
      <c r="C99" s="7"/>
      <c r="H99" s="26"/>
      <c r="I99" s="31"/>
    </row>
    <row r="100" spans="3:9" x14ac:dyDescent="0.3">
      <c r="C100" s="7"/>
      <c r="H100" s="26"/>
      <c r="I100" s="31"/>
    </row>
    <row r="101" spans="3:9" x14ac:dyDescent="0.3">
      <c r="C101" s="7"/>
      <c r="H101" s="26"/>
      <c r="I101" s="31"/>
    </row>
    <row r="102" spans="3:9" x14ac:dyDescent="0.3">
      <c r="C102" s="7"/>
      <c r="H102" s="26"/>
      <c r="I102" s="31"/>
    </row>
    <row r="103" spans="3:9" x14ac:dyDescent="0.3">
      <c r="C103" s="7"/>
      <c r="H103" s="26"/>
      <c r="I103" s="31"/>
    </row>
    <row r="104" spans="3:9" x14ac:dyDescent="0.3">
      <c r="C104" s="7"/>
      <c r="H104" s="26"/>
      <c r="I104" s="31"/>
    </row>
    <row r="105" spans="3:9" x14ac:dyDescent="0.3">
      <c r="C105" s="7"/>
      <c r="H105" s="26"/>
      <c r="I105" s="31"/>
    </row>
    <row r="106" spans="3:9" x14ac:dyDescent="0.3">
      <c r="C106" s="7"/>
      <c r="H106" s="26"/>
      <c r="I106" s="31"/>
    </row>
    <row r="107" spans="3:9" x14ac:dyDescent="0.3">
      <c r="C107" s="7"/>
      <c r="H107" s="26"/>
      <c r="I107" s="31"/>
    </row>
    <row r="108" spans="3:9" x14ac:dyDescent="0.3">
      <c r="C108" s="7"/>
      <c r="H108" s="26"/>
      <c r="I108" s="31"/>
    </row>
    <row r="109" spans="3:9" x14ac:dyDescent="0.3">
      <c r="C109" s="7"/>
      <c r="H109" s="26"/>
      <c r="I109" s="31"/>
    </row>
    <row r="110" spans="3:9" x14ac:dyDescent="0.3">
      <c r="C110" s="7"/>
      <c r="H110" s="26"/>
      <c r="I110" s="31"/>
    </row>
    <row r="111" spans="3:9" x14ac:dyDescent="0.3">
      <c r="C111" s="7"/>
      <c r="H111" s="26"/>
      <c r="I111" s="31"/>
    </row>
    <row r="112" spans="3:9" x14ac:dyDescent="0.3">
      <c r="C112" s="7"/>
      <c r="H112" s="26"/>
      <c r="I112" s="31"/>
    </row>
    <row r="113" spans="3:9" x14ac:dyDescent="0.3">
      <c r="C113" s="7"/>
      <c r="H113" s="26"/>
      <c r="I113" s="31"/>
    </row>
    <row r="114" spans="3:9" x14ac:dyDescent="0.3">
      <c r="C114" s="7"/>
      <c r="H114" s="26"/>
      <c r="I114" s="31"/>
    </row>
    <row r="115" spans="3:9" x14ac:dyDescent="0.3">
      <c r="C115" s="7"/>
      <c r="H115" s="26"/>
      <c r="I115" s="31"/>
    </row>
    <row r="116" spans="3:9" x14ac:dyDescent="0.3">
      <c r="C116" s="7"/>
      <c r="H116" s="26"/>
      <c r="I116" s="31"/>
    </row>
    <row r="117" spans="3:9" x14ac:dyDescent="0.3">
      <c r="C117" s="7"/>
      <c r="H117" s="26"/>
      <c r="I117" s="31"/>
    </row>
    <row r="118" spans="3:9" x14ac:dyDescent="0.3">
      <c r="C118" s="7"/>
      <c r="H118" s="26"/>
      <c r="I118" s="31"/>
    </row>
    <row r="119" spans="3:9" x14ac:dyDescent="0.3">
      <c r="C119" s="7"/>
      <c r="H119" s="26"/>
      <c r="I119" s="31"/>
    </row>
    <row r="120" spans="3:9" x14ac:dyDescent="0.3">
      <c r="C120" s="7"/>
      <c r="H120" s="26"/>
      <c r="I120" s="31"/>
    </row>
    <row r="121" spans="3:9" x14ac:dyDescent="0.3">
      <c r="C121" s="7"/>
      <c r="H121" s="26"/>
      <c r="I121" s="31"/>
    </row>
    <row r="122" spans="3:9" x14ac:dyDescent="0.3">
      <c r="C122" s="7"/>
      <c r="H122" s="26"/>
      <c r="I122" s="31"/>
    </row>
    <row r="123" spans="3:9" x14ac:dyDescent="0.3">
      <c r="C123" s="7"/>
      <c r="H123" s="26"/>
      <c r="I123" s="31"/>
    </row>
    <row r="124" spans="3:9" x14ac:dyDescent="0.3">
      <c r="C124" s="7"/>
      <c r="H124" s="26"/>
      <c r="I124" s="31"/>
    </row>
    <row r="125" spans="3:9" x14ac:dyDescent="0.3">
      <c r="C125" s="7"/>
      <c r="H125" s="26"/>
      <c r="I125" s="31"/>
    </row>
    <row r="126" spans="3:9" x14ac:dyDescent="0.3">
      <c r="C126" s="7"/>
      <c r="H126" s="26"/>
      <c r="I126" s="31"/>
    </row>
    <row r="127" spans="3:9" x14ac:dyDescent="0.3">
      <c r="C127" s="7"/>
      <c r="H127" s="26"/>
      <c r="I127" s="31"/>
    </row>
    <row r="128" spans="3:9" x14ac:dyDescent="0.3">
      <c r="C128" s="7"/>
      <c r="H128" s="26"/>
      <c r="I128" s="31"/>
    </row>
    <row r="129" spans="3:9" x14ac:dyDescent="0.3">
      <c r="C129" s="7"/>
      <c r="H129" s="26"/>
      <c r="I129" s="31"/>
    </row>
    <row r="130" spans="3:9" x14ac:dyDescent="0.3">
      <c r="C130" s="7"/>
      <c r="H130" s="26"/>
      <c r="I130" s="31"/>
    </row>
    <row r="131" spans="3:9" x14ac:dyDescent="0.3">
      <c r="C131" s="7"/>
      <c r="H131" s="26"/>
      <c r="I131" s="31"/>
    </row>
    <row r="132" spans="3:9" x14ac:dyDescent="0.3">
      <c r="C132" s="7"/>
      <c r="H132" s="26"/>
      <c r="I132" s="31"/>
    </row>
    <row r="133" spans="3:9" x14ac:dyDescent="0.3">
      <c r="C133" s="7"/>
      <c r="H133" s="26"/>
      <c r="I133" s="31"/>
    </row>
    <row r="134" spans="3:9" x14ac:dyDescent="0.3">
      <c r="C134" s="7"/>
      <c r="H134" s="26"/>
      <c r="I134" s="31"/>
    </row>
    <row r="135" spans="3:9" x14ac:dyDescent="0.3">
      <c r="C135" s="7"/>
      <c r="H135" s="26"/>
      <c r="I135" s="31"/>
    </row>
    <row r="136" spans="3:9" x14ac:dyDescent="0.3">
      <c r="C136" s="7"/>
      <c r="H136" s="26"/>
      <c r="I136" s="31"/>
    </row>
    <row r="137" spans="3:9" x14ac:dyDescent="0.3">
      <c r="C137" s="7"/>
      <c r="H137" s="26"/>
      <c r="I137" s="31"/>
    </row>
    <row r="138" spans="3:9" x14ac:dyDescent="0.3">
      <c r="C138" s="7"/>
      <c r="H138" s="26"/>
      <c r="I138" s="31"/>
    </row>
    <row r="139" spans="3:9" x14ac:dyDescent="0.3">
      <c r="C139" s="7"/>
      <c r="H139" s="26"/>
      <c r="I139" s="31"/>
    </row>
    <row r="140" spans="3:9" x14ac:dyDescent="0.3">
      <c r="C140" s="7"/>
      <c r="H140" s="26"/>
      <c r="I140" s="31"/>
    </row>
    <row r="141" spans="3:9" x14ac:dyDescent="0.3">
      <c r="C141" s="7"/>
      <c r="H141" s="26"/>
      <c r="I141" s="31"/>
    </row>
    <row r="142" spans="3:9" x14ac:dyDescent="0.3">
      <c r="C142" s="7"/>
      <c r="H142" s="26"/>
      <c r="I142" s="31"/>
    </row>
    <row r="143" spans="3:9" x14ac:dyDescent="0.3">
      <c r="C143" s="7"/>
      <c r="H143" s="26"/>
      <c r="I143" s="31"/>
    </row>
    <row r="144" spans="3:9" x14ac:dyDescent="0.3">
      <c r="C144" s="7"/>
      <c r="H144" s="26"/>
      <c r="I144" s="31"/>
    </row>
    <row r="145" spans="3:9" x14ac:dyDescent="0.3">
      <c r="C145" s="7"/>
      <c r="H145" s="26"/>
      <c r="I145" s="31"/>
    </row>
    <row r="146" spans="3:9" x14ac:dyDescent="0.3">
      <c r="C146" s="7"/>
      <c r="H146" s="26"/>
      <c r="I146" s="31"/>
    </row>
    <row r="147" spans="3:9" x14ac:dyDescent="0.3">
      <c r="C147" s="7"/>
      <c r="H147" s="26"/>
      <c r="I147" s="31"/>
    </row>
    <row r="148" spans="3:9" x14ac:dyDescent="0.3">
      <c r="C148" s="7"/>
      <c r="H148" s="26"/>
      <c r="I148" s="31"/>
    </row>
    <row r="149" spans="3:9" x14ac:dyDescent="0.3">
      <c r="C149" s="7"/>
      <c r="H149" s="26"/>
      <c r="I149" s="31"/>
    </row>
    <row r="150" spans="3:9" x14ac:dyDescent="0.3">
      <c r="C150" s="7"/>
      <c r="H150" s="26"/>
      <c r="I150" s="31"/>
    </row>
    <row r="151" spans="3:9" x14ac:dyDescent="0.3">
      <c r="C151" s="7"/>
      <c r="H151" s="26"/>
      <c r="I151" s="31"/>
    </row>
    <row r="152" spans="3:9" x14ac:dyDescent="0.3">
      <c r="C152" s="7"/>
      <c r="H152" s="26"/>
      <c r="I152" s="31"/>
    </row>
    <row r="153" spans="3:9" x14ac:dyDescent="0.3">
      <c r="C153" s="7"/>
      <c r="H153" s="26"/>
      <c r="I153" s="31"/>
    </row>
    <row r="154" spans="3:9" x14ac:dyDescent="0.3">
      <c r="C154" s="7"/>
      <c r="H154" s="26"/>
      <c r="I154" s="31"/>
    </row>
    <row r="155" spans="3:9" x14ac:dyDescent="0.3">
      <c r="C155" s="7"/>
      <c r="H155" s="26"/>
      <c r="I155" s="31"/>
    </row>
    <row r="156" spans="3:9" x14ac:dyDescent="0.3">
      <c r="C156" s="7"/>
      <c r="H156" s="26"/>
      <c r="I156" s="31"/>
    </row>
    <row r="157" spans="3:9" x14ac:dyDescent="0.3">
      <c r="C157" s="7"/>
      <c r="H157" s="26"/>
      <c r="I157" s="31"/>
    </row>
    <row r="158" spans="3:9" x14ac:dyDescent="0.3">
      <c r="C158" s="7"/>
      <c r="H158" s="26"/>
      <c r="I158" s="31"/>
    </row>
    <row r="159" spans="3:9" x14ac:dyDescent="0.3">
      <c r="C159" s="7"/>
      <c r="H159" s="26"/>
      <c r="I159" s="31"/>
    </row>
    <row r="160" spans="3:9" x14ac:dyDescent="0.3">
      <c r="C160" s="7"/>
      <c r="H160" s="26"/>
      <c r="I160" s="31"/>
    </row>
    <row r="161" spans="3:9" x14ac:dyDescent="0.3">
      <c r="C161" s="7"/>
      <c r="H161" s="26"/>
      <c r="I161" s="31"/>
    </row>
    <row r="162" spans="3:9" x14ac:dyDescent="0.3">
      <c r="C162" s="7"/>
      <c r="H162" s="26"/>
      <c r="I162" s="31"/>
    </row>
    <row r="163" spans="3:9" x14ac:dyDescent="0.3">
      <c r="C163" s="7"/>
      <c r="H163" s="26"/>
      <c r="I163" s="31"/>
    </row>
    <row r="164" spans="3:9" x14ac:dyDescent="0.3">
      <c r="C164" s="7"/>
      <c r="H164" s="26"/>
      <c r="I164" s="31"/>
    </row>
    <row r="165" spans="3:9" x14ac:dyDescent="0.3">
      <c r="C165" s="7"/>
      <c r="H165" s="26"/>
      <c r="I165" s="31"/>
    </row>
    <row r="166" spans="3:9" x14ac:dyDescent="0.3">
      <c r="C166" s="7"/>
      <c r="H166" s="26"/>
      <c r="I166" s="31"/>
    </row>
    <row r="167" spans="3:9" x14ac:dyDescent="0.3">
      <c r="C167" s="7"/>
      <c r="H167" s="26"/>
      <c r="I167" s="31"/>
    </row>
    <row r="168" spans="3:9" x14ac:dyDescent="0.3">
      <c r="C168" s="7"/>
      <c r="H168" s="26"/>
      <c r="I168" s="31"/>
    </row>
    <row r="169" spans="3:9" x14ac:dyDescent="0.3">
      <c r="C169" s="7"/>
      <c r="H169" s="26"/>
    </row>
    <row r="170" spans="3:9" x14ac:dyDescent="0.3">
      <c r="C170" s="7"/>
      <c r="H170" s="26"/>
    </row>
    <row r="171" spans="3:9" x14ac:dyDescent="0.3">
      <c r="C171" s="7"/>
      <c r="H171" s="26"/>
    </row>
    <row r="172" spans="3:9" x14ac:dyDescent="0.3">
      <c r="C172" s="7"/>
      <c r="H172" s="26"/>
    </row>
    <row r="173" spans="3:9" x14ac:dyDescent="0.3">
      <c r="C173" s="7"/>
      <c r="H173" s="26"/>
    </row>
    <row r="174" spans="3:9" x14ac:dyDescent="0.3">
      <c r="C174" s="7"/>
      <c r="H174" s="26"/>
    </row>
    <row r="175" spans="3:9" x14ac:dyDescent="0.3">
      <c r="C175" s="7"/>
    </row>
    <row r="176" spans="3:9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</sheetData>
  <mergeCells count="18">
    <mergeCell ref="B2:B5"/>
    <mergeCell ref="C2:C5"/>
    <mergeCell ref="D2:D5"/>
    <mergeCell ref="E2:E5"/>
    <mergeCell ref="M2:S2"/>
    <mergeCell ref="T2:Z2"/>
    <mergeCell ref="F3:H4"/>
    <mergeCell ref="I3:L4"/>
    <mergeCell ref="M3:O4"/>
    <mergeCell ref="P3:S4"/>
    <mergeCell ref="T3:V4"/>
    <mergeCell ref="W3:Z4"/>
    <mergeCell ref="F2:L2"/>
    <mergeCell ref="AC2:AH4"/>
    <mergeCell ref="AC5:AD5"/>
    <mergeCell ref="AE5:AF5"/>
    <mergeCell ref="AG5:AH5"/>
    <mergeCell ref="AJ2:A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40A7-53D2-43D9-AEE1-5EC7D666E824}">
  <dimension ref="B1:AL233"/>
  <sheetViews>
    <sheetView zoomScale="70" zoomScaleNormal="70" workbookViewId="0">
      <selection activeCell="G27" sqref="G27"/>
    </sheetView>
  </sheetViews>
  <sheetFormatPr defaultRowHeight="20.25" x14ac:dyDescent="0.3"/>
  <cols>
    <col min="2" max="2" width="14.875" style="13" bestFit="1" customWidth="1"/>
    <col min="3" max="3" width="11.75" style="13" bestFit="1" customWidth="1"/>
    <col min="4" max="4" width="11.125" style="13" bestFit="1" customWidth="1"/>
    <col min="5" max="5" width="11.375" style="13" bestFit="1" customWidth="1"/>
    <col min="6" max="6" width="12.125" style="8" customWidth="1"/>
    <col min="7" max="7" width="12.125" style="31" customWidth="1"/>
    <col min="8" max="8" width="16.875" style="28" bestFit="1" customWidth="1"/>
    <col min="9" max="9" width="9.125" style="12" bestFit="1" customWidth="1"/>
    <col min="10" max="10" width="12" style="28" bestFit="1" customWidth="1"/>
    <col min="11" max="11" width="9.125" style="12" bestFit="1" customWidth="1"/>
    <col min="12" max="12" width="11.375" style="27" bestFit="1" customWidth="1"/>
    <col min="13" max="14" width="12.75" style="14" customWidth="1"/>
    <col min="15" max="15" width="16.875" style="29" bestFit="1" customWidth="1"/>
    <col min="16" max="16" width="7.625" style="14" bestFit="1" customWidth="1"/>
    <col min="17" max="17" width="12" style="29" bestFit="1" customWidth="1"/>
    <col min="18" max="18" width="6.375" style="14" bestFit="1" customWidth="1"/>
    <col min="19" max="19" width="11.5" style="29" bestFit="1" customWidth="1"/>
    <col min="20" max="20" width="13.625" style="15" customWidth="1"/>
    <col min="21" max="21" width="13.625" style="30" customWidth="1"/>
    <col min="22" max="22" width="16.875" style="29" bestFit="1" customWidth="1"/>
    <col min="23" max="23" width="7.625" style="14" bestFit="1" customWidth="1"/>
    <col min="24" max="24" width="12.875" style="29" bestFit="1" customWidth="1"/>
    <col min="25" max="25" width="6.375" style="14" bestFit="1" customWidth="1"/>
    <col min="26" max="26" width="11.5" style="29" bestFit="1" customWidth="1"/>
    <col min="27" max="27" width="9" style="1"/>
    <col min="29" max="30" width="9.125" bestFit="1" customWidth="1"/>
    <col min="31" max="32" width="13.75" bestFit="1" customWidth="1"/>
    <col min="33" max="33" width="8" customWidth="1"/>
    <col min="34" max="34" width="9.125" bestFit="1" customWidth="1"/>
    <col min="36" max="38" width="9.125" bestFit="1" customWidth="1"/>
  </cols>
  <sheetData>
    <row r="1" spans="2:38" ht="21" thickBot="1" x14ac:dyDescent="0.35">
      <c r="B1" s="10"/>
      <c r="C1" s="10"/>
      <c r="D1" s="10"/>
      <c r="E1" s="10"/>
      <c r="F1" s="11"/>
      <c r="G1" s="11"/>
      <c r="H1" s="17"/>
      <c r="I1" s="11"/>
      <c r="J1" s="17"/>
      <c r="K1" s="11"/>
      <c r="L1" s="17"/>
      <c r="M1" s="16"/>
      <c r="N1" s="16"/>
      <c r="O1" s="18"/>
      <c r="P1" s="16"/>
      <c r="Q1" s="18"/>
      <c r="R1" s="16"/>
      <c r="S1" s="18"/>
      <c r="T1" s="16"/>
      <c r="U1" s="16"/>
      <c r="V1" s="18"/>
      <c r="W1" s="16"/>
      <c r="X1" s="18"/>
      <c r="Y1" s="16"/>
      <c r="Z1" s="18"/>
    </row>
    <row r="2" spans="2:38" ht="21.75" thickTop="1" thickBot="1" x14ac:dyDescent="0.3">
      <c r="B2" s="66" t="s">
        <v>0</v>
      </c>
      <c r="C2" s="66" t="s">
        <v>6</v>
      </c>
      <c r="D2" s="66" t="s">
        <v>7</v>
      </c>
      <c r="E2" s="66" t="s">
        <v>13</v>
      </c>
      <c r="F2" s="70" t="s">
        <v>45</v>
      </c>
      <c r="G2" s="71"/>
      <c r="H2" s="71"/>
      <c r="I2" s="71"/>
      <c r="J2" s="71"/>
      <c r="K2" s="71"/>
      <c r="L2" s="71"/>
      <c r="M2" s="70" t="s">
        <v>46</v>
      </c>
      <c r="N2" s="71"/>
      <c r="O2" s="71"/>
      <c r="P2" s="71"/>
      <c r="Q2" s="71"/>
      <c r="R2" s="71"/>
      <c r="S2" s="71"/>
      <c r="T2" s="70" t="s">
        <v>47</v>
      </c>
      <c r="U2" s="71"/>
      <c r="V2" s="71"/>
      <c r="W2" s="71"/>
      <c r="X2" s="71"/>
      <c r="Y2" s="71"/>
      <c r="Z2" s="71"/>
      <c r="AC2" s="65" t="s">
        <v>70</v>
      </c>
      <c r="AD2" s="65"/>
      <c r="AE2" s="65"/>
      <c r="AF2" s="65"/>
      <c r="AG2" s="65"/>
      <c r="AH2" s="65"/>
      <c r="AJ2" s="65" t="s">
        <v>71</v>
      </c>
      <c r="AK2" s="65"/>
      <c r="AL2" s="65"/>
    </row>
    <row r="3" spans="2:38" ht="19.5" customHeight="1" x14ac:dyDescent="0.25">
      <c r="B3" s="66"/>
      <c r="C3" s="66"/>
      <c r="D3" s="66"/>
      <c r="E3" s="66"/>
      <c r="F3" s="72" t="s">
        <v>1</v>
      </c>
      <c r="G3" s="65"/>
      <c r="H3" s="73"/>
      <c r="I3" s="66" t="s">
        <v>2</v>
      </c>
      <c r="J3" s="66"/>
      <c r="K3" s="66"/>
      <c r="L3" s="66"/>
      <c r="M3" s="72" t="s">
        <v>1</v>
      </c>
      <c r="N3" s="65"/>
      <c r="O3" s="73"/>
      <c r="P3" s="66" t="s">
        <v>2</v>
      </c>
      <c r="Q3" s="66"/>
      <c r="R3" s="66"/>
      <c r="S3" s="66"/>
      <c r="T3" s="72" t="s">
        <v>1</v>
      </c>
      <c r="U3" s="65"/>
      <c r="V3" s="73"/>
      <c r="W3" s="66" t="s">
        <v>2</v>
      </c>
      <c r="X3" s="66"/>
      <c r="Y3" s="66"/>
      <c r="Z3" s="66"/>
      <c r="AC3" s="66"/>
      <c r="AD3" s="66"/>
      <c r="AE3" s="66"/>
      <c r="AF3" s="66"/>
      <c r="AG3" s="66"/>
      <c r="AH3" s="66"/>
      <c r="AJ3" s="66"/>
      <c r="AK3" s="66"/>
      <c r="AL3" s="66"/>
    </row>
    <row r="4" spans="2:38" ht="14.25" customHeight="1" x14ac:dyDescent="0.25">
      <c r="B4" s="66"/>
      <c r="C4" s="66"/>
      <c r="D4" s="66"/>
      <c r="E4" s="66"/>
      <c r="F4" s="74"/>
      <c r="G4" s="66"/>
      <c r="H4" s="75"/>
      <c r="I4" s="66"/>
      <c r="J4" s="66"/>
      <c r="K4" s="66"/>
      <c r="L4" s="66"/>
      <c r="M4" s="74"/>
      <c r="N4" s="66"/>
      <c r="O4" s="75"/>
      <c r="P4" s="66"/>
      <c r="Q4" s="66"/>
      <c r="R4" s="66"/>
      <c r="S4" s="66"/>
      <c r="T4" s="74"/>
      <c r="U4" s="66"/>
      <c r="V4" s="75"/>
      <c r="W4" s="66"/>
      <c r="X4" s="66"/>
      <c r="Y4" s="66"/>
      <c r="Z4" s="66"/>
      <c r="AC4" s="67"/>
      <c r="AD4" s="67"/>
      <c r="AE4" s="67"/>
      <c r="AF4" s="67"/>
      <c r="AG4" s="67"/>
      <c r="AH4" s="67"/>
      <c r="AJ4" s="67"/>
      <c r="AK4" s="67"/>
      <c r="AL4" s="67"/>
    </row>
    <row r="5" spans="2:38" ht="21" thickBot="1" x14ac:dyDescent="0.3">
      <c r="B5" s="69"/>
      <c r="C5" s="69"/>
      <c r="D5" s="69"/>
      <c r="E5" s="69"/>
      <c r="F5" s="2" t="s">
        <v>4</v>
      </c>
      <c r="G5" s="20" t="s">
        <v>11</v>
      </c>
      <c r="H5" s="19" t="s">
        <v>12</v>
      </c>
      <c r="I5" s="3" t="s">
        <v>4</v>
      </c>
      <c r="J5" s="20" t="s">
        <v>3</v>
      </c>
      <c r="K5" s="53" t="s">
        <v>5</v>
      </c>
      <c r="L5" s="21" t="s">
        <v>3</v>
      </c>
      <c r="M5" s="53" t="s">
        <v>4</v>
      </c>
      <c r="N5" s="20" t="s">
        <v>11</v>
      </c>
      <c r="O5" s="19" t="s">
        <v>12</v>
      </c>
      <c r="P5" s="3" t="s">
        <v>4</v>
      </c>
      <c r="Q5" s="20" t="s">
        <v>3</v>
      </c>
      <c r="R5" s="53" t="s">
        <v>5</v>
      </c>
      <c r="S5" s="20" t="s">
        <v>3</v>
      </c>
      <c r="T5" s="2" t="s">
        <v>4</v>
      </c>
      <c r="U5" s="20" t="s">
        <v>11</v>
      </c>
      <c r="V5" s="19" t="s">
        <v>12</v>
      </c>
      <c r="W5" s="3" t="s">
        <v>4</v>
      </c>
      <c r="X5" s="20" t="s">
        <v>3</v>
      </c>
      <c r="Y5" s="53" t="s">
        <v>5</v>
      </c>
      <c r="Z5" s="20" t="s">
        <v>3</v>
      </c>
      <c r="AC5" s="68" t="s">
        <v>67</v>
      </c>
      <c r="AD5" s="68"/>
      <c r="AE5" s="68" t="s">
        <v>68</v>
      </c>
      <c r="AF5" s="68"/>
      <c r="AG5" s="68" t="s">
        <v>69</v>
      </c>
      <c r="AH5" s="68"/>
      <c r="AJ5" s="59" t="s">
        <v>67</v>
      </c>
      <c r="AK5" s="59" t="s">
        <v>68</v>
      </c>
      <c r="AL5" s="59" t="s">
        <v>69</v>
      </c>
    </row>
    <row r="6" spans="2:38" ht="21" thickTop="1" x14ac:dyDescent="0.25">
      <c r="B6" s="4" t="s">
        <v>14</v>
      </c>
      <c r="C6" s="4">
        <v>30</v>
      </c>
      <c r="D6" s="4">
        <v>87</v>
      </c>
      <c r="E6" s="7">
        <v>0.2</v>
      </c>
      <c r="F6" s="60">
        <v>10</v>
      </c>
      <c r="G6" s="61">
        <v>0.04</v>
      </c>
      <c r="H6" s="62">
        <v>0.06</v>
      </c>
      <c r="I6" s="61">
        <v>10</v>
      </c>
      <c r="J6" s="63">
        <v>0.02</v>
      </c>
      <c r="K6" s="61">
        <v>10</v>
      </c>
      <c r="L6" s="64">
        <v>0.05</v>
      </c>
      <c r="M6" s="61">
        <v>14</v>
      </c>
      <c r="N6" s="61">
        <v>0.02</v>
      </c>
      <c r="O6" s="62">
        <v>7.0000000000000007E-2</v>
      </c>
      <c r="P6" s="61">
        <v>14</v>
      </c>
      <c r="Q6" s="63">
        <v>0.02</v>
      </c>
      <c r="R6" s="61">
        <v>14</v>
      </c>
      <c r="S6" s="63">
        <v>0.04</v>
      </c>
      <c r="T6" s="60">
        <v>17</v>
      </c>
      <c r="U6" s="61">
        <v>0.02</v>
      </c>
      <c r="V6" s="62">
        <v>0.09</v>
      </c>
      <c r="W6" s="61">
        <v>17</v>
      </c>
      <c r="X6" s="63">
        <v>0.04</v>
      </c>
      <c r="Y6" s="61">
        <v>17</v>
      </c>
      <c r="Z6" s="63">
        <v>0.05</v>
      </c>
      <c r="AC6" s="12">
        <f>F6-I6</f>
        <v>0</v>
      </c>
      <c r="AD6" s="12">
        <f>F6-K6</f>
        <v>0</v>
      </c>
      <c r="AE6" s="12">
        <f>M6-P6</f>
        <v>0</v>
      </c>
      <c r="AF6" s="12">
        <f>M6-R6</f>
        <v>0</v>
      </c>
      <c r="AG6" s="12">
        <f>T6-W6</f>
        <v>0</v>
      </c>
      <c r="AH6" s="12">
        <f>T6-Y6</f>
        <v>0</v>
      </c>
      <c r="AJ6" s="12">
        <f>IF(I6=K6,0,1)</f>
        <v>0</v>
      </c>
      <c r="AK6" s="12">
        <f>IF(P6=R6,0,1)</f>
        <v>0</v>
      </c>
      <c r="AL6" s="12">
        <f>IF(W6=Y6,0,1)</f>
        <v>0</v>
      </c>
    </row>
    <row r="7" spans="2:38" x14ac:dyDescent="0.25">
      <c r="B7" s="7" t="s">
        <v>15</v>
      </c>
      <c r="C7" s="7">
        <v>30</v>
      </c>
      <c r="D7" s="7">
        <v>174</v>
      </c>
      <c r="E7" s="7">
        <v>0.4</v>
      </c>
      <c r="F7" s="35">
        <v>5</v>
      </c>
      <c r="G7" s="34">
        <v>0.02</v>
      </c>
      <c r="H7" s="36">
        <v>0.03</v>
      </c>
      <c r="I7" s="34">
        <v>5</v>
      </c>
      <c r="J7" s="33">
        <v>0.02</v>
      </c>
      <c r="K7" s="34">
        <v>5</v>
      </c>
      <c r="L7" s="44">
        <v>0.04</v>
      </c>
      <c r="M7" s="34">
        <v>7</v>
      </c>
      <c r="N7" s="34">
        <v>0.03</v>
      </c>
      <c r="O7" s="36">
        <v>0.33</v>
      </c>
      <c r="P7" s="34">
        <v>7</v>
      </c>
      <c r="Q7" s="33">
        <v>0.02</v>
      </c>
      <c r="R7" s="34">
        <v>7</v>
      </c>
      <c r="S7" s="33">
        <v>0.05</v>
      </c>
      <c r="T7" s="35">
        <v>8</v>
      </c>
      <c r="U7" s="34">
        <v>0.01</v>
      </c>
      <c r="V7" s="36">
        <v>0.03</v>
      </c>
      <c r="W7" s="34">
        <v>8</v>
      </c>
      <c r="X7" s="33">
        <v>2.13</v>
      </c>
      <c r="Y7" s="34">
        <v>8</v>
      </c>
      <c r="Z7" s="33">
        <v>3.01</v>
      </c>
      <c r="AC7" s="12">
        <f t="shared" ref="AC7:AC52" si="0">F7-I7</f>
        <v>0</v>
      </c>
      <c r="AD7" s="12">
        <f t="shared" ref="AD7:AD52" si="1">F7-K7</f>
        <v>0</v>
      </c>
      <c r="AE7" s="12">
        <f t="shared" ref="AE7:AE52" si="2">M7-P7</f>
        <v>0</v>
      </c>
      <c r="AF7" s="12">
        <f t="shared" ref="AF7:AF52" si="3">M7-R7</f>
        <v>0</v>
      </c>
      <c r="AG7" s="12">
        <f t="shared" ref="AG7:AG52" si="4">T7-W7</f>
        <v>0</v>
      </c>
      <c r="AH7" s="12">
        <f t="shared" ref="AH7:AH52" si="5">T7-Y7</f>
        <v>0</v>
      </c>
      <c r="AJ7" s="12">
        <f t="shared" ref="AJ7:AJ52" si="6">IF(I7=K7,0,1)</f>
        <v>0</v>
      </c>
      <c r="AK7" s="12">
        <f t="shared" ref="AK7:AK52" si="7">IF(P7=R7,0,1)</f>
        <v>0</v>
      </c>
      <c r="AL7" s="12">
        <f t="shared" ref="AL7:AL52" si="8">IF(W7=Y7,0,1)</f>
        <v>0</v>
      </c>
    </row>
    <row r="8" spans="2:38" x14ac:dyDescent="0.25">
      <c r="B8" s="7" t="s">
        <v>16</v>
      </c>
      <c r="C8" s="7">
        <v>30</v>
      </c>
      <c r="D8" s="7">
        <v>261</v>
      </c>
      <c r="E8" s="7">
        <v>0.6</v>
      </c>
      <c r="F8" s="8">
        <v>4</v>
      </c>
      <c r="G8" s="31">
        <v>0.01</v>
      </c>
      <c r="H8" s="25">
        <v>0.06</v>
      </c>
      <c r="I8" s="9">
        <v>4</v>
      </c>
      <c r="J8" s="26">
        <v>0.01</v>
      </c>
      <c r="K8" s="31">
        <v>4</v>
      </c>
      <c r="L8" s="27">
        <v>0.02</v>
      </c>
      <c r="M8" s="34">
        <v>4</v>
      </c>
      <c r="N8" s="31">
        <v>0.01</v>
      </c>
      <c r="O8" s="25">
        <v>0.03</v>
      </c>
      <c r="P8" s="32">
        <v>4</v>
      </c>
      <c r="Q8" s="33">
        <v>0.01</v>
      </c>
      <c r="R8" s="34">
        <v>4</v>
      </c>
      <c r="S8" s="33">
        <v>0.02</v>
      </c>
      <c r="T8" s="35">
        <v>6</v>
      </c>
      <c r="U8" s="31">
        <v>0.01</v>
      </c>
      <c r="V8" s="25">
        <v>0.05</v>
      </c>
      <c r="W8" s="32">
        <v>6</v>
      </c>
      <c r="X8" s="33">
        <v>0.01</v>
      </c>
      <c r="Y8" s="34">
        <v>6</v>
      </c>
      <c r="Z8" s="33">
        <v>0.03</v>
      </c>
      <c r="AC8" s="12">
        <f t="shared" si="0"/>
        <v>0</v>
      </c>
      <c r="AD8" s="12">
        <f t="shared" si="1"/>
        <v>0</v>
      </c>
      <c r="AE8" s="12">
        <f t="shared" si="2"/>
        <v>0</v>
      </c>
      <c r="AF8" s="12">
        <f t="shared" si="3"/>
        <v>0</v>
      </c>
      <c r="AG8" s="12">
        <f t="shared" si="4"/>
        <v>0</v>
      </c>
      <c r="AH8" s="12">
        <f t="shared" si="5"/>
        <v>0</v>
      </c>
      <c r="AJ8" s="12">
        <f t="shared" si="6"/>
        <v>0</v>
      </c>
      <c r="AK8" s="12">
        <f t="shared" si="7"/>
        <v>0</v>
      </c>
      <c r="AL8" s="12">
        <f t="shared" si="8"/>
        <v>0</v>
      </c>
    </row>
    <row r="9" spans="2:38" x14ac:dyDescent="0.25">
      <c r="B9" s="7" t="s">
        <v>17</v>
      </c>
      <c r="C9" s="7">
        <v>30</v>
      </c>
      <c r="D9" s="7">
        <v>348</v>
      </c>
      <c r="E9" s="7">
        <v>0.8</v>
      </c>
      <c r="F9" s="8">
        <v>4</v>
      </c>
      <c r="G9" s="31">
        <v>0.01</v>
      </c>
      <c r="H9" s="25">
        <v>0.04</v>
      </c>
      <c r="I9" s="9">
        <v>4</v>
      </c>
      <c r="J9" s="26">
        <v>0.01</v>
      </c>
      <c r="K9" s="31">
        <v>4</v>
      </c>
      <c r="L9" s="27">
        <v>0.03</v>
      </c>
      <c r="M9" s="34">
        <v>4</v>
      </c>
      <c r="N9" s="31">
        <v>0.02</v>
      </c>
      <c r="O9" s="25">
        <v>0.06</v>
      </c>
      <c r="P9" s="32">
        <v>4</v>
      </c>
      <c r="Q9" s="33">
        <v>0.01</v>
      </c>
      <c r="R9" s="34">
        <v>4</v>
      </c>
      <c r="S9" s="33">
        <v>0.02</v>
      </c>
      <c r="T9" s="35">
        <v>4</v>
      </c>
      <c r="U9" s="31">
        <v>0.03</v>
      </c>
      <c r="V9" s="25">
        <v>7.0000000000000007E-2</v>
      </c>
      <c r="W9" s="32">
        <v>4</v>
      </c>
      <c r="X9" s="33">
        <v>0.02</v>
      </c>
      <c r="Y9" s="34">
        <v>4</v>
      </c>
      <c r="Z9" s="33">
        <v>0.03</v>
      </c>
      <c r="AC9" s="12">
        <f t="shared" si="0"/>
        <v>0</v>
      </c>
      <c r="AD9" s="12">
        <f t="shared" si="1"/>
        <v>0</v>
      </c>
      <c r="AE9" s="12">
        <f t="shared" si="2"/>
        <v>0</v>
      </c>
      <c r="AF9" s="12">
        <f t="shared" si="3"/>
        <v>0</v>
      </c>
      <c r="AG9" s="12">
        <f t="shared" si="4"/>
        <v>0</v>
      </c>
      <c r="AH9" s="12">
        <f t="shared" si="5"/>
        <v>0</v>
      </c>
      <c r="AJ9" s="12">
        <f t="shared" si="6"/>
        <v>0</v>
      </c>
      <c r="AK9" s="12">
        <f t="shared" si="7"/>
        <v>0</v>
      </c>
      <c r="AL9" s="12">
        <f t="shared" si="8"/>
        <v>0</v>
      </c>
    </row>
    <row r="10" spans="2:38" x14ac:dyDescent="0.25">
      <c r="B10" s="7" t="s">
        <v>18</v>
      </c>
      <c r="C10" s="7">
        <v>50</v>
      </c>
      <c r="D10" s="7">
        <v>245</v>
      </c>
      <c r="E10" s="7">
        <v>0.2</v>
      </c>
      <c r="F10" s="8">
        <v>9</v>
      </c>
      <c r="G10" s="31">
        <v>0.02</v>
      </c>
      <c r="H10" s="26">
        <v>0.09</v>
      </c>
      <c r="I10" s="9">
        <v>9</v>
      </c>
      <c r="J10" s="26">
        <v>0.09</v>
      </c>
      <c r="K10" s="31">
        <v>9</v>
      </c>
      <c r="L10" s="27">
        <v>0.1</v>
      </c>
      <c r="M10" s="34">
        <v>12</v>
      </c>
      <c r="N10" s="34">
        <v>0.04</v>
      </c>
      <c r="O10" s="33">
        <v>0.08</v>
      </c>
      <c r="P10" s="32">
        <v>12</v>
      </c>
      <c r="Q10" s="33">
        <v>0.14000000000000001</v>
      </c>
      <c r="R10" s="34">
        <v>12</v>
      </c>
      <c r="S10" s="33">
        <v>0.16</v>
      </c>
      <c r="T10" s="35">
        <v>16</v>
      </c>
      <c r="U10" s="34">
        <v>0.08</v>
      </c>
      <c r="V10" s="33">
        <v>0.12</v>
      </c>
      <c r="W10" s="32">
        <v>16</v>
      </c>
      <c r="X10" s="33">
        <v>0.2</v>
      </c>
      <c r="Y10" s="34">
        <v>16</v>
      </c>
      <c r="Z10" s="33">
        <v>0.24</v>
      </c>
      <c r="AC10" s="12">
        <f t="shared" si="0"/>
        <v>0</v>
      </c>
      <c r="AD10" s="12">
        <f t="shared" si="1"/>
        <v>0</v>
      </c>
      <c r="AE10" s="12">
        <f t="shared" si="2"/>
        <v>0</v>
      </c>
      <c r="AF10" s="12">
        <f t="shared" si="3"/>
        <v>0</v>
      </c>
      <c r="AG10" s="12">
        <f t="shared" si="4"/>
        <v>0</v>
      </c>
      <c r="AH10" s="12">
        <f t="shared" si="5"/>
        <v>0</v>
      </c>
      <c r="AJ10" s="12">
        <f t="shared" si="6"/>
        <v>0</v>
      </c>
      <c r="AK10" s="12">
        <f t="shared" si="7"/>
        <v>0</v>
      </c>
      <c r="AL10" s="12">
        <f t="shared" si="8"/>
        <v>0</v>
      </c>
    </row>
    <row r="11" spans="2:38" x14ac:dyDescent="0.25">
      <c r="B11" s="7" t="s">
        <v>19</v>
      </c>
      <c r="C11" s="7">
        <v>50</v>
      </c>
      <c r="D11" s="7">
        <v>490</v>
      </c>
      <c r="E11" s="7">
        <v>0.4</v>
      </c>
      <c r="F11" s="8">
        <v>5</v>
      </c>
      <c r="G11" s="31">
        <v>0.05</v>
      </c>
      <c r="H11" s="26">
        <v>0.13</v>
      </c>
      <c r="I11" s="9">
        <v>5</v>
      </c>
      <c r="J11" s="26">
        <v>0.04</v>
      </c>
      <c r="K11" s="31">
        <v>5</v>
      </c>
      <c r="L11" s="27">
        <v>0.11</v>
      </c>
      <c r="M11" s="34">
        <v>7</v>
      </c>
      <c r="N11" s="34">
        <v>0.03</v>
      </c>
      <c r="O11" s="33">
        <v>0.11</v>
      </c>
      <c r="P11" s="32">
        <v>7</v>
      </c>
      <c r="Q11" s="33">
        <v>0.04</v>
      </c>
      <c r="R11" s="34">
        <v>7</v>
      </c>
      <c r="S11" s="33">
        <v>0.11</v>
      </c>
      <c r="T11" s="35">
        <v>9</v>
      </c>
      <c r="U11" s="34">
        <v>0.02</v>
      </c>
      <c r="V11" s="33">
        <v>0.09</v>
      </c>
      <c r="W11" s="32">
        <v>9</v>
      </c>
      <c r="X11" s="33">
        <v>0.1</v>
      </c>
      <c r="Y11" s="34">
        <v>9</v>
      </c>
      <c r="Z11" s="33">
        <v>0.15</v>
      </c>
      <c r="AC11" s="12">
        <f t="shared" si="0"/>
        <v>0</v>
      </c>
      <c r="AD11" s="12">
        <f t="shared" si="1"/>
        <v>0</v>
      </c>
      <c r="AE11" s="12">
        <f t="shared" si="2"/>
        <v>0</v>
      </c>
      <c r="AF11" s="12">
        <f t="shared" si="3"/>
        <v>0</v>
      </c>
      <c r="AG11" s="12">
        <f t="shared" si="4"/>
        <v>0</v>
      </c>
      <c r="AH11" s="12">
        <f t="shared" si="5"/>
        <v>0</v>
      </c>
      <c r="AJ11" s="12">
        <f t="shared" si="6"/>
        <v>0</v>
      </c>
      <c r="AK11" s="12">
        <f t="shared" si="7"/>
        <v>0</v>
      </c>
      <c r="AL11" s="12">
        <f t="shared" si="8"/>
        <v>0</v>
      </c>
    </row>
    <row r="12" spans="2:38" x14ac:dyDescent="0.25">
      <c r="B12" s="7" t="s">
        <v>20</v>
      </c>
      <c r="C12" s="7">
        <v>50</v>
      </c>
      <c r="D12" s="7">
        <v>735</v>
      </c>
      <c r="E12" s="7">
        <v>0.6</v>
      </c>
      <c r="F12" s="8">
        <v>4</v>
      </c>
      <c r="G12" s="31">
        <v>0.02</v>
      </c>
      <c r="H12" s="26">
        <v>0.12</v>
      </c>
      <c r="I12" s="9">
        <v>4</v>
      </c>
      <c r="J12" s="26">
        <v>0.01</v>
      </c>
      <c r="K12" s="31">
        <v>4</v>
      </c>
      <c r="L12" s="27">
        <v>0.06</v>
      </c>
      <c r="M12" s="34">
        <v>5</v>
      </c>
      <c r="N12" s="34">
        <v>0.02</v>
      </c>
      <c r="O12" s="33">
        <v>0.21</v>
      </c>
      <c r="P12" s="32">
        <v>5</v>
      </c>
      <c r="Q12" s="33">
        <v>0.02</v>
      </c>
      <c r="R12" s="34">
        <v>5</v>
      </c>
      <c r="S12" s="33">
        <v>0.14000000000000001</v>
      </c>
      <c r="T12" s="35">
        <v>6</v>
      </c>
      <c r="U12" s="34">
        <v>0.01</v>
      </c>
      <c r="V12" s="33">
        <v>0.02</v>
      </c>
      <c r="W12" s="32">
        <v>6</v>
      </c>
      <c r="X12" s="33">
        <v>0.16</v>
      </c>
      <c r="Y12" s="34">
        <v>6</v>
      </c>
      <c r="Z12" s="33">
        <v>0.25</v>
      </c>
      <c r="AC12" s="12">
        <f t="shared" si="0"/>
        <v>0</v>
      </c>
      <c r="AD12" s="12">
        <f t="shared" si="1"/>
        <v>0</v>
      </c>
      <c r="AE12" s="12">
        <f t="shared" si="2"/>
        <v>0</v>
      </c>
      <c r="AF12" s="12">
        <f t="shared" si="3"/>
        <v>0</v>
      </c>
      <c r="AG12" s="12">
        <f t="shared" si="4"/>
        <v>0</v>
      </c>
      <c r="AH12" s="12">
        <f t="shared" si="5"/>
        <v>0</v>
      </c>
      <c r="AJ12" s="12">
        <f t="shared" si="6"/>
        <v>0</v>
      </c>
      <c r="AK12" s="12">
        <f t="shared" si="7"/>
        <v>0</v>
      </c>
      <c r="AL12" s="12">
        <f t="shared" si="8"/>
        <v>0</v>
      </c>
    </row>
    <row r="13" spans="2:38" x14ac:dyDescent="0.25">
      <c r="B13" s="7" t="s">
        <v>21</v>
      </c>
      <c r="C13" s="7">
        <v>50</v>
      </c>
      <c r="D13" s="7">
        <v>980</v>
      </c>
      <c r="E13" s="7">
        <v>0.8</v>
      </c>
      <c r="F13" s="8">
        <v>4</v>
      </c>
      <c r="G13" s="31">
        <v>0.01</v>
      </c>
      <c r="H13" s="26">
        <v>0.09</v>
      </c>
      <c r="I13" s="9">
        <v>4</v>
      </c>
      <c r="J13" s="26">
        <v>0.06</v>
      </c>
      <c r="K13" s="31">
        <v>4</v>
      </c>
      <c r="L13" s="27">
        <v>0.14000000000000001</v>
      </c>
      <c r="M13" s="34">
        <v>4</v>
      </c>
      <c r="N13" s="34">
        <v>0.01</v>
      </c>
      <c r="O13" s="33">
        <v>0.03</v>
      </c>
      <c r="P13" s="32">
        <v>4</v>
      </c>
      <c r="Q13" s="33">
        <v>0.05</v>
      </c>
      <c r="R13" s="34">
        <v>4</v>
      </c>
      <c r="S13" s="33">
        <v>0.08</v>
      </c>
      <c r="T13" s="35">
        <v>4</v>
      </c>
      <c r="U13" s="34">
        <v>0.02</v>
      </c>
      <c r="V13" s="33">
        <v>0.05</v>
      </c>
      <c r="W13" s="32">
        <v>4</v>
      </c>
      <c r="X13" s="33">
        <v>0.05</v>
      </c>
      <c r="Y13" s="34">
        <v>4</v>
      </c>
      <c r="Z13" s="33">
        <v>0.1</v>
      </c>
      <c r="AC13" s="12">
        <f t="shared" si="0"/>
        <v>0</v>
      </c>
      <c r="AD13" s="12">
        <f t="shared" si="1"/>
        <v>0</v>
      </c>
      <c r="AE13" s="12">
        <f t="shared" si="2"/>
        <v>0</v>
      </c>
      <c r="AF13" s="12">
        <f t="shared" si="3"/>
        <v>0</v>
      </c>
      <c r="AG13" s="12">
        <f t="shared" si="4"/>
        <v>0</v>
      </c>
      <c r="AH13" s="12">
        <f t="shared" si="5"/>
        <v>0</v>
      </c>
      <c r="AJ13" s="12">
        <f t="shared" si="6"/>
        <v>0</v>
      </c>
      <c r="AK13" s="12">
        <f t="shared" si="7"/>
        <v>0</v>
      </c>
      <c r="AL13" s="12">
        <f t="shared" si="8"/>
        <v>0</v>
      </c>
    </row>
    <row r="14" spans="2:38" x14ac:dyDescent="0.25">
      <c r="B14" s="7" t="s">
        <v>48</v>
      </c>
      <c r="C14" s="7">
        <v>100</v>
      </c>
      <c r="D14" s="7">
        <v>495</v>
      </c>
      <c r="E14" s="7">
        <v>0.05</v>
      </c>
      <c r="F14" s="8">
        <v>16</v>
      </c>
      <c r="G14" s="31">
        <v>0.33</v>
      </c>
      <c r="H14" s="26">
        <v>0.49</v>
      </c>
      <c r="I14" s="9">
        <v>16</v>
      </c>
      <c r="J14" s="26">
        <v>0.13</v>
      </c>
      <c r="K14" s="31">
        <v>16</v>
      </c>
      <c r="L14" s="27">
        <v>0.25</v>
      </c>
      <c r="M14" s="34">
        <v>25</v>
      </c>
      <c r="N14" s="34">
        <v>0.25</v>
      </c>
      <c r="O14" s="33">
        <v>0.79</v>
      </c>
      <c r="P14" s="32">
        <v>25</v>
      </c>
      <c r="Q14" s="33">
        <v>0.26</v>
      </c>
      <c r="R14" s="34">
        <v>25</v>
      </c>
      <c r="S14" s="33">
        <v>0.55000000000000004</v>
      </c>
      <c r="T14" s="35">
        <v>34</v>
      </c>
      <c r="U14" s="34">
        <v>0.64</v>
      </c>
      <c r="V14" s="33">
        <v>1.1599999999999999</v>
      </c>
      <c r="W14" s="32">
        <v>34</v>
      </c>
      <c r="X14" s="33">
        <v>0.88</v>
      </c>
      <c r="Y14" s="34">
        <v>34</v>
      </c>
      <c r="Z14" s="33">
        <v>2.2799999999999998</v>
      </c>
      <c r="AC14" s="12">
        <f t="shared" si="0"/>
        <v>0</v>
      </c>
      <c r="AD14" s="12">
        <f t="shared" si="1"/>
        <v>0</v>
      </c>
      <c r="AE14" s="12">
        <f t="shared" si="2"/>
        <v>0</v>
      </c>
      <c r="AF14" s="12">
        <f t="shared" si="3"/>
        <v>0</v>
      </c>
      <c r="AG14" s="12">
        <f t="shared" si="4"/>
        <v>0</v>
      </c>
      <c r="AH14" s="12">
        <f t="shared" si="5"/>
        <v>0</v>
      </c>
      <c r="AJ14" s="12">
        <f t="shared" si="6"/>
        <v>0</v>
      </c>
      <c r="AK14" s="12">
        <f t="shared" si="7"/>
        <v>0</v>
      </c>
      <c r="AL14" s="12">
        <f t="shared" si="8"/>
        <v>0</v>
      </c>
    </row>
    <row r="15" spans="2:38" x14ac:dyDescent="0.25">
      <c r="B15" s="7" t="s">
        <v>22</v>
      </c>
      <c r="C15" s="7">
        <v>100</v>
      </c>
      <c r="D15" s="7">
        <v>990</v>
      </c>
      <c r="E15" s="7">
        <v>0.2</v>
      </c>
      <c r="F15" s="8">
        <v>9</v>
      </c>
      <c r="G15" s="31">
        <v>0.1</v>
      </c>
      <c r="H15" s="26">
        <v>0.62</v>
      </c>
      <c r="I15" s="9">
        <v>9</v>
      </c>
      <c r="J15" s="26">
        <v>0.13</v>
      </c>
      <c r="K15" s="31">
        <v>9</v>
      </c>
      <c r="L15" s="27">
        <v>0.68</v>
      </c>
      <c r="M15" s="34">
        <v>13</v>
      </c>
      <c r="N15" s="34">
        <v>0.35</v>
      </c>
      <c r="O15" s="33">
        <v>0.49</v>
      </c>
      <c r="P15" s="32">
        <v>13</v>
      </c>
      <c r="Q15" s="33">
        <v>0.14000000000000001</v>
      </c>
      <c r="R15" s="34">
        <v>13</v>
      </c>
      <c r="S15" s="33">
        <v>0.38</v>
      </c>
      <c r="T15" s="35">
        <v>18</v>
      </c>
      <c r="U15" s="34">
        <v>0.25</v>
      </c>
      <c r="V15" s="33">
        <v>1.95</v>
      </c>
      <c r="W15" s="32">
        <v>18</v>
      </c>
      <c r="X15" s="33">
        <v>0.31</v>
      </c>
      <c r="Y15" s="34">
        <v>18</v>
      </c>
      <c r="Z15" s="33">
        <v>1.5</v>
      </c>
      <c r="AC15" s="12">
        <f t="shared" si="0"/>
        <v>0</v>
      </c>
      <c r="AD15" s="12">
        <f t="shared" si="1"/>
        <v>0</v>
      </c>
      <c r="AE15" s="12">
        <f t="shared" si="2"/>
        <v>0</v>
      </c>
      <c r="AF15" s="12">
        <f t="shared" si="3"/>
        <v>0</v>
      </c>
      <c r="AG15" s="12">
        <f t="shared" si="4"/>
        <v>0</v>
      </c>
      <c r="AH15" s="12">
        <f t="shared" si="5"/>
        <v>0</v>
      </c>
      <c r="AJ15" s="12">
        <f t="shared" si="6"/>
        <v>0</v>
      </c>
      <c r="AK15" s="12">
        <f t="shared" si="7"/>
        <v>0</v>
      </c>
      <c r="AL15" s="12">
        <f t="shared" si="8"/>
        <v>0</v>
      </c>
    </row>
    <row r="16" spans="2:38" x14ac:dyDescent="0.25">
      <c r="B16" s="7" t="s">
        <v>49</v>
      </c>
      <c r="C16" s="7">
        <v>100</v>
      </c>
      <c r="D16" s="7">
        <v>1485</v>
      </c>
      <c r="E16" s="7">
        <v>0.3</v>
      </c>
      <c r="F16" s="8">
        <v>6</v>
      </c>
      <c r="G16" s="31">
        <v>0.7</v>
      </c>
      <c r="H16" s="26">
        <v>0.92</v>
      </c>
      <c r="I16" s="9">
        <v>6</v>
      </c>
      <c r="J16" s="26">
        <v>0.5</v>
      </c>
      <c r="K16" s="31">
        <v>6</v>
      </c>
      <c r="L16" s="27">
        <v>0.69</v>
      </c>
      <c r="M16" s="34">
        <v>9</v>
      </c>
      <c r="N16" s="34">
        <v>1.02</v>
      </c>
      <c r="O16" s="33">
        <v>1.56</v>
      </c>
      <c r="P16" s="32">
        <v>9</v>
      </c>
      <c r="Q16" s="33">
        <v>0.93</v>
      </c>
      <c r="R16" s="34">
        <v>9</v>
      </c>
      <c r="S16" s="33">
        <v>1.02</v>
      </c>
      <c r="T16" s="35">
        <v>12</v>
      </c>
      <c r="U16" s="34">
        <v>1.48</v>
      </c>
      <c r="V16" s="33">
        <v>2.52</v>
      </c>
      <c r="W16" s="32">
        <v>12</v>
      </c>
      <c r="X16" s="33">
        <v>0.98</v>
      </c>
      <c r="Y16" s="34">
        <v>12</v>
      </c>
      <c r="Z16" s="33">
        <v>1.1100000000000001</v>
      </c>
      <c r="AC16" s="12">
        <f t="shared" si="0"/>
        <v>0</v>
      </c>
      <c r="AD16" s="12">
        <f t="shared" si="1"/>
        <v>0</v>
      </c>
      <c r="AE16" s="12">
        <f t="shared" si="2"/>
        <v>0</v>
      </c>
      <c r="AF16" s="12">
        <f t="shared" si="3"/>
        <v>0</v>
      </c>
      <c r="AG16" s="12">
        <f t="shared" si="4"/>
        <v>0</v>
      </c>
      <c r="AH16" s="12">
        <f t="shared" si="5"/>
        <v>0</v>
      </c>
      <c r="AJ16" s="12">
        <f t="shared" si="6"/>
        <v>0</v>
      </c>
      <c r="AK16" s="12">
        <f t="shared" si="7"/>
        <v>0</v>
      </c>
      <c r="AL16" s="12">
        <f t="shared" si="8"/>
        <v>0</v>
      </c>
    </row>
    <row r="17" spans="2:38" x14ac:dyDescent="0.25">
      <c r="B17" s="7" t="s">
        <v>23</v>
      </c>
      <c r="C17" s="7">
        <v>100</v>
      </c>
      <c r="D17" s="7">
        <v>1980</v>
      </c>
      <c r="E17" s="7">
        <v>0.4</v>
      </c>
      <c r="F17" s="8">
        <v>5</v>
      </c>
      <c r="G17" s="31">
        <v>0.04</v>
      </c>
      <c r="H17" s="26">
        <v>0.59</v>
      </c>
      <c r="I17" s="9">
        <v>5</v>
      </c>
      <c r="J17" s="26">
        <v>0.31</v>
      </c>
      <c r="K17" s="31">
        <v>5</v>
      </c>
      <c r="L17" s="27">
        <v>0.44</v>
      </c>
      <c r="M17" s="34">
        <v>7</v>
      </c>
      <c r="N17" s="34">
        <v>1.05</v>
      </c>
      <c r="O17" s="33">
        <v>1.8</v>
      </c>
      <c r="P17" s="32">
        <v>7</v>
      </c>
      <c r="Q17" s="33">
        <v>1.0900000000000001</v>
      </c>
      <c r="R17" s="34">
        <v>7</v>
      </c>
      <c r="S17" s="33">
        <v>1.1599999999999999</v>
      </c>
      <c r="T17" s="35">
        <v>10</v>
      </c>
      <c r="U17" s="34">
        <v>0.04</v>
      </c>
      <c r="V17" s="33">
        <v>0.99</v>
      </c>
      <c r="W17" s="32">
        <v>10</v>
      </c>
      <c r="X17" s="33">
        <v>0.14000000000000001</v>
      </c>
      <c r="Y17" s="34">
        <v>10</v>
      </c>
      <c r="Z17" s="33">
        <v>0.53</v>
      </c>
      <c r="AC17" s="12">
        <f t="shared" si="0"/>
        <v>0</v>
      </c>
      <c r="AD17" s="12">
        <f t="shared" si="1"/>
        <v>0</v>
      </c>
      <c r="AE17" s="12">
        <f t="shared" si="2"/>
        <v>0</v>
      </c>
      <c r="AF17" s="12">
        <f t="shared" si="3"/>
        <v>0</v>
      </c>
      <c r="AG17" s="12">
        <f t="shared" si="4"/>
        <v>0</v>
      </c>
      <c r="AH17" s="12">
        <f t="shared" si="5"/>
        <v>0</v>
      </c>
      <c r="AJ17" s="12">
        <f t="shared" si="6"/>
        <v>0</v>
      </c>
      <c r="AK17" s="12">
        <f t="shared" si="7"/>
        <v>0</v>
      </c>
      <c r="AL17" s="12">
        <f t="shared" si="8"/>
        <v>0</v>
      </c>
    </row>
    <row r="18" spans="2:38" x14ac:dyDescent="0.25">
      <c r="B18" s="7" t="s">
        <v>50</v>
      </c>
      <c r="C18" s="7">
        <v>100</v>
      </c>
      <c r="D18" s="7">
        <v>2475</v>
      </c>
      <c r="E18" s="7">
        <v>0.5</v>
      </c>
      <c r="F18" s="8">
        <v>4</v>
      </c>
      <c r="G18" s="31">
        <v>0.13</v>
      </c>
      <c r="H18" s="26">
        <v>0.54</v>
      </c>
      <c r="I18" s="9">
        <v>4</v>
      </c>
      <c r="J18" s="26">
        <v>0.09</v>
      </c>
      <c r="K18" s="31">
        <v>4</v>
      </c>
      <c r="L18" s="27">
        <v>0.15</v>
      </c>
      <c r="M18" s="34">
        <v>6</v>
      </c>
      <c r="N18" s="34">
        <v>0.03</v>
      </c>
      <c r="O18" s="33">
        <v>0.45</v>
      </c>
      <c r="P18" s="32">
        <v>6</v>
      </c>
      <c r="Q18" s="33">
        <v>0.21</v>
      </c>
      <c r="R18" s="34">
        <v>6</v>
      </c>
      <c r="S18" s="33">
        <v>1.04</v>
      </c>
      <c r="T18" s="35">
        <v>8</v>
      </c>
      <c r="U18" s="34">
        <v>0.06</v>
      </c>
      <c r="V18" s="33">
        <v>0.59</v>
      </c>
      <c r="W18" s="32">
        <v>8</v>
      </c>
      <c r="X18" s="33">
        <v>0.1</v>
      </c>
      <c r="Y18" s="34">
        <v>8</v>
      </c>
      <c r="Z18" s="33">
        <v>0.24</v>
      </c>
      <c r="AC18" s="12">
        <f t="shared" si="0"/>
        <v>0</v>
      </c>
      <c r="AD18" s="12">
        <f t="shared" si="1"/>
        <v>0</v>
      </c>
      <c r="AE18" s="12">
        <f t="shared" si="2"/>
        <v>0</v>
      </c>
      <c r="AF18" s="12">
        <f t="shared" si="3"/>
        <v>0</v>
      </c>
      <c r="AG18" s="12">
        <f t="shared" si="4"/>
        <v>0</v>
      </c>
      <c r="AH18" s="12">
        <f t="shared" si="5"/>
        <v>0</v>
      </c>
      <c r="AJ18" s="12">
        <f t="shared" si="6"/>
        <v>0</v>
      </c>
      <c r="AK18" s="12">
        <f t="shared" si="7"/>
        <v>0</v>
      </c>
      <c r="AL18" s="12">
        <f t="shared" si="8"/>
        <v>0</v>
      </c>
    </row>
    <row r="19" spans="2:38" x14ac:dyDescent="0.25">
      <c r="B19" s="7" t="s">
        <v>24</v>
      </c>
      <c r="C19" s="7">
        <v>100</v>
      </c>
      <c r="D19" s="7">
        <v>2970</v>
      </c>
      <c r="E19" s="7">
        <v>0.6</v>
      </c>
      <c r="F19" s="8">
        <v>4</v>
      </c>
      <c r="G19" s="31">
        <v>0.02</v>
      </c>
      <c r="H19" s="26">
        <v>0.44</v>
      </c>
      <c r="I19" s="9">
        <v>4</v>
      </c>
      <c r="J19" s="26">
        <v>0.08</v>
      </c>
      <c r="K19" s="31">
        <v>4</v>
      </c>
      <c r="L19" s="27">
        <v>0.55000000000000004</v>
      </c>
      <c r="M19" s="34">
        <v>5</v>
      </c>
      <c r="N19" s="34">
        <v>0.21</v>
      </c>
      <c r="O19" s="33">
        <v>0.89</v>
      </c>
      <c r="P19" s="32">
        <v>5</v>
      </c>
      <c r="Q19" s="33">
        <v>1.03</v>
      </c>
      <c r="R19" s="34">
        <v>5</v>
      </c>
      <c r="S19" s="33">
        <v>1.23</v>
      </c>
      <c r="T19" s="35">
        <v>7</v>
      </c>
      <c r="U19" s="34">
        <v>0.02</v>
      </c>
      <c r="V19" s="33">
        <v>0.69</v>
      </c>
      <c r="W19" s="32">
        <v>7</v>
      </c>
      <c r="X19" s="33">
        <v>0.24399999999999999</v>
      </c>
      <c r="Y19" s="34">
        <v>7</v>
      </c>
      <c r="Z19" s="33">
        <v>0.43</v>
      </c>
      <c r="AC19" s="12">
        <f t="shared" si="0"/>
        <v>0</v>
      </c>
      <c r="AD19" s="12">
        <f t="shared" si="1"/>
        <v>0</v>
      </c>
      <c r="AE19" s="12">
        <f t="shared" si="2"/>
        <v>0</v>
      </c>
      <c r="AF19" s="12">
        <f t="shared" si="3"/>
        <v>0</v>
      </c>
      <c r="AG19" s="12">
        <f t="shared" si="4"/>
        <v>0</v>
      </c>
      <c r="AH19" s="12">
        <f t="shared" si="5"/>
        <v>0</v>
      </c>
      <c r="AJ19" s="12">
        <f t="shared" si="6"/>
        <v>0</v>
      </c>
      <c r="AK19" s="12">
        <f t="shared" si="7"/>
        <v>0</v>
      </c>
      <c r="AL19" s="12">
        <f t="shared" si="8"/>
        <v>0</v>
      </c>
    </row>
    <row r="20" spans="2:38" x14ac:dyDescent="0.25">
      <c r="B20" s="7" t="s">
        <v>25</v>
      </c>
      <c r="C20" s="7">
        <v>100</v>
      </c>
      <c r="D20" s="7">
        <v>3960</v>
      </c>
      <c r="E20" s="7">
        <v>0.8</v>
      </c>
      <c r="F20" s="8">
        <v>4</v>
      </c>
      <c r="G20" s="31">
        <v>0.05</v>
      </c>
      <c r="H20" s="26">
        <v>0.26</v>
      </c>
      <c r="I20" s="9">
        <v>4</v>
      </c>
      <c r="J20" s="26">
        <v>0.02</v>
      </c>
      <c r="K20" s="31">
        <v>4</v>
      </c>
      <c r="L20" s="27">
        <v>0.13</v>
      </c>
      <c r="M20" s="34">
        <v>4</v>
      </c>
      <c r="N20" s="34">
        <v>0.01</v>
      </c>
      <c r="O20" s="33">
        <v>1.58</v>
      </c>
      <c r="P20" s="32">
        <v>4</v>
      </c>
      <c r="Q20" s="33">
        <v>0.96</v>
      </c>
      <c r="R20" s="34">
        <v>4</v>
      </c>
      <c r="S20" s="33">
        <v>1.05</v>
      </c>
      <c r="T20" s="35">
        <v>5</v>
      </c>
      <c r="U20" s="34">
        <v>0.03</v>
      </c>
      <c r="V20" s="33">
        <v>0.19</v>
      </c>
      <c r="W20" s="32">
        <v>5</v>
      </c>
      <c r="X20" s="33">
        <v>0.27</v>
      </c>
      <c r="Y20" s="34">
        <v>5</v>
      </c>
      <c r="Z20" s="33">
        <v>0.86</v>
      </c>
      <c r="AC20" s="12">
        <f t="shared" si="0"/>
        <v>0</v>
      </c>
      <c r="AD20" s="12">
        <f t="shared" si="1"/>
        <v>0</v>
      </c>
      <c r="AE20" s="12">
        <f t="shared" si="2"/>
        <v>0</v>
      </c>
      <c r="AF20" s="12">
        <f t="shared" si="3"/>
        <v>0</v>
      </c>
      <c r="AG20" s="12">
        <f t="shared" si="4"/>
        <v>0</v>
      </c>
      <c r="AH20" s="12">
        <f>T20-Y20</f>
        <v>0</v>
      </c>
      <c r="AJ20" s="12">
        <f t="shared" si="6"/>
        <v>0</v>
      </c>
      <c r="AK20" s="12">
        <f t="shared" si="7"/>
        <v>0</v>
      </c>
      <c r="AL20" s="12">
        <f t="shared" si="8"/>
        <v>0</v>
      </c>
    </row>
    <row r="21" spans="2:38" x14ac:dyDescent="0.25">
      <c r="B21" s="7" t="s">
        <v>51</v>
      </c>
      <c r="C21" s="7">
        <v>300</v>
      </c>
      <c r="D21" s="7">
        <v>2242</v>
      </c>
      <c r="E21" s="7">
        <v>0.05</v>
      </c>
      <c r="F21" s="35">
        <v>32</v>
      </c>
      <c r="G21" s="34">
        <v>171.78</v>
      </c>
      <c r="H21" s="33">
        <v>3600</v>
      </c>
      <c r="I21" s="32">
        <v>32</v>
      </c>
      <c r="J21" s="33">
        <v>34.700000000000003</v>
      </c>
      <c r="K21" s="34">
        <v>32</v>
      </c>
      <c r="L21" s="44">
        <v>37.31</v>
      </c>
      <c r="M21" s="34">
        <v>51</v>
      </c>
      <c r="N21" s="34">
        <v>557.66</v>
      </c>
      <c r="O21" s="33">
        <v>3600</v>
      </c>
      <c r="P21" s="32">
        <v>52</v>
      </c>
      <c r="Q21" s="33">
        <v>14.62</v>
      </c>
      <c r="R21" s="34">
        <v>52</v>
      </c>
      <c r="S21" s="33">
        <v>31.87</v>
      </c>
      <c r="T21" s="35">
        <v>69</v>
      </c>
      <c r="U21" s="34">
        <v>11.82</v>
      </c>
      <c r="V21" s="33">
        <v>3600</v>
      </c>
      <c r="W21" s="32">
        <v>69</v>
      </c>
      <c r="X21" s="33">
        <v>17.3</v>
      </c>
      <c r="Y21" s="34">
        <v>69.400000000000006</v>
      </c>
      <c r="Z21" s="33">
        <v>15.5</v>
      </c>
      <c r="AC21" s="12">
        <f t="shared" si="0"/>
        <v>0</v>
      </c>
      <c r="AD21" s="12">
        <f t="shared" si="1"/>
        <v>0</v>
      </c>
      <c r="AE21" s="12">
        <f>M21-P21</f>
        <v>-1</v>
      </c>
      <c r="AF21" s="12">
        <f>M21-R21</f>
        <v>-1</v>
      </c>
      <c r="AG21" s="12">
        <f t="shared" si="4"/>
        <v>0</v>
      </c>
      <c r="AH21" s="12">
        <f>T21-Y21</f>
        <v>-0.40000000000000568</v>
      </c>
      <c r="AJ21" s="12">
        <f t="shared" si="6"/>
        <v>0</v>
      </c>
      <c r="AK21" s="12">
        <f t="shared" si="7"/>
        <v>0</v>
      </c>
      <c r="AL21" s="12">
        <f t="shared" si="8"/>
        <v>1</v>
      </c>
    </row>
    <row r="22" spans="2:38" x14ac:dyDescent="0.25">
      <c r="B22" s="7" t="s">
        <v>65</v>
      </c>
      <c r="C22" s="7">
        <v>300</v>
      </c>
      <c r="D22" s="7">
        <v>4485</v>
      </c>
      <c r="E22" s="7">
        <v>0.1</v>
      </c>
      <c r="F22" s="35">
        <v>19</v>
      </c>
      <c r="G22" s="34">
        <v>5.99</v>
      </c>
      <c r="H22" s="33">
        <v>3600</v>
      </c>
      <c r="I22" s="32">
        <v>18</v>
      </c>
      <c r="J22" s="33">
        <v>15.79</v>
      </c>
      <c r="K22" s="34">
        <v>18</v>
      </c>
      <c r="L22" s="44">
        <v>16.32</v>
      </c>
      <c r="M22" s="34">
        <v>29</v>
      </c>
      <c r="N22" s="34">
        <v>17.079999999999998</v>
      </c>
      <c r="O22" s="33">
        <v>3600</v>
      </c>
      <c r="P22" s="32">
        <v>28</v>
      </c>
      <c r="Q22" s="33">
        <v>41.7</v>
      </c>
      <c r="R22" s="34">
        <v>28</v>
      </c>
      <c r="S22" s="33">
        <v>55.1</v>
      </c>
      <c r="T22" s="35">
        <v>38</v>
      </c>
      <c r="U22" s="34">
        <v>9.7899999999999991</v>
      </c>
      <c r="V22" s="33">
        <v>3600</v>
      </c>
      <c r="W22" s="32">
        <v>37</v>
      </c>
      <c r="X22" s="33">
        <v>710.3</v>
      </c>
      <c r="Y22" s="34">
        <v>37.4</v>
      </c>
      <c r="Z22" s="33">
        <v>654.11</v>
      </c>
      <c r="AC22" s="12">
        <f t="shared" si="0"/>
        <v>1</v>
      </c>
      <c r="AD22" s="12">
        <f t="shared" si="1"/>
        <v>1</v>
      </c>
      <c r="AE22" s="12">
        <f t="shared" si="2"/>
        <v>1</v>
      </c>
      <c r="AF22" s="12">
        <f t="shared" si="3"/>
        <v>1</v>
      </c>
      <c r="AG22" s="12">
        <f t="shared" si="4"/>
        <v>1</v>
      </c>
      <c r="AH22" s="12">
        <f t="shared" si="5"/>
        <v>0.60000000000000142</v>
      </c>
      <c r="AJ22" s="12">
        <f t="shared" si="6"/>
        <v>0</v>
      </c>
      <c r="AK22" s="12">
        <f t="shared" si="7"/>
        <v>0</v>
      </c>
      <c r="AL22" s="12">
        <f t="shared" si="8"/>
        <v>1</v>
      </c>
    </row>
    <row r="23" spans="2:38" x14ac:dyDescent="0.25">
      <c r="B23" s="7" t="s">
        <v>26</v>
      </c>
      <c r="C23" s="7">
        <v>300</v>
      </c>
      <c r="D23" s="7">
        <v>8970</v>
      </c>
      <c r="E23" s="7">
        <v>0.2</v>
      </c>
      <c r="F23" s="35">
        <v>11</v>
      </c>
      <c r="G23" s="34">
        <v>0.55000000000000004</v>
      </c>
      <c r="H23" s="33">
        <v>3600</v>
      </c>
      <c r="I23" s="32">
        <v>10</v>
      </c>
      <c r="J23" s="33">
        <v>2.34</v>
      </c>
      <c r="K23" s="34">
        <v>10</v>
      </c>
      <c r="L23" s="44">
        <v>3.12</v>
      </c>
      <c r="M23" s="34">
        <v>16</v>
      </c>
      <c r="N23" s="34">
        <v>131.83000000000001</v>
      </c>
      <c r="O23" s="33">
        <v>3600</v>
      </c>
      <c r="P23" s="32">
        <v>16</v>
      </c>
      <c r="Q23" s="33">
        <v>15.1</v>
      </c>
      <c r="R23" s="34">
        <v>16</v>
      </c>
      <c r="S23" s="33">
        <v>21.7</v>
      </c>
      <c r="T23" s="35">
        <v>21</v>
      </c>
      <c r="U23" s="34">
        <v>75.709999999999994</v>
      </c>
      <c r="V23" s="33">
        <v>3600</v>
      </c>
      <c r="W23" s="32">
        <v>21</v>
      </c>
      <c r="X23" s="33">
        <v>9.3699999999999992</v>
      </c>
      <c r="Y23" s="34">
        <v>21</v>
      </c>
      <c r="Z23" s="33">
        <v>14.37</v>
      </c>
      <c r="AC23" s="12">
        <f t="shared" si="0"/>
        <v>1</v>
      </c>
      <c r="AD23" s="12">
        <f t="shared" si="1"/>
        <v>1</v>
      </c>
      <c r="AE23" s="12">
        <f t="shared" si="2"/>
        <v>0</v>
      </c>
      <c r="AF23" s="12">
        <f t="shared" si="3"/>
        <v>0</v>
      </c>
      <c r="AG23" s="12">
        <f t="shared" si="4"/>
        <v>0</v>
      </c>
      <c r="AH23" s="12">
        <f t="shared" si="5"/>
        <v>0</v>
      </c>
      <c r="AJ23" s="12">
        <f t="shared" si="6"/>
        <v>0</v>
      </c>
      <c r="AK23" s="12">
        <f t="shared" si="7"/>
        <v>0</v>
      </c>
      <c r="AL23" s="12">
        <f t="shared" si="8"/>
        <v>0</v>
      </c>
    </row>
    <row r="24" spans="2:38" x14ac:dyDescent="0.25">
      <c r="B24" s="7" t="s">
        <v>64</v>
      </c>
      <c r="C24" s="7">
        <v>300</v>
      </c>
      <c r="D24" s="7">
        <v>13455</v>
      </c>
      <c r="E24" s="7">
        <v>0.3</v>
      </c>
      <c r="F24" s="35">
        <v>8</v>
      </c>
      <c r="G24" s="34">
        <v>5.32</v>
      </c>
      <c r="H24" s="33">
        <v>3600</v>
      </c>
      <c r="I24" s="32">
        <v>8</v>
      </c>
      <c r="J24" s="33">
        <v>20.87</v>
      </c>
      <c r="K24" s="34">
        <v>8</v>
      </c>
      <c r="L24" s="44">
        <v>22.12</v>
      </c>
      <c r="M24" s="34">
        <v>12</v>
      </c>
      <c r="N24" s="34">
        <v>1.73</v>
      </c>
      <c r="O24" s="33">
        <v>3600</v>
      </c>
      <c r="P24" s="32">
        <v>11</v>
      </c>
      <c r="Q24" s="33">
        <v>28.09</v>
      </c>
      <c r="R24" s="34">
        <v>11</v>
      </c>
      <c r="S24" s="33">
        <v>30.3</v>
      </c>
      <c r="T24" s="35">
        <v>15</v>
      </c>
      <c r="U24" s="34">
        <v>4.21</v>
      </c>
      <c r="V24" s="33">
        <v>3600</v>
      </c>
      <c r="W24" s="32">
        <v>15</v>
      </c>
      <c r="X24" s="33">
        <v>2.23</v>
      </c>
      <c r="Y24" s="34">
        <v>15</v>
      </c>
      <c r="Z24" s="33">
        <v>3.09</v>
      </c>
      <c r="AC24" s="12">
        <f t="shared" si="0"/>
        <v>0</v>
      </c>
      <c r="AD24" s="12">
        <f t="shared" si="1"/>
        <v>0</v>
      </c>
      <c r="AE24" s="12">
        <f t="shared" si="2"/>
        <v>1</v>
      </c>
      <c r="AF24" s="12">
        <f t="shared" si="3"/>
        <v>1</v>
      </c>
      <c r="AG24" s="12">
        <f t="shared" si="4"/>
        <v>0</v>
      </c>
      <c r="AH24" s="12">
        <f t="shared" si="5"/>
        <v>0</v>
      </c>
      <c r="AJ24" s="12">
        <f t="shared" si="6"/>
        <v>0</v>
      </c>
      <c r="AK24" s="12">
        <f t="shared" si="7"/>
        <v>0</v>
      </c>
      <c r="AL24" s="12">
        <f t="shared" si="8"/>
        <v>0</v>
      </c>
    </row>
    <row r="25" spans="2:38" x14ac:dyDescent="0.25">
      <c r="B25" s="7" t="s">
        <v>27</v>
      </c>
      <c r="C25" s="7">
        <v>300</v>
      </c>
      <c r="D25" s="7">
        <v>17940</v>
      </c>
      <c r="E25" s="7">
        <v>0.4</v>
      </c>
      <c r="F25" s="35">
        <v>6</v>
      </c>
      <c r="G25" s="34">
        <v>14.51</v>
      </c>
      <c r="H25" s="33">
        <v>417.73</v>
      </c>
      <c r="I25" s="32">
        <v>6</v>
      </c>
      <c r="J25" s="33">
        <v>4.12</v>
      </c>
      <c r="K25" s="34">
        <v>6</v>
      </c>
      <c r="L25" s="44">
        <v>4.7699999999999996</v>
      </c>
      <c r="M25" s="34">
        <v>9</v>
      </c>
      <c r="N25" s="34">
        <v>29.59</v>
      </c>
      <c r="O25" s="33">
        <v>3600</v>
      </c>
      <c r="P25" s="32">
        <v>9</v>
      </c>
      <c r="Q25" s="33">
        <v>20.3</v>
      </c>
      <c r="R25" s="34">
        <v>9</v>
      </c>
      <c r="S25" s="33">
        <v>24.5</v>
      </c>
      <c r="T25" s="35">
        <v>12</v>
      </c>
      <c r="U25" s="34">
        <v>1.75</v>
      </c>
      <c r="V25" s="33">
        <v>3600</v>
      </c>
      <c r="W25" s="32">
        <v>11</v>
      </c>
      <c r="X25" s="33">
        <v>30.6</v>
      </c>
      <c r="Y25" s="34">
        <v>11</v>
      </c>
      <c r="Z25" s="33">
        <v>32.4</v>
      </c>
      <c r="AC25" s="12">
        <f t="shared" si="0"/>
        <v>0</v>
      </c>
      <c r="AD25" s="12">
        <f t="shared" si="1"/>
        <v>0</v>
      </c>
      <c r="AE25" s="12">
        <f t="shared" si="2"/>
        <v>0</v>
      </c>
      <c r="AF25" s="12">
        <f t="shared" si="3"/>
        <v>0</v>
      </c>
      <c r="AG25" s="12">
        <f t="shared" si="4"/>
        <v>1</v>
      </c>
      <c r="AH25" s="12">
        <f t="shared" si="5"/>
        <v>1</v>
      </c>
      <c r="AJ25" s="12">
        <f t="shared" si="6"/>
        <v>0</v>
      </c>
      <c r="AK25" s="12">
        <f t="shared" si="7"/>
        <v>0</v>
      </c>
      <c r="AL25" s="12">
        <f t="shared" si="8"/>
        <v>0</v>
      </c>
    </row>
    <row r="26" spans="2:38" x14ac:dyDescent="0.25">
      <c r="B26" s="7" t="s">
        <v>52</v>
      </c>
      <c r="C26" s="7">
        <v>300</v>
      </c>
      <c r="D26" s="7">
        <v>22425</v>
      </c>
      <c r="E26" s="7">
        <v>0.5</v>
      </c>
      <c r="F26" s="35">
        <v>5</v>
      </c>
      <c r="G26" s="34">
        <v>1.48</v>
      </c>
      <c r="H26" s="33">
        <v>109.85</v>
      </c>
      <c r="I26" s="32">
        <v>5</v>
      </c>
      <c r="J26" s="33">
        <v>3.55</v>
      </c>
      <c r="K26" s="34">
        <v>5</v>
      </c>
      <c r="L26" s="44">
        <v>5.81</v>
      </c>
      <c r="M26" s="34">
        <v>7</v>
      </c>
      <c r="N26" s="34">
        <v>12.35</v>
      </c>
      <c r="O26" s="33">
        <v>220.96</v>
      </c>
      <c r="P26" s="32">
        <v>7</v>
      </c>
      <c r="Q26" s="33">
        <v>11.32</v>
      </c>
      <c r="R26" s="34">
        <v>7</v>
      </c>
      <c r="S26" s="33">
        <v>17.32</v>
      </c>
      <c r="T26" s="35">
        <v>9</v>
      </c>
      <c r="U26" s="34">
        <v>256.75</v>
      </c>
      <c r="V26" s="33">
        <v>918.79</v>
      </c>
      <c r="W26" s="32">
        <v>9</v>
      </c>
      <c r="X26" s="33">
        <v>42.1</v>
      </c>
      <c r="Y26" s="34">
        <v>9</v>
      </c>
      <c r="Z26" s="33">
        <v>52.6</v>
      </c>
      <c r="AC26" s="12">
        <f t="shared" si="0"/>
        <v>0</v>
      </c>
      <c r="AD26" s="12">
        <f t="shared" si="1"/>
        <v>0</v>
      </c>
      <c r="AE26" s="12">
        <f t="shared" si="2"/>
        <v>0</v>
      </c>
      <c r="AF26" s="12">
        <f t="shared" si="3"/>
        <v>0</v>
      </c>
      <c r="AG26" s="12">
        <f t="shared" si="4"/>
        <v>0</v>
      </c>
      <c r="AH26" s="12">
        <f t="shared" si="5"/>
        <v>0</v>
      </c>
      <c r="AJ26" s="12">
        <f t="shared" si="6"/>
        <v>0</v>
      </c>
      <c r="AK26" s="12">
        <f t="shared" si="7"/>
        <v>0</v>
      </c>
      <c r="AL26" s="12">
        <f t="shared" si="8"/>
        <v>0</v>
      </c>
    </row>
    <row r="27" spans="2:38" x14ac:dyDescent="0.25">
      <c r="B27" s="7" t="s">
        <v>28</v>
      </c>
      <c r="C27" s="7">
        <v>300</v>
      </c>
      <c r="D27" s="7">
        <v>26910</v>
      </c>
      <c r="E27" s="7">
        <v>0.6</v>
      </c>
      <c r="F27" s="35">
        <v>4</v>
      </c>
      <c r="G27" s="34">
        <v>1.52</v>
      </c>
      <c r="H27" s="33">
        <v>13.27</v>
      </c>
      <c r="I27" s="32">
        <v>4</v>
      </c>
      <c r="J27" s="33">
        <v>2.52</v>
      </c>
      <c r="K27" s="34">
        <v>4</v>
      </c>
      <c r="L27" s="44">
        <v>3.11</v>
      </c>
      <c r="M27" s="34">
        <v>6</v>
      </c>
      <c r="N27" s="34">
        <v>1.89</v>
      </c>
      <c r="O27" s="33">
        <v>105.77</v>
      </c>
      <c r="P27" s="32">
        <v>6</v>
      </c>
      <c r="Q27" s="33">
        <v>6.21</v>
      </c>
      <c r="R27" s="34">
        <v>6</v>
      </c>
      <c r="S27" s="33">
        <v>10.42</v>
      </c>
      <c r="T27" s="35">
        <v>7</v>
      </c>
      <c r="U27" s="34">
        <v>2294.23</v>
      </c>
      <c r="V27" s="33">
        <v>2297.35</v>
      </c>
      <c r="W27" s="32">
        <v>7</v>
      </c>
      <c r="X27" s="33">
        <v>70.3</v>
      </c>
      <c r="Y27" s="34">
        <v>7</v>
      </c>
      <c r="Z27" s="33">
        <v>81.8</v>
      </c>
      <c r="AC27" s="12">
        <f t="shared" si="0"/>
        <v>0</v>
      </c>
      <c r="AD27" s="12">
        <f t="shared" si="1"/>
        <v>0</v>
      </c>
      <c r="AE27" s="12">
        <f t="shared" si="2"/>
        <v>0</v>
      </c>
      <c r="AF27" s="12">
        <f t="shared" si="3"/>
        <v>0</v>
      </c>
      <c r="AG27" s="12">
        <f t="shared" si="4"/>
        <v>0</v>
      </c>
      <c r="AH27" s="12">
        <f t="shared" si="5"/>
        <v>0</v>
      </c>
      <c r="AJ27" s="12">
        <f t="shared" si="6"/>
        <v>0</v>
      </c>
      <c r="AK27" s="12">
        <f t="shared" si="7"/>
        <v>0</v>
      </c>
      <c r="AL27" s="12">
        <f t="shared" si="8"/>
        <v>0</v>
      </c>
    </row>
    <row r="28" spans="2:38" x14ac:dyDescent="0.25">
      <c r="B28" s="7" t="s">
        <v>29</v>
      </c>
      <c r="C28" s="7">
        <v>300</v>
      </c>
      <c r="D28" s="7">
        <v>35880</v>
      </c>
      <c r="E28" s="7">
        <v>0.8</v>
      </c>
      <c r="F28" s="35">
        <v>4</v>
      </c>
      <c r="G28" s="34">
        <v>2.52</v>
      </c>
      <c r="H28" s="33">
        <v>6.22</v>
      </c>
      <c r="I28" s="32">
        <v>4</v>
      </c>
      <c r="J28" s="33">
        <v>1.99</v>
      </c>
      <c r="K28" s="34">
        <v>4</v>
      </c>
      <c r="L28" s="44">
        <v>2.3199999999999998</v>
      </c>
      <c r="M28" s="34">
        <v>4</v>
      </c>
      <c r="N28" s="34">
        <v>1.39</v>
      </c>
      <c r="O28" s="33">
        <v>9.2200000000000006</v>
      </c>
      <c r="P28" s="32">
        <v>4</v>
      </c>
      <c r="Q28" s="33">
        <v>1.1100000000000001</v>
      </c>
      <c r="R28" s="34">
        <v>4</v>
      </c>
      <c r="S28" s="33">
        <v>1.32</v>
      </c>
      <c r="T28" s="35">
        <v>5</v>
      </c>
      <c r="U28" s="34">
        <v>2.88</v>
      </c>
      <c r="V28" s="33">
        <v>4.79</v>
      </c>
      <c r="W28" s="32">
        <v>5</v>
      </c>
      <c r="X28" s="33">
        <v>8.9</v>
      </c>
      <c r="Y28" s="34">
        <v>5</v>
      </c>
      <c r="Z28" s="33">
        <v>9.1</v>
      </c>
      <c r="AC28" s="12">
        <f t="shared" si="0"/>
        <v>0</v>
      </c>
      <c r="AD28" s="12">
        <f t="shared" si="1"/>
        <v>0</v>
      </c>
      <c r="AE28" s="12">
        <f t="shared" si="2"/>
        <v>0</v>
      </c>
      <c r="AF28" s="12">
        <f t="shared" si="3"/>
        <v>0</v>
      </c>
      <c r="AG28" s="12">
        <f t="shared" si="4"/>
        <v>0</v>
      </c>
      <c r="AH28" s="12">
        <f t="shared" si="5"/>
        <v>0</v>
      </c>
      <c r="AJ28" s="12">
        <f t="shared" si="6"/>
        <v>0</v>
      </c>
      <c r="AK28" s="12">
        <f t="shared" si="7"/>
        <v>0</v>
      </c>
      <c r="AL28" s="12">
        <f t="shared" si="8"/>
        <v>0</v>
      </c>
    </row>
    <row r="29" spans="2:38" x14ac:dyDescent="0.25">
      <c r="B29" s="7" t="s">
        <v>53</v>
      </c>
      <c r="C29" s="7">
        <v>500</v>
      </c>
      <c r="D29" s="7">
        <v>6237</v>
      </c>
      <c r="E29" s="7">
        <v>0.05</v>
      </c>
      <c r="F29" s="35">
        <v>38</v>
      </c>
      <c r="G29" s="34">
        <v>23.7</v>
      </c>
      <c r="H29" s="33">
        <v>3600</v>
      </c>
      <c r="I29" s="32">
        <v>37</v>
      </c>
      <c r="J29" s="33">
        <v>57.7</v>
      </c>
      <c r="K29" s="34">
        <v>37</v>
      </c>
      <c r="L29" s="44">
        <v>61.5</v>
      </c>
      <c r="M29" s="34">
        <v>59</v>
      </c>
      <c r="N29" s="34">
        <v>7.96</v>
      </c>
      <c r="O29" s="33">
        <v>3600</v>
      </c>
      <c r="P29" s="32">
        <v>57</v>
      </c>
      <c r="Q29" s="33">
        <v>375.3</v>
      </c>
      <c r="R29" s="34">
        <v>57</v>
      </c>
      <c r="S29" s="33">
        <v>380.07</v>
      </c>
      <c r="T29" s="35">
        <v>76</v>
      </c>
      <c r="U29" s="34">
        <v>188.47</v>
      </c>
      <c r="V29" s="33">
        <v>3600</v>
      </c>
      <c r="W29" s="32">
        <v>76</v>
      </c>
      <c r="X29" s="33">
        <v>57.3</v>
      </c>
      <c r="Y29" s="34">
        <v>76</v>
      </c>
      <c r="Z29" s="33">
        <v>68.3</v>
      </c>
      <c r="AC29" s="12">
        <f t="shared" si="0"/>
        <v>1</v>
      </c>
      <c r="AD29" s="12">
        <f t="shared" si="1"/>
        <v>1</v>
      </c>
      <c r="AE29" s="12">
        <f t="shared" si="2"/>
        <v>2</v>
      </c>
      <c r="AF29" s="12">
        <f t="shared" si="3"/>
        <v>2</v>
      </c>
      <c r="AG29" s="12">
        <f t="shared" si="4"/>
        <v>0</v>
      </c>
      <c r="AH29" s="12">
        <f t="shared" si="5"/>
        <v>0</v>
      </c>
      <c r="AJ29" s="12">
        <f t="shared" si="6"/>
        <v>0</v>
      </c>
      <c r="AK29" s="12">
        <f t="shared" si="7"/>
        <v>0</v>
      </c>
      <c r="AL29" s="12">
        <f t="shared" si="8"/>
        <v>0</v>
      </c>
    </row>
    <row r="30" spans="2:38" x14ac:dyDescent="0.25">
      <c r="B30" s="7" t="s">
        <v>54</v>
      </c>
      <c r="C30" s="7">
        <v>500</v>
      </c>
      <c r="D30" s="7">
        <v>12475</v>
      </c>
      <c r="E30" s="7">
        <v>0.1</v>
      </c>
      <c r="F30" s="35">
        <v>22</v>
      </c>
      <c r="G30" s="34">
        <v>45.97</v>
      </c>
      <c r="H30" s="33">
        <v>3600</v>
      </c>
      <c r="I30" s="32">
        <v>21</v>
      </c>
      <c r="J30" s="33">
        <v>98.71</v>
      </c>
      <c r="K30" s="34">
        <v>21</v>
      </c>
      <c r="L30" s="44">
        <v>104.01</v>
      </c>
      <c r="M30" s="34">
        <v>33</v>
      </c>
      <c r="N30" s="34">
        <v>56.02</v>
      </c>
      <c r="O30" s="33">
        <v>3600</v>
      </c>
      <c r="P30" s="32">
        <v>31</v>
      </c>
      <c r="Q30" s="33">
        <v>1047.3399999999999</v>
      </c>
      <c r="R30" s="34">
        <v>31.6</v>
      </c>
      <c r="S30" s="33">
        <v>1061.8499999999999</v>
      </c>
      <c r="T30" s="35">
        <v>42</v>
      </c>
      <c r="U30" s="34">
        <v>564.61</v>
      </c>
      <c r="V30" s="33">
        <v>3600</v>
      </c>
      <c r="W30" s="32">
        <v>41</v>
      </c>
      <c r="X30" s="33">
        <v>1351</v>
      </c>
      <c r="Y30" s="34">
        <v>41.4</v>
      </c>
      <c r="Z30" s="33">
        <v>999.91</v>
      </c>
      <c r="AC30" s="12">
        <f t="shared" si="0"/>
        <v>1</v>
      </c>
      <c r="AD30" s="12">
        <f t="shared" si="1"/>
        <v>1</v>
      </c>
      <c r="AE30" s="12">
        <f t="shared" si="2"/>
        <v>2</v>
      </c>
      <c r="AF30" s="12">
        <f t="shared" si="3"/>
        <v>1.3999999999999986</v>
      </c>
      <c r="AG30" s="12">
        <f t="shared" si="4"/>
        <v>1</v>
      </c>
      <c r="AH30" s="12">
        <f t="shared" si="5"/>
        <v>0.60000000000000142</v>
      </c>
      <c r="AJ30" s="12">
        <f t="shared" si="6"/>
        <v>0</v>
      </c>
      <c r="AK30" s="12">
        <f t="shared" si="7"/>
        <v>1</v>
      </c>
      <c r="AL30" s="12">
        <f t="shared" si="8"/>
        <v>1</v>
      </c>
    </row>
    <row r="31" spans="2:38" x14ac:dyDescent="0.25">
      <c r="B31" s="7" t="s">
        <v>30</v>
      </c>
      <c r="C31" s="7">
        <v>500</v>
      </c>
      <c r="D31" s="7">
        <v>24950</v>
      </c>
      <c r="E31" s="7">
        <v>0.2</v>
      </c>
      <c r="F31" s="35">
        <v>13</v>
      </c>
      <c r="G31" s="34">
        <v>7.79</v>
      </c>
      <c r="H31" s="33">
        <v>3600</v>
      </c>
      <c r="I31" s="32">
        <v>12</v>
      </c>
      <c r="J31" s="33">
        <v>106.3</v>
      </c>
      <c r="K31" s="34">
        <v>12</v>
      </c>
      <c r="L31" s="44">
        <v>111.08</v>
      </c>
      <c r="M31" s="34">
        <v>19</v>
      </c>
      <c r="N31" s="34">
        <v>47.05</v>
      </c>
      <c r="O31" s="33">
        <v>3600</v>
      </c>
      <c r="P31" s="32">
        <v>18</v>
      </c>
      <c r="Q31" s="33">
        <v>121.54</v>
      </c>
      <c r="R31" s="34">
        <v>18</v>
      </c>
      <c r="S31" s="33">
        <v>129.65</v>
      </c>
      <c r="T31" s="35">
        <v>24</v>
      </c>
      <c r="U31" s="34">
        <v>163</v>
      </c>
      <c r="V31" s="33">
        <v>3600</v>
      </c>
      <c r="W31" s="32">
        <v>23</v>
      </c>
      <c r="X31" s="33">
        <v>273.58</v>
      </c>
      <c r="Y31" s="34">
        <v>23</v>
      </c>
      <c r="Z31" s="33">
        <v>275.35000000000002</v>
      </c>
      <c r="AC31" s="12">
        <f t="shared" si="0"/>
        <v>1</v>
      </c>
      <c r="AD31" s="12">
        <f t="shared" si="1"/>
        <v>1</v>
      </c>
      <c r="AE31" s="12">
        <f t="shared" si="2"/>
        <v>1</v>
      </c>
      <c r="AF31" s="12">
        <f t="shared" si="3"/>
        <v>1</v>
      </c>
      <c r="AG31" s="12">
        <f t="shared" si="4"/>
        <v>1</v>
      </c>
      <c r="AH31" s="12">
        <f t="shared" si="5"/>
        <v>1</v>
      </c>
      <c r="AJ31" s="12">
        <f t="shared" si="6"/>
        <v>0</v>
      </c>
      <c r="AK31" s="12">
        <f t="shared" si="7"/>
        <v>0</v>
      </c>
      <c r="AL31" s="12">
        <f t="shared" si="8"/>
        <v>0</v>
      </c>
    </row>
    <row r="32" spans="2:38" x14ac:dyDescent="0.25">
      <c r="B32" s="7" t="s">
        <v>55</v>
      </c>
      <c r="C32" s="7">
        <v>500</v>
      </c>
      <c r="D32" s="7">
        <v>37425</v>
      </c>
      <c r="E32" s="7">
        <v>0.3</v>
      </c>
      <c r="F32" s="35">
        <v>9</v>
      </c>
      <c r="G32" s="34">
        <v>10.09</v>
      </c>
      <c r="H32" s="33">
        <v>3600</v>
      </c>
      <c r="I32" s="32">
        <v>8</v>
      </c>
      <c r="J32" s="33">
        <v>200.3</v>
      </c>
      <c r="K32" s="34">
        <v>8</v>
      </c>
      <c r="L32" s="44">
        <v>225.69</v>
      </c>
      <c r="M32" s="34">
        <v>13</v>
      </c>
      <c r="N32" s="34">
        <v>24.96</v>
      </c>
      <c r="O32" s="33">
        <v>3600</v>
      </c>
      <c r="P32" s="32">
        <v>12</v>
      </c>
      <c r="Q32" s="33">
        <v>11.9</v>
      </c>
      <c r="R32" s="34">
        <v>12</v>
      </c>
      <c r="S32" s="33">
        <v>25.7</v>
      </c>
      <c r="T32" s="35">
        <v>17</v>
      </c>
      <c r="U32" s="34">
        <v>17.3</v>
      </c>
      <c r="V32" s="33">
        <v>3600</v>
      </c>
      <c r="W32" s="32">
        <v>16</v>
      </c>
      <c r="X32" s="33">
        <v>202.7</v>
      </c>
      <c r="Y32" s="34">
        <v>16</v>
      </c>
      <c r="Z32" s="33">
        <v>211.9</v>
      </c>
      <c r="AC32" s="12">
        <f t="shared" si="0"/>
        <v>1</v>
      </c>
      <c r="AD32" s="12">
        <f t="shared" si="1"/>
        <v>1</v>
      </c>
      <c r="AE32" s="12">
        <f t="shared" si="2"/>
        <v>1</v>
      </c>
      <c r="AF32" s="12">
        <f t="shared" si="3"/>
        <v>1</v>
      </c>
      <c r="AG32" s="12">
        <f t="shared" si="4"/>
        <v>1</v>
      </c>
      <c r="AH32" s="12">
        <f t="shared" si="5"/>
        <v>1</v>
      </c>
      <c r="AJ32" s="12">
        <f t="shared" si="6"/>
        <v>0</v>
      </c>
      <c r="AK32" s="12">
        <f t="shared" si="7"/>
        <v>0</v>
      </c>
      <c r="AL32" s="12">
        <f t="shared" si="8"/>
        <v>0</v>
      </c>
    </row>
    <row r="33" spans="2:38" x14ac:dyDescent="0.25">
      <c r="B33" s="7" t="s">
        <v>31</v>
      </c>
      <c r="C33" s="7">
        <v>500</v>
      </c>
      <c r="D33" s="7">
        <v>49900</v>
      </c>
      <c r="E33" s="7">
        <v>0.4</v>
      </c>
      <c r="F33" s="35">
        <v>7</v>
      </c>
      <c r="G33" s="34">
        <v>4.04</v>
      </c>
      <c r="H33" s="33">
        <v>3600</v>
      </c>
      <c r="I33" s="32">
        <v>6</v>
      </c>
      <c r="J33" s="33">
        <v>67.3</v>
      </c>
      <c r="K33" s="34">
        <v>6</v>
      </c>
      <c r="L33" s="44">
        <v>70.78</v>
      </c>
      <c r="M33" s="34">
        <v>10</v>
      </c>
      <c r="N33" s="34">
        <v>4.95</v>
      </c>
      <c r="O33" s="33">
        <v>3600</v>
      </c>
      <c r="P33" s="32">
        <v>9</v>
      </c>
      <c r="Q33" s="33">
        <v>173.3</v>
      </c>
      <c r="R33" s="34">
        <v>9</v>
      </c>
      <c r="S33" s="33">
        <v>181.7</v>
      </c>
      <c r="T33" s="35">
        <v>12</v>
      </c>
      <c r="U33" s="34">
        <v>285.41000000000003</v>
      </c>
      <c r="V33" s="33">
        <v>3600</v>
      </c>
      <c r="W33" s="32">
        <v>12</v>
      </c>
      <c r="X33" s="33">
        <v>249.3</v>
      </c>
      <c r="Y33" s="34">
        <v>12</v>
      </c>
      <c r="Z33" s="33">
        <v>250.5</v>
      </c>
      <c r="AC33" s="12">
        <f t="shared" si="0"/>
        <v>1</v>
      </c>
      <c r="AD33" s="12">
        <f t="shared" si="1"/>
        <v>1</v>
      </c>
      <c r="AE33" s="12">
        <f t="shared" si="2"/>
        <v>1</v>
      </c>
      <c r="AF33" s="12">
        <f t="shared" si="3"/>
        <v>1</v>
      </c>
      <c r="AG33" s="12">
        <f t="shared" si="4"/>
        <v>0</v>
      </c>
      <c r="AH33" s="12">
        <f t="shared" si="5"/>
        <v>0</v>
      </c>
      <c r="AJ33" s="12">
        <f t="shared" si="6"/>
        <v>0</v>
      </c>
      <c r="AK33" s="12">
        <f t="shared" si="7"/>
        <v>0</v>
      </c>
      <c r="AL33" s="12">
        <f t="shared" si="8"/>
        <v>0</v>
      </c>
    </row>
    <row r="34" spans="2:38" x14ac:dyDescent="0.25">
      <c r="B34" s="7" t="s">
        <v>56</v>
      </c>
      <c r="C34" s="7">
        <v>500</v>
      </c>
      <c r="D34" s="7">
        <v>62375</v>
      </c>
      <c r="E34" s="7">
        <v>0.5</v>
      </c>
      <c r="F34" s="35">
        <v>5</v>
      </c>
      <c r="G34" s="34">
        <v>65.05</v>
      </c>
      <c r="H34" s="33">
        <v>1091.47</v>
      </c>
      <c r="I34" s="32">
        <v>5</v>
      </c>
      <c r="J34" s="33">
        <v>31.8</v>
      </c>
      <c r="K34" s="34">
        <v>5</v>
      </c>
      <c r="L34" s="44">
        <v>33.700000000000003</v>
      </c>
      <c r="M34" s="34">
        <v>8</v>
      </c>
      <c r="N34" s="34">
        <v>5.23</v>
      </c>
      <c r="O34" s="33">
        <v>3600</v>
      </c>
      <c r="P34" s="32">
        <v>7</v>
      </c>
      <c r="Q34" s="33">
        <v>583.29999999999995</v>
      </c>
      <c r="R34" s="34">
        <v>7</v>
      </c>
      <c r="S34" s="33">
        <v>599.74</v>
      </c>
      <c r="T34" s="35">
        <v>10</v>
      </c>
      <c r="U34" s="34">
        <v>4.7300000000000004</v>
      </c>
      <c r="V34" s="33">
        <v>3600</v>
      </c>
      <c r="W34" s="32">
        <v>10</v>
      </c>
      <c r="X34" s="33">
        <v>21.2</v>
      </c>
      <c r="Y34" s="34">
        <v>10</v>
      </c>
      <c r="Z34" s="33">
        <v>23.7</v>
      </c>
      <c r="AC34" s="12">
        <f t="shared" si="0"/>
        <v>0</v>
      </c>
      <c r="AD34" s="12">
        <f t="shared" si="1"/>
        <v>0</v>
      </c>
      <c r="AE34" s="12">
        <f t="shared" si="2"/>
        <v>1</v>
      </c>
      <c r="AF34" s="12">
        <f t="shared" si="3"/>
        <v>1</v>
      </c>
      <c r="AG34" s="12">
        <f t="shared" si="4"/>
        <v>0</v>
      </c>
      <c r="AH34" s="12">
        <f t="shared" si="5"/>
        <v>0</v>
      </c>
      <c r="AJ34" s="12">
        <f t="shared" si="6"/>
        <v>0</v>
      </c>
      <c r="AK34" s="12">
        <f t="shared" si="7"/>
        <v>0</v>
      </c>
      <c r="AL34" s="12">
        <f t="shared" si="8"/>
        <v>0</v>
      </c>
    </row>
    <row r="35" spans="2:38" x14ac:dyDescent="0.25">
      <c r="B35" s="7" t="s">
        <v>32</v>
      </c>
      <c r="C35" s="7">
        <v>500</v>
      </c>
      <c r="D35" s="7">
        <v>74850</v>
      </c>
      <c r="E35" s="7">
        <v>0.6</v>
      </c>
      <c r="F35" s="35">
        <v>4</v>
      </c>
      <c r="G35" s="34">
        <v>24.66</v>
      </c>
      <c r="H35" s="33">
        <v>66.959999999999994</v>
      </c>
      <c r="I35" s="32">
        <v>4</v>
      </c>
      <c r="J35" s="33">
        <v>20.32</v>
      </c>
      <c r="K35" s="34">
        <v>4</v>
      </c>
      <c r="L35" s="44">
        <v>21.99</v>
      </c>
      <c r="M35" s="34">
        <v>6</v>
      </c>
      <c r="N35" s="34">
        <v>142.72999999999999</v>
      </c>
      <c r="O35" s="33">
        <v>941.28</v>
      </c>
      <c r="P35" s="32">
        <v>6</v>
      </c>
      <c r="Q35" s="33">
        <v>60.3</v>
      </c>
      <c r="R35" s="34">
        <v>6</v>
      </c>
      <c r="S35" s="33">
        <v>70.2</v>
      </c>
      <c r="T35" s="35">
        <v>8</v>
      </c>
      <c r="U35" s="34">
        <v>66.72</v>
      </c>
      <c r="V35" s="33">
        <v>3600</v>
      </c>
      <c r="W35" s="32">
        <v>8</v>
      </c>
      <c r="X35" s="33">
        <v>40.130000000000003</v>
      </c>
      <c r="Y35" s="34">
        <v>8</v>
      </c>
      <c r="Z35" s="33">
        <v>60.78</v>
      </c>
      <c r="AC35" s="12">
        <f t="shared" si="0"/>
        <v>0</v>
      </c>
      <c r="AD35" s="12">
        <f t="shared" si="1"/>
        <v>0</v>
      </c>
      <c r="AE35" s="12">
        <f t="shared" si="2"/>
        <v>0</v>
      </c>
      <c r="AF35" s="12">
        <f t="shared" si="3"/>
        <v>0</v>
      </c>
      <c r="AG35" s="12">
        <f t="shared" si="4"/>
        <v>0</v>
      </c>
      <c r="AH35" s="12">
        <f t="shared" si="5"/>
        <v>0</v>
      </c>
      <c r="AJ35" s="12">
        <f t="shared" si="6"/>
        <v>0</v>
      </c>
      <c r="AK35" s="12">
        <f t="shared" si="7"/>
        <v>0</v>
      </c>
      <c r="AL35" s="12">
        <f t="shared" si="8"/>
        <v>0</v>
      </c>
    </row>
    <row r="36" spans="2:38" x14ac:dyDescent="0.25">
      <c r="B36" s="7" t="s">
        <v>33</v>
      </c>
      <c r="C36" s="7">
        <v>500</v>
      </c>
      <c r="D36" s="7">
        <v>99800</v>
      </c>
      <c r="E36" s="7">
        <v>0.8</v>
      </c>
      <c r="F36" s="35">
        <v>4</v>
      </c>
      <c r="G36" s="34">
        <v>5.8</v>
      </c>
      <c r="H36" s="33">
        <v>19.39</v>
      </c>
      <c r="I36" s="32">
        <v>4</v>
      </c>
      <c r="J36" s="33">
        <v>4.0999999999999996</v>
      </c>
      <c r="K36" s="34">
        <v>4</v>
      </c>
      <c r="L36" s="44">
        <v>4.99</v>
      </c>
      <c r="M36" s="34">
        <v>4</v>
      </c>
      <c r="N36" s="34">
        <v>10.97</v>
      </c>
      <c r="O36" s="33">
        <v>41.49</v>
      </c>
      <c r="P36" s="32">
        <v>4</v>
      </c>
      <c r="Q36" s="33">
        <v>6.1</v>
      </c>
      <c r="R36" s="34">
        <v>4</v>
      </c>
      <c r="S36" s="33">
        <v>8.51</v>
      </c>
      <c r="T36" s="35">
        <v>6</v>
      </c>
      <c r="U36" s="34">
        <v>1.66</v>
      </c>
      <c r="V36" s="33">
        <v>388.59</v>
      </c>
      <c r="W36" s="32">
        <v>6</v>
      </c>
      <c r="X36" s="33">
        <v>17.3</v>
      </c>
      <c r="Y36" s="34">
        <v>6</v>
      </c>
      <c r="Z36" s="33">
        <v>22.6</v>
      </c>
      <c r="AC36" s="12">
        <f t="shared" si="0"/>
        <v>0</v>
      </c>
      <c r="AD36" s="12">
        <f t="shared" si="1"/>
        <v>0</v>
      </c>
      <c r="AE36" s="12">
        <f t="shared" si="2"/>
        <v>0</v>
      </c>
      <c r="AF36" s="12">
        <f t="shared" si="3"/>
        <v>0</v>
      </c>
      <c r="AG36" s="12">
        <f t="shared" si="4"/>
        <v>0</v>
      </c>
      <c r="AH36" s="12">
        <f t="shared" si="5"/>
        <v>0</v>
      </c>
      <c r="AJ36" s="12">
        <f t="shared" si="6"/>
        <v>0</v>
      </c>
      <c r="AK36" s="12">
        <f t="shared" si="7"/>
        <v>0</v>
      </c>
      <c r="AL36" s="12">
        <f t="shared" si="8"/>
        <v>0</v>
      </c>
    </row>
    <row r="37" spans="2:38" x14ac:dyDescent="0.25">
      <c r="B37" s="7" t="s">
        <v>57</v>
      </c>
      <c r="C37" s="7">
        <v>700</v>
      </c>
      <c r="D37" s="7">
        <v>12232</v>
      </c>
      <c r="E37" s="7">
        <v>0.05</v>
      </c>
      <c r="F37" s="35">
        <v>43</v>
      </c>
      <c r="G37" s="34">
        <v>45.9</v>
      </c>
      <c r="H37" s="33">
        <v>3600</v>
      </c>
      <c r="I37" s="32">
        <v>40</v>
      </c>
      <c r="J37" s="33">
        <v>238.12</v>
      </c>
      <c r="K37" s="34">
        <v>40</v>
      </c>
      <c r="L37" s="44">
        <v>245.32</v>
      </c>
      <c r="M37" s="34">
        <v>63</v>
      </c>
      <c r="N37" s="34">
        <v>97.48</v>
      </c>
      <c r="O37" s="33">
        <v>3600</v>
      </c>
      <c r="P37" s="32">
        <v>62</v>
      </c>
      <c r="Q37" s="33">
        <v>647.02</v>
      </c>
      <c r="R37" s="34">
        <v>62.2</v>
      </c>
      <c r="S37" s="33">
        <v>681.5</v>
      </c>
      <c r="T37" s="35">
        <v>81</v>
      </c>
      <c r="U37" s="34">
        <v>1299.96</v>
      </c>
      <c r="V37" s="33">
        <v>3600</v>
      </c>
      <c r="W37" s="32">
        <v>82</v>
      </c>
      <c r="X37" s="33">
        <v>55.5</v>
      </c>
      <c r="Y37" s="34">
        <v>82</v>
      </c>
      <c r="Z37" s="33">
        <v>60.32</v>
      </c>
      <c r="AC37" s="12">
        <f t="shared" si="0"/>
        <v>3</v>
      </c>
      <c r="AD37" s="12">
        <f t="shared" si="1"/>
        <v>3</v>
      </c>
      <c r="AE37" s="12">
        <f t="shared" si="2"/>
        <v>1</v>
      </c>
      <c r="AF37" s="12">
        <f t="shared" si="3"/>
        <v>0.79999999999999716</v>
      </c>
      <c r="AG37" s="12">
        <f t="shared" si="4"/>
        <v>-1</v>
      </c>
      <c r="AH37" s="12">
        <f t="shared" si="5"/>
        <v>-1</v>
      </c>
      <c r="AJ37" s="12">
        <f t="shared" si="6"/>
        <v>0</v>
      </c>
      <c r="AK37" s="12">
        <f t="shared" si="7"/>
        <v>1</v>
      </c>
      <c r="AL37" s="12">
        <f t="shared" si="8"/>
        <v>0</v>
      </c>
    </row>
    <row r="38" spans="2:38" x14ac:dyDescent="0.25">
      <c r="B38" s="7" t="s">
        <v>58</v>
      </c>
      <c r="C38" s="7">
        <v>700</v>
      </c>
      <c r="D38" s="7">
        <v>24465</v>
      </c>
      <c r="E38" s="7">
        <v>0.1</v>
      </c>
      <c r="F38" s="35">
        <v>24</v>
      </c>
      <c r="G38" s="34">
        <v>36.32</v>
      </c>
      <c r="H38" s="33">
        <v>3600</v>
      </c>
      <c r="I38" s="32">
        <v>23</v>
      </c>
      <c r="J38" s="33">
        <v>300.5</v>
      </c>
      <c r="K38" s="34">
        <v>23</v>
      </c>
      <c r="L38" s="44">
        <v>327.3</v>
      </c>
      <c r="M38" s="34">
        <v>34</v>
      </c>
      <c r="N38" s="34">
        <v>591.52</v>
      </c>
      <c r="O38" s="33">
        <v>3600</v>
      </c>
      <c r="P38" s="32">
        <v>34</v>
      </c>
      <c r="Q38" s="33">
        <v>612.01</v>
      </c>
      <c r="R38" s="34">
        <v>34</v>
      </c>
      <c r="S38" s="33">
        <v>629.29999999999995</v>
      </c>
      <c r="T38" s="35">
        <v>45</v>
      </c>
      <c r="U38" s="34">
        <v>785.39</v>
      </c>
      <c r="V38" s="33">
        <v>3600</v>
      </c>
      <c r="W38" s="32">
        <v>45</v>
      </c>
      <c r="X38" s="33">
        <v>67.3</v>
      </c>
      <c r="Y38" s="34">
        <v>45</v>
      </c>
      <c r="Z38" s="33">
        <v>75.099999999999994</v>
      </c>
      <c r="AC38" s="12">
        <f t="shared" si="0"/>
        <v>1</v>
      </c>
      <c r="AD38" s="12">
        <f t="shared" si="1"/>
        <v>1</v>
      </c>
      <c r="AE38" s="12">
        <f t="shared" si="2"/>
        <v>0</v>
      </c>
      <c r="AF38" s="12">
        <f t="shared" si="3"/>
        <v>0</v>
      </c>
      <c r="AG38" s="12">
        <f t="shared" si="4"/>
        <v>0</v>
      </c>
      <c r="AH38" s="12">
        <f t="shared" si="5"/>
        <v>0</v>
      </c>
      <c r="AJ38" s="12">
        <f t="shared" si="6"/>
        <v>0</v>
      </c>
      <c r="AK38" s="12">
        <f t="shared" si="7"/>
        <v>0</v>
      </c>
      <c r="AL38" s="12">
        <f t="shared" si="8"/>
        <v>0</v>
      </c>
    </row>
    <row r="39" spans="2:38" x14ac:dyDescent="0.25">
      <c r="B39" s="7" t="s">
        <v>34</v>
      </c>
      <c r="C39" s="7">
        <v>700</v>
      </c>
      <c r="D39" s="7">
        <v>48930</v>
      </c>
      <c r="E39" s="7">
        <v>0.2</v>
      </c>
      <c r="F39" s="35">
        <v>14</v>
      </c>
      <c r="G39" s="34">
        <v>16.8</v>
      </c>
      <c r="H39" s="33">
        <v>3600</v>
      </c>
      <c r="I39" s="32">
        <v>12</v>
      </c>
      <c r="J39" s="33">
        <v>441</v>
      </c>
      <c r="K39" s="34">
        <v>12</v>
      </c>
      <c r="L39" s="44">
        <v>471.3</v>
      </c>
      <c r="M39" s="34">
        <v>20</v>
      </c>
      <c r="N39" s="34">
        <v>18.440000000000001</v>
      </c>
      <c r="O39" s="33">
        <v>3600</v>
      </c>
      <c r="P39" s="32">
        <v>19</v>
      </c>
      <c r="Q39" s="33">
        <v>376.61</v>
      </c>
      <c r="R39" s="34">
        <v>19</v>
      </c>
      <c r="S39" s="33">
        <v>388.12</v>
      </c>
      <c r="T39" s="35">
        <v>26</v>
      </c>
      <c r="U39" s="34">
        <v>7.13</v>
      </c>
      <c r="V39" s="33">
        <v>3600</v>
      </c>
      <c r="W39" s="32">
        <v>24</v>
      </c>
      <c r="X39" s="33">
        <v>585.85</v>
      </c>
      <c r="Y39" s="34">
        <v>24.4</v>
      </c>
      <c r="Z39" s="33">
        <v>600.29999999999995</v>
      </c>
      <c r="AC39" s="12">
        <f t="shared" si="0"/>
        <v>2</v>
      </c>
      <c r="AD39" s="12">
        <f t="shared" si="1"/>
        <v>2</v>
      </c>
      <c r="AE39" s="12">
        <f t="shared" si="2"/>
        <v>1</v>
      </c>
      <c r="AF39" s="12">
        <f t="shared" si="3"/>
        <v>1</v>
      </c>
      <c r="AG39" s="12">
        <f t="shared" si="4"/>
        <v>2</v>
      </c>
      <c r="AH39" s="12">
        <f t="shared" si="5"/>
        <v>1.6000000000000014</v>
      </c>
      <c r="AJ39" s="12">
        <f t="shared" si="6"/>
        <v>0</v>
      </c>
      <c r="AK39" s="12">
        <f t="shared" si="7"/>
        <v>0</v>
      </c>
      <c r="AL39" s="12">
        <f t="shared" si="8"/>
        <v>1</v>
      </c>
    </row>
    <row r="40" spans="2:38" x14ac:dyDescent="0.25">
      <c r="B40" s="7" t="s">
        <v>66</v>
      </c>
      <c r="C40" s="7">
        <v>700</v>
      </c>
      <c r="D40" s="7">
        <v>73395</v>
      </c>
      <c r="E40" s="7">
        <v>0.3</v>
      </c>
      <c r="F40" s="35">
        <v>9</v>
      </c>
      <c r="G40" s="34">
        <v>1254.6600000000001</v>
      </c>
      <c r="H40" s="33">
        <v>3600</v>
      </c>
      <c r="I40" s="32">
        <v>9</v>
      </c>
      <c r="J40" s="33">
        <v>561.20000000000005</v>
      </c>
      <c r="K40" s="34">
        <v>9</v>
      </c>
      <c r="L40" s="44">
        <v>583.20000000000005</v>
      </c>
      <c r="M40" s="34">
        <v>14</v>
      </c>
      <c r="N40" s="34">
        <v>8.7100000000000009</v>
      </c>
      <c r="O40" s="33">
        <v>3600</v>
      </c>
      <c r="P40" s="32">
        <v>13</v>
      </c>
      <c r="Q40" s="33">
        <v>599</v>
      </c>
      <c r="R40" s="34">
        <v>13</v>
      </c>
      <c r="S40" s="33">
        <v>665.37</v>
      </c>
      <c r="T40" s="35">
        <v>18</v>
      </c>
      <c r="U40" s="34">
        <v>20.74</v>
      </c>
      <c r="V40" s="33">
        <v>3600</v>
      </c>
      <c r="W40" s="32">
        <v>17</v>
      </c>
      <c r="X40" s="33">
        <v>632</v>
      </c>
      <c r="Y40" s="34">
        <v>17</v>
      </c>
      <c r="Z40" s="33">
        <v>688.14</v>
      </c>
      <c r="AC40" s="12">
        <f t="shared" si="0"/>
        <v>0</v>
      </c>
      <c r="AD40" s="12">
        <f t="shared" si="1"/>
        <v>0</v>
      </c>
      <c r="AE40" s="12">
        <f t="shared" si="2"/>
        <v>1</v>
      </c>
      <c r="AF40" s="12">
        <f t="shared" si="3"/>
        <v>1</v>
      </c>
      <c r="AG40" s="12">
        <f t="shared" si="4"/>
        <v>1</v>
      </c>
      <c r="AH40" s="12">
        <f t="shared" si="5"/>
        <v>1</v>
      </c>
      <c r="AJ40" s="12">
        <f t="shared" si="6"/>
        <v>0</v>
      </c>
      <c r="AK40" s="12">
        <f t="shared" si="7"/>
        <v>0</v>
      </c>
      <c r="AL40" s="12">
        <f t="shared" si="8"/>
        <v>0</v>
      </c>
    </row>
    <row r="41" spans="2:38" x14ac:dyDescent="0.25">
      <c r="B41" s="7" t="s">
        <v>35</v>
      </c>
      <c r="C41" s="7">
        <v>700</v>
      </c>
      <c r="D41" s="7">
        <v>97860</v>
      </c>
      <c r="E41" s="7">
        <v>0.4</v>
      </c>
      <c r="F41" s="35">
        <v>7</v>
      </c>
      <c r="G41" s="34">
        <v>8.1300000000000008</v>
      </c>
      <c r="H41" s="33">
        <v>3600</v>
      </c>
      <c r="I41" s="32">
        <v>7</v>
      </c>
      <c r="J41" s="33">
        <v>12.35</v>
      </c>
      <c r="K41" s="34">
        <v>7</v>
      </c>
      <c r="L41" s="44">
        <v>13.51</v>
      </c>
      <c r="M41" s="34">
        <v>10</v>
      </c>
      <c r="N41" s="34">
        <v>68.25</v>
      </c>
      <c r="O41" s="33">
        <v>3600</v>
      </c>
      <c r="P41" s="32">
        <v>10</v>
      </c>
      <c r="Q41" s="33">
        <v>12.8</v>
      </c>
      <c r="R41" s="34">
        <v>10</v>
      </c>
      <c r="S41" s="33">
        <v>13.74</v>
      </c>
      <c r="T41" s="35">
        <v>14</v>
      </c>
      <c r="U41" s="34">
        <v>39.53</v>
      </c>
      <c r="V41" s="33">
        <v>3600</v>
      </c>
      <c r="W41" s="32">
        <v>13</v>
      </c>
      <c r="X41" s="33">
        <v>111.8</v>
      </c>
      <c r="Y41" s="34">
        <v>13</v>
      </c>
      <c r="Z41" s="33">
        <v>124.9</v>
      </c>
      <c r="AC41" s="12">
        <f t="shared" si="0"/>
        <v>0</v>
      </c>
      <c r="AD41" s="12">
        <f t="shared" si="1"/>
        <v>0</v>
      </c>
      <c r="AE41" s="12">
        <f t="shared" si="2"/>
        <v>0</v>
      </c>
      <c r="AF41" s="12">
        <f t="shared" si="3"/>
        <v>0</v>
      </c>
      <c r="AG41" s="12">
        <f t="shared" si="4"/>
        <v>1</v>
      </c>
      <c r="AH41" s="12">
        <f t="shared" si="5"/>
        <v>1</v>
      </c>
      <c r="AJ41" s="12">
        <f t="shared" si="6"/>
        <v>0</v>
      </c>
      <c r="AK41" s="12">
        <f t="shared" si="7"/>
        <v>0</v>
      </c>
      <c r="AL41" s="12">
        <f t="shared" si="8"/>
        <v>0</v>
      </c>
    </row>
    <row r="42" spans="2:38" x14ac:dyDescent="0.25">
      <c r="B42" s="7" t="s">
        <v>59</v>
      </c>
      <c r="C42" s="7">
        <v>700</v>
      </c>
      <c r="D42" s="7">
        <v>122325</v>
      </c>
      <c r="E42" s="7">
        <v>0.5</v>
      </c>
      <c r="F42" s="35">
        <v>6</v>
      </c>
      <c r="G42" s="34">
        <v>8.9</v>
      </c>
      <c r="H42" s="33">
        <v>3600</v>
      </c>
      <c r="I42" s="32">
        <v>5</v>
      </c>
      <c r="J42" s="33">
        <v>1226</v>
      </c>
      <c r="K42" s="34">
        <v>5.4</v>
      </c>
      <c r="L42" s="44">
        <v>1008.49</v>
      </c>
      <c r="M42" s="34">
        <v>8</v>
      </c>
      <c r="N42" s="34">
        <v>511.57</v>
      </c>
      <c r="O42" s="33">
        <v>3600</v>
      </c>
      <c r="P42" s="32">
        <v>8</v>
      </c>
      <c r="Q42" s="33">
        <v>731.5</v>
      </c>
      <c r="R42" s="34">
        <v>8</v>
      </c>
      <c r="S42" s="33">
        <v>733.74</v>
      </c>
      <c r="T42" s="35">
        <v>11</v>
      </c>
      <c r="U42" s="34">
        <v>16.12</v>
      </c>
      <c r="V42" s="33">
        <v>3600</v>
      </c>
      <c r="W42" s="32">
        <v>10</v>
      </c>
      <c r="X42" s="33">
        <v>1094</v>
      </c>
      <c r="Y42" s="34">
        <v>10</v>
      </c>
      <c r="Z42" s="33">
        <v>1123.45</v>
      </c>
      <c r="AC42" s="12">
        <f t="shared" si="0"/>
        <v>1</v>
      </c>
      <c r="AD42" s="12">
        <f t="shared" si="1"/>
        <v>0.59999999999999964</v>
      </c>
      <c r="AE42" s="12">
        <f t="shared" si="2"/>
        <v>0</v>
      </c>
      <c r="AF42" s="12">
        <f t="shared" si="3"/>
        <v>0</v>
      </c>
      <c r="AG42" s="12">
        <f t="shared" si="4"/>
        <v>1</v>
      </c>
      <c r="AH42" s="12">
        <f t="shared" si="5"/>
        <v>1</v>
      </c>
      <c r="AJ42" s="12">
        <f t="shared" si="6"/>
        <v>1</v>
      </c>
      <c r="AK42" s="12">
        <f t="shared" si="7"/>
        <v>0</v>
      </c>
      <c r="AL42" s="12">
        <f t="shared" si="8"/>
        <v>0</v>
      </c>
    </row>
    <row r="43" spans="2:38" x14ac:dyDescent="0.25">
      <c r="B43" s="7" t="s">
        <v>36</v>
      </c>
      <c r="C43" s="7">
        <v>700</v>
      </c>
      <c r="D43" s="7">
        <v>146790</v>
      </c>
      <c r="E43" s="7">
        <v>0.6</v>
      </c>
      <c r="F43" s="35">
        <v>4</v>
      </c>
      <c r="G43" s="34">
        <v>3524.71</v>
      </c>
      <c r="H43" s="33">
        <v>3527.36</v>
      </c>
      <c r="I43" s="32">
        <v>5</v>
      </c>
      <c r="J43" s="33">
        <v>919.41</v>
      </c>
      <c r="K43" s="34">
        <v>5</v>
      </c>
      <c r="L43" s="44">
        <v>998.17</v>
      </c>
      <c r="M43" s="34">
        <v>7</v>
      </c>
      <c r="N43" s="34">
        <v>14.86</v>
      </c>
      <c r="O43" s="33">
        <v>3600</v>
      </c>
      <c r="P43" s="32">
        <v>6</v>
      </c>
      <c r="Q43" s="33">
        <v>1353</v>
      </c>
      <c r="R43" s="34">
        <v>6</v>
      </c>
      <c r="S43" s="33">
        <v>1389.7</v>
      </c>
      <c r="T43" s="35">
        <v>8</v>
      </c>
      <c r="U43" s="34">
        <v>1288.9000000000001</v>
      </c>
      <c r="V43" s="33">
        <v>3600</v>
      </c>
      <c r="W43" s="32">
        <v>8</v>
      </c>
      <c r="X43" s="33">
        <v>1177.32</v>
      </c>
      <c r="Y43" s="34">
        <v>8</v>
      </c>
      <c r="Z43" s="33">
        <v>1208.32</v>
      </c>
      <c r="AC43" s="12">
        <f t="shared" si="0"/>
        <v>-1</v>
      </c>
      <c r="AD43" s="12">
        <f t="shared" si="1"/>
        <v>-1</v>
      </c>
      <c r="AE43" s="12">
        <f t="shared" si="2"/>
        <v>1</v>
      </c>
      <c r="AF43" s="12">
        <f t="shared" si="3"/>
        <v>1</v>
      </c>
      <c r="AG43" s="12">
        <f t="shared" si="4"/>
        <v>0</v>
      </c>
      <c r="AH43" s="12">
        <f t="shared" si="5"/>
        <v>0</v>
      </c>
      <c r="AJ43" s="12">
        <f t="shared" si="6"/>
        <v>0</v>
      </c>
      <c r="AK43" s="12">
        <f t="shared" si="7"/>
        <v>0</v>
      </c>
      <c r="AL43" s="12">
        <f t="shared" si="8"/>
        <v>0</v>
      </c>
    </row>
    <row r="44" spans="2:38" x14ac:dyDescent="0.25">
      <c r="B44" s="7" t="s">
        <v>37</v>
      </c>
      <c r="C44" s="7">
        <v>700</v>
      </c>
      <c r="D44" s="7">
        <v>195720</v>
      </c>
      <c r="E44" s="7">
        <v>0.8</v>
      </c>
      <c r="F44" s="35">
        <v>4</v>
      </c>
      <c r="G44" s="34">
        <v>0.3</v>
      </c>
      <c r="H44" s="33">
        <v>40.86</v>
      </c>
      <c r="I44" s="32">
        <v>4</v>
      </c>
      <c r="J44" s="33">
        <v>2.34</v>
      </c>
      <c r="K44" s="34">
        <v>4</v>
      </c>
      <c r="L44" s="44">
        <v>23.11</v>
      </c>
      <c r="M44" s="34">
        <v>4</v>
      </c>
      <c r="N44" s="34">
        <v>188</v>
      </c>
      <c r="O44" s="33">
        <v>220.32</v>
      </c>
      <c r="P44" s="32">
        <v>4</v>
      </c>
      <c r="Q44" s="33">
        <v>653.1</v>
      </c>
      <c r="R44" s="34">
        <v>4.5999999999999996</v>
      </c>
      <c r="S44" s="33">
        <v>741.85</v>
      </c>
      <c r="T44" s="35">
        <v>6</v>
      </c>
      <c r="U44" s="34">
        <v>5.6</v>
      </c>
      <c r="V44" s="33">
        <v>703.14</v>
      </c>
      <c r="W44" s="32">
        <v>6</v>
      </c>
      <c r="X44" s="33">
        <v>128.31</v>
      </c>
      <c r="Y44" s="34">
        <v>6</v>
      </c>
      <c r="Z44" s="33">
        <v>133.74</v>
      </c>
      <c r="AC44" s="12">
        <f t="shared" si="0"/>
        <v>0</v>
      </c>
      <c r="AD44" s="12">
        <f t="shared" si="1"/>
        <v>0</v>
      </c>
      <c r="AE44" s="12">
        <f t="shared" si="2"/>
        <v>0</v>
      </c>
      <c r="AF44" s="12">
        <f t="shared" si="3"/>
        <v>-0.59999999999999964</v>
      </c>
      <c r="AG44" s="12">
        <f t="shared" si="4"/>
        <v>0</v>
      </c>
      <c r="AH44" s="12">
        <f t="shared" si="5"/>
        <v>0</v>
      </c>
      <c r="AJ44" s="12">
        <f t="shared" si="6"/>
        <v>0</v>
      </c>
      <c r="AK44" s="12">
        <f t="shared" si="7"/>
        <v>1</v>
      </c>
      <c r="AL44" s="12">
        <f t="shared" si="8"/>
        <v>0</v>
      </c>
    </row>
    <row r="45" spans="2:38" x14ac:dyDescent="0.25">
      <c r="B45" s="7" t="s">
        <v>60</v>
      </c>
      <c r="C45" s="7">
        <v>1000</v>
      </c>
      <c r="D45" s="7">
        <v>24975</v>
      </c>
      <c r="E45" s="7">
        <v>0.05</v>
      </c>
      <c r="F45" s="8">
        <v>45</v>
      </c>
      <c r="G45" s="31">
        <v>1005.32</v>
      </c>
      <c r="H45" s="26">
        <v>3600</v>
      </c>
      <c r="I45" s="9">
        <v>44</v>
      </c>
      <c r="J45" s="26">
        <v>820.18</v>
      </c>
      <c r="K45" s="31">
        <v>44</v>
      </c>
      <c r="L45" s="27">
        <v>843.27</v>
      </c>
      <c r="M45" s="34">
        <v>67</v>
      </c>
      <c r="N45" s="34">
        <v>269.66000000000003</v>
      </c>
      <c r="O45" s="33">
        <v>3600</v>
      </c>
      <c r="P45" s="32">
        <v>66</v>
      </c>
      <c r="Q45" s="33">
        <v>1777</v>
      </c>
      <c r="R45" s="34">
        <v>67</v>
      </c>
      <c r="S45" s="33">
        <v>937.32</v>
      </c>
      <c r="T45" s="35">
        <v>85</v>
      </c>
      <c r="U45" s="34">
        <v>239</v>
      </c>
      <c r="V45" s="33">
        <v>3600</v>
      </c>
      <c r="W45" s="32">
        <v>85</v>
      </c>
      <c r="X45" s="33">
        <v>202.41</v>
      </c>
      <c r="Y45" s="34">
        <v>86.4</v>
      </c>
      <c r="Z45" s="33">
        <v>664.12</v>
      </c>
      <c r="AC45" s="12">
        <f t="shared" si="0"/>
        <v>1</v>
      </c>
      <c r="AD45" s="12">
        <f>F45-K45</f>
        <v>1</v>
      </c>
      <c r="AE45" s="12">
        <f t="shared" si="2"/>
        <v>1</v>
      </c>
      <c r="AF45" s="12">
        <f t="shared" si="3"/>
        <v>0</v>
      </c>
      <c r="AG45" s="12">
        <f t="shared" si="4"/>
        <v>0</v>
      </c>
      <c r="AH45" s="12">
        <f t="shared" si="5"/>
        <v>-1.4000000000000057</v>
      </c>
      <c r="AJ45" s="12">
        <f t="shared" si="6"/>
        <v>0</v>
      </c>
      <c r="AK45" s="12">
        <f t="shared" si="7"/>
        <v>1</v>
      </c>
      <c r="AL45" s="12">
        <f t="shared" si="8"/>
        <v>1</v>
      </c>
    </row>
    <row r="46" spans="2:38" x14ac:dyDescent="0.25">
      <c r="B46" s="7" t="s">
        <v>61</v>
      </c>
      <c r="C46" s="7">
        <v>1000</v>
      </c>
      <c r="D46" s="7">
        <v>49950</v>
      </c>
      <c r="E46" s="7">
        <v>0.1</v>
      </c>
      <c r="F46" s="35">
        <v>26</v>
      </c>
      <c r="G46" s="34">
        <v>2966.32</v>
      </c>
      <c r="H46" s="33">
        <v>3600</v>
      </c>
      <c r="I46" s="32">
        <v>25</v>
      </c>
      <c r="J46" s="33">
        <v>745</v>
      </c>
      <c r="K46" s="34">
        <v>25</v>
      </c>
      <c r="L46" s="44">
        <v>801.3</v>
      </c>
      <c r="M46" s="34">
        <v>38</v>
      </c>
      <c r="N46" s="34">
        <v>1435.92</v>
      </c>
      <c r="O46" s="33">
        <v>3600</v>
      </c>
      <c r="P46" s="32">
        <v>37</v>
      </c>
      <c r="Q46" s="33">
        <v>1049</v>
      </c>
      <c r="R46" s="34">
        <v>37.229999999999997</v>
      </c>
      <c r="S46" s="33">
        <v>1000.32</v>
      </c>
      <c r="T46" s="35">
        <v>50</v>
      </c>
      <c r="U46" s="34">
        <v>139</v>
      </c>
      <c r="V46" s="33">
        <v>3600</v>
      </c>
      <c r="W46" s="32">
        <v>49</v>
      </c>
      <c r="X46" s="33">
        <v>1612</v>
      </c>
      <c r="Y46" s="34">
        <v>49.4</v>
      </c>
      <c r="Z46" s="33">
        <v>1432.47</v>
      </c>
      <c r="AC46" s="12">
        <f t="shared" si="0"/>
        <v>1</v>
      </c>
      <c r="AD46" s="12">
        <f t="shared" si="1"/>
        <v>1</v>
      </c>
      <c r="AE46" s="12">
        <f t="shared" si="2"/>
        <v>1</v>
      </c>
      <c r="AF46" s="12">
        <f t="shared" si="3"/>
        <v>0.77000000000000313</v>
      </c>
      <c r="AG46" s="12">
        <f t="shared" si="4"/>
        <v>1</v>
      </c>
      <c r="AH46" s="12">
        <f t="shared" si="5"/>
        <v>0.60000000000000142</v>
      </c>
      <c r="AJ46" s="12">
        <f t="shared" si="6"/>
        <v>0</v>
      </c>
      <c r="AK46" s="12">
        <f t="shared" si="7"/>
        <v>1</v>
      </c>
      <c r="AL46" s="12">
        <f t="shared" si="8"/>
        <v>1</v>
      </c>
    </row>
    <row r="47" spans="2:38" x14ac:dyDescent="0.25">
      <c r="B47" s="7" t="s">
        <v>38</v>
      </c>
      <c r="C47" s="7">
        <v>1000</v>
      </c>
      <c r="D47" s="7">
        <v>99900</v>
      </c>
      <c r="E47" s="7">
        <v>0.2</v>
      </c>
      <c r="F47" s="35">
        <v>15</v>
      </c>
      <c r="G47" s="34">
        <v>106.56</v>
      </c>
      <c r="H47" s="33">
        <v>3600</v>
      </c>
      <c r="I47" s="32">
        <v>14</v>
      </c>
      <c r="J47" s="33">
        <v>1032</v>
      </c>
      <c r="K47" s="34">
        <v>14</v>
      </c>
      <c r="L47" s="44">
        <v>1117.8</v>
      </c>
      <c r="M47" s="34">
        <v>21</v>
      </c>
      <c r="N47" s="34">
        <v>954</v>
      </c>
      <c r="O47" s="33">
        <v>3600</v>
      </c>
      <c r="P47" s="32">
        <v>20</v>
      </c>
      <c r="Q47" s="33">
        <v>852.3</v>
      </c>
      <c r="R47" s="34">
        <v>20</v>
      </c>
      <c r="S47" s="33">
        <v>887.1</v>
      </c>
      <c r="T47" s="35">
        <v>27</v>
      </c>
      <c r="U47" s="34">
        <v>921.36</v>
      </c>
      <c r="V47" s="33">
        <v>3600</v>
      </c>
      <c r="W47" s="32">
        <v>27</v>
      </c>
      <c r="X47" s="33">
        <v>957</v>
      </c>
      <c r="Y47" s="34">
        <v>27</v>
      </c>
      <c r="Z47" s="33">
        <v>1001.34</v>
      </c>
      <c r="AC47" s="12">
        <f t="shared" si="0"/>
        <v>1</v>
      </c>
      <c r="AD47" s="12">
        <f t="shared" si="1"/>
        <v>1</v>
      </c>
      <c r="AE47" s="12">
        <f t="shared" si="2"/>
        <v>1</v>
      </c>
      <c r="AF47" s="12">
        <f t="shared" si="3"/>
        <v>1</v>
      </c>
      <c r="AG47" s="12">
        <f t="shared" si="4"/>
        <v>0</v>
      </c>
      <c r="AH47" s="12">
        <f t="shared" si="5"/>
        <v>0</v>
      </c>
      <c r="AJ47" s="12">
        <f t="shared" si="6"/>
        <v>0</v>
      </c>
      <c r="AK47" s="12">
        <f t="shared" si="7"/>
        <v>0</v>
      </c>
      <c r="AL47" s="12">
        <f t="shared" si="8"/>
        <v>0</v>
      </c>
    </row>
    <row r="48" spans="2:38" x14ac:dyDescent="0.25">
      <c r="B48" s="7" t="s">
        <v>62</v>
      </c>
      <c r="C48" s="7">
        <v>1000</v>
      </c>
      <c r="D48" s="7">
        <v>149850</v>
      </c>
      <c r="E48" s="7">
        <v>0.3</v>
      </c>
      <c r="F48" s="35">
        <v>10</v>
      </c>
      <c r="G48" s="34">
        <v>1080.3399999999999</v>
      </c>
      <c r="H48" s="33">
        <v>3600</v>
      </c>
      <c r="I48" s="32">
        <v>10</v>
      </c>
      <c r="J48" s="33">
        <v>947.21</v>
      </c>
      <c r="K48" s="34">
        <v>10</v>
      </c>
      <c r="L48" s="44">
        <v>1078.32</v>
      </c>
      <c r="M48" s="34">
        <v>15</v>
      </c>
      <c r="N48" s="34">
        <v>126.05</v>
      </c>
      <c r="O48" s="33">
        <v>3600</v>
      </c>
      <c r="P48" s="32">
        <v>14</v>
      </c>
      <c r="Q48" s="33">
        <v>2061</v>
      </c>
      <c r="R48" s="34">
        <v>14.4</v>
      </c>
      <c r="S48" s="33">
        <v>1578.3</v>
      </c>
      <c r="T48" s="35">
        <v>19</v>
      </c>
      <c r="U48" s="34">
        <v>125.63</v>
      </c>
      <c r="V48" s="33">
        <v>3600</v>
      </c>
      <c r="W48" s="32">
        <v>18</v>
      </c>
      <c r="X48" s="33">
        <v>2598</v>
      </c>
      <c r="Y48" s="34">
        <v>18.600000000000001</v>
      </c>
      <c r="Z48" s="33">
        <v>1978.3</v>
      </c>
      <c r="AC48" s="12">
        <f t="shared" si="0"/>
        <v>0</v>
      </c>
      <c r="AD48" s="12">
        <f t="shared" si="1"/>
        <v>0</v>
      </c>
      <c r="AE48" s="12">
        <f t="shared" si="2"/>
        <v>1</v>
      </c>
      <c r="AF48" s="12">
        <f t="shared" si="3"/>
        <v>0.59999999999999964</v>
      </c>
      <c r="AG48" s="12">
        <f t="shared" si="4"/>
        <v>1</v>
      </c>
      <c r="AH48" s="12">
        <f t="shared" si="5"/>
        <v>0.39999999999999858</v>
      </c>
      <c r="AJ48" s="12">
        <f t="shared" si="6"/>
        <v>0</v>
      </c>
      <c r="AK48" s="12">
        <f t="shared" si="7"/>
        <v>1</v>
      </c>
      <c r="AL48" s="12">
        <f t="shared" si="8"/>
        <v>1</v>
      </c>
    </row>
    <row r="49" spans="2:38" x14ac:dyDescent="0.25">
      <c r="B49" s="7" t="s">
        <v>39</v>
      </c>
      <c r="C49" s="7">
        <v>1000</v>
      </c>
      <c r="D49" s="7">
        <v>199800</v>
      </c>
      <c r="E49" s="7">
        <v>0.4</v>
      </c>
      <c r="F49" s="35">
        <v>8</v>
      </c>
      <c r="G49" s="34">
        <v>346.02</v>
      </c>
      <c r="H49" s="33">
        <v>3600</v>
      </c>
      <c r="I49" s="32">
        <v>7</v>
      </c>
      <c r="J49" s="33">
        <v>2138</v>
      </c>
      <c r="K49" s="34">
        <v>7</v>
      </c>
      <c r="L49" s="44">
        <v>2210.85</v>
      </c>
      <c r="M49" s="34">
        <v>11</v>
      </c>
      <c r="N49" s="34">
        <v>1744.36</v>
      </c>
      <c r="O49" s="33">
        <v>3600</v>
      </c>
      <c r="P49" s="32">
        <v>11</v>
      </c>
      <c r="Q49" s="33">
        <v>1937.34</v>
      </c>
      <c r="R49" s="34">
        <v>11</v>
      </c>
      <c r="S49" s="33">
        <v>2162.3200000000002</v>
      </c>
      <c r="T49" s="35">
        <v>15</v>
      </c>
      <c r="U49" s="34">
        <v>241.33</v>
      </c>
      <c r="V49" s="33">
        <v>3600</v>
      </c>
      <c r="W49" s="32">
        <v>14</v>
      </c>
      <c r="X49" s="33">
        <v>1654.3</v>
      </c>
      <c r="Y49" s="34">
        <v>14.2</v>
      </c>
      <c r="Z49" s="33">
        <v>1773.42</v>
      </c>
      <c r="AC49" s="12">
        <f t="shared" si="0"/>
        <v>1</v>
      </c>
      <c r="AD49" s="12">
        <f t="shared" si="1"/>
        <v>1</v>
      </c>
      <c r="AE49" s="12">
        <f t="shared" si="2"/>
        <v>0</v>
      </c>
      <c r="AF49" s="12">
        <f t="shared" si="3"/>
        <v>0</v>
      </c>
      <c r="AG49" s="12">
        <f t="shared" si="4"/>
        <v>1</v>
      </c>
      <c r="AH49" s="12">
        <f t="shared" si="5"/>
        <v>0.80000000000000071</v>
      </c>
      <c r="AJ49" s="12">
        <f t="shared" si="6"/>
        <v>0</v>
      </c>
      <c r="AK49" s="12">
        <f t="shared" si="7"/>
        <v>0</v>
      </c>
      <c r="AL49" s="12">
        <f t="shared" si="8"/>
        <v>1</v>
      </c>
    </row>
    <row r="50" spans="2:38" x14ac:dyDescent="0.25">
      <c r="B50" s="7" t="s">
        <v>63</v>
      </c>
      <c r="C50" s="7">
        <v>1000</v>
      </c>
      <c r="D50" s="7">
        <v>249750</v>
      </c>
      <c r="E50" s="7">
        <v>0.5</v>
      </c>
      <c r="F50" s="35">
        <v>6</v>
      </c>
      <c r="G50" s="34">
        <v>34.229999999999997</v>
      </c>
      <c r="H50" s="33">
        <v>3600</v>
      </c>
      <c r="I50" s="32">
        <v>6</v>
      </c>
      <c r="J50" s="33">
        <v>213.2</v>
      </c>
      <c r="K50" s="34">
        <v>6</v>
      </c>
      <c r="L50" s="44">
        <v>443.3</v>
      </c>
      <c r="M50" s="34">
        <v>9</v>
      </c>
      <c r="N50" s="34">
        <v>38.15</v>
      </c>
      <c r="O50" s="33">
        <v>3600</v>
      </c>
      <c r="P50" s="32">
        <v>8</v>
      </c>
      <c r="Q50" s="33">
        <v>3212</v>
      </c>
      <c r="R50" s="34">
        <v>8.6</v>
      </c>
      <c r="S50" s="33">
        <v>1245.3</v>
      </c>
      <c r="T50" s="35">
        <v>11</v>
      </c>
      <c r="U50" s="34">
        <v>256</v>
      </c>
      <c r="V50" s="33">
        <v>3600</v>
      </c>
      <c r="W50" s="32">
        <v>11</v>
      </c>
      <c r="X50" s="33">
        <v>182.12</v>
      </c>
      <c r="Y50" s="34">
        <v>11</v>
      </c>
      <c r="Z50" s="33">
        <v>293.14</v>
      </c>
      <c r="AC50" s="12">
        <f t="shared" si="0"/>
        <v>0</v>
      </c>
      <c r="AD50" s="12">
        <f t="shared" si="1"/>
        <v>0</v>
      </c>
      <c r="AE50" s="12">
        <f t="shared" si="2"/>
        <v>1</v>
      </c>
      <c r="AF50" s="12">
        <f t="shared" si="3"/>
        <v>0.40000000000000036</v>
      </c>
      <c r="AG50" s="12">
        <f t="shared" si="4"/>
        <v>0</v>
      </c>
      <c r="AH50" s="12">
        <f t="shared" si="5"/>
        <v>0</v>
      </c>
      <c r="AJ50" s="12">
        <f t="shared" si="6"/>
        <v>0</v>
      </c>
      <c r="AK50" s="12">
        <f t="shared" si="7"/>
        <v>1</v>
      </c>
      <c r="AL50" s="12">
        <f t="shared" si="8"/>
        <v>0</v>
      </c>
    </row>
    <row r="51" spans="2:38" x14ac:dyDescent="0.25">
      <c r="B51" s="7" t="s">
        <v>40</v>
      </c>
      <c r="C51" s="7">
        <v>1000</v>
      </c>
      <c r="D51" s="7">
        <v>299700</v>
      </c>
      <c r="E51" s="7">
        <v>0.6</v>
      </c>
      <c r="F51" s="35">
        <v>5</v>
      </c>
      <c r="G51" s="34">
        <v>28.93</v>
      </c>
      <c r="H51" s="33">
        <v>3600</v>
      </c>
      <c r="I51" s="32">
        <v>5</v>
      </c>
      <c r="J51" s="33">
        <v>35.39</v>
      </c>
      <c r="K51" s="34">
        <v>5</v>
      </c>
      <c r="L51" s="44">
        <v>111.4</v>
      </c>
      <c r="M51" s="34">
        <v>7</v>
      </c>
      <c r="N51" s="34">
        <v>87.91</v>
      </c>
      <c r="O51" s="33">
        <v>3600</v>
      </c>
      <c r="P51" s="32">
        <v>7</v>
      </c>
      <c r="Q51" s="33">
        <v>135.72999999999999</v>
      </c>
      <c r="R51" s="34">
        <v>7</v>
      </c>
      <c r="S51" s="33">
        <v>222.47</v>
      </c>
      <c r="T51" s="35">
        <v>9</v>
      </c>
      <c r="U51" s="34">
        <v>172.11</v>
      </c>
      <c r="V51" s="36">
        <v>3600</v>
      </c>
      <c r="W51" s="32">
        <v>9</v>
      </c>
      <c r="X51" s="33">
        <v>356.65</v>
      </c>
      <c r="Y51" s="34">
        <v>9</v>
      </c>
      <c r="Z51" s="33">
        <v>452.1</v>
      </c>
      <c r="AC51" s="12">
        <f t="shared" si="0"/>
        <v>0</v>
      </c>
      <c r="AD51" s="12">
        <f t="shared" si="1"/>
        <v>0</v>
      </c>
      <c r="AE51" s="12">
        <f t="shared" si="2"/>
        <v>0</v>
      </c>
      <c r="AF51" s="12">
        <f t="shared" si="3"/>
        <v>0</v>
      </c>
      <c r="AG51" s="12">
        <f t="shared" si="4"/>
        <v>0</v>
      </c>
      <c r="AH51" s="12">
        <f t="shared" si="5"/>
        <v>0</v>
      </c>
      <c r="AJ51" s="12">
        <f t="shared" si="6"/>
        <v>0</v>
      </c>
      <c r="AK51" s="12">
        <f t="shared" si="7"/>
        <v>0</v>
      </c>
      <c r="AL51" s="12">
        <f t="shared" si="8"/>
        <v>0</v>
      </c>
    </row>
    <row r="52" spans="2:38" ht="21" thickBot="1" x14ac:dyDescent="0.3">
      <c r="B52" s="10" t="s">
        <v>41</v>
      </c>
      <c r="C52" s="10">
        <v>1000</v>
      </c>
      <c r="D52" s="10">
        <v>399600</v>
      </c>
      <c r="E52" s="10">
        <v>0.8</v>
      </c>
      <c r="F52" s="52">
        <v>4</v>
      </c>
      <c r="G52" s="50">
        <v>0.6</v>
      </c>
      <c r="H52" s="49">
        <v>106.59</v>
      </c>
      <c r="I52" s="48">
        <v>4</v>
      </c>
      <c r="J52" s="49">
        <v>60.32</v>
      </c>
      <c r="K52" s="50">
        <v>4</v>
      </c>
      <c r="L52" s="51">
        <v>79.45</v>
      </c>
      <c r="M52" s="50">
        <v>5</v>
      </c>
      <c r="N52" s="50">
        <v>21.3</v>
      </c>
      <c r="O52" s="49">
        <v>3600</v>
      </c>
      <c r="P52" s="48">
        <v>5</v>
      </c>
      <c r="Q52" s="49">
        <v>99.23</v>
      </c>
      <c r="R52" s="50">
        <v>5</v>
      </c>
      <c r="S52" s="49">
        <v>140.32</v>
      </c>
      <c r="T52" s="52">
        <v>6</v>
      </c>
      <c r="U52" s="50">
        <v>40.299999999999997</v>
      </c>
      <c r="V52" s="49">
        <v>3600</v>
      </c>
      <c r="W52" s="48">
        <v>6</v>
      </c>
      <c r="X52" s="49">
        <v>77.3</v>
      </c>
      <c r="Y52" s="11">
        <v>6</v>
      </c>
      <c r="Z52" s="17">
        <v>101.19</v>
      </c>
      <c r="AC52" s="57">
        <f t="shared" si="0"/>
        <v>0</v>
      </c>
      <c r="AD52" s="57">
        <f t="shared" si="1"/>
        <v>0</v>
      </c>
      <c r="AE52" s="57">
        <f t="shared" si="2"/>
        <v>0</v>
      </c>
      <c r="AF52" s="57">
        <f t="shared" si="3"/>
        <v>0</v>
      </c>
      <c r="AG52" s="57">
        <f t="shared" si="4"/>
        <v>0</v>
      </c>
      <c r="AH52" s="57">
        <f t="shared" si="5"/>
        <v>0</v>
      </c>
      <c r="AJ52" s="57">
        <f t="shared" si="6"/>
        <v>0</v>
      </c>
      <c r="AK52" s="57">
        <f t="shared" si="7"/>
        <v>0</v>
      </c>
      <c r="AL52" s="57">
        <f t="shared" si="8"/>
        <v>0</v>
      </c>
    </row>
    <row r="53" spans="2:38" ht="21" thickTop="1" x14ac:dyDescent="0.3">
      <c r="C53" s="7"/>
      <c r="E53" s="7"/>
      <c r="H53" s="26"/>
      <c r="I53" s="31"/>
      <c r="AC53" s="34">
        <f>SUM(AC6:AC52)</f>
        <v>17</v>
      </c>
      <c r="AD53" s="34">
        <f>SUM(AD6:AD52)</f>
        <v>16.600000000000001</v>
      </c>
      <c r="AE53" s="34">
        <f t="shared" ref="AE53:AH53" si="9">SUM(AE6:AE52)</f>
        <v>18</v>
      </c>
      <c r="AF53" s="34">
        <f t="shared" si="9"/>
        <v>14.37</v>
      </c>
      <c r="AG53" s="34">
        <f t="shared" si="9"/>
        <v>12</v>
      </c>
      <c r="AH53" s="34">
        <f t="shared" si="9"/>
        <v>7.7999999999999936</v>
      </c>
      <c r="AJ53" s="34">
        <f t="shared" ref="AJ53:AL53" si="10">SUM(AJ6:AJ52)</f>
        <v>1</v>
      </c>
      <c r="AK53" s="34">
        <f t="shared" si="10"/>
        <v>7</v>
      </c>
      <c r="AL53" s="34">
        <f t="shared" si="10"/>
        <v>8</v>
      </c>
    </row>
    <row r="54" spans="2:38" x14ac:dyDescent="0.3">
      <c r="C54" s="7"/>
      <c r="H54" s="26"/>
      <c r="I54" s="31"/>
    </row>
    <row r="55" spans="2:38" x14ac:dyDescent="0.3">
      <c r="C55" s="7"/>
      <c r="H55" s="26"/>
      <c r="I55" s="31"/>
    </row>
    <row r="56" spans="2:38" x14ac:dyDescent="0.3">
      <c r="C56" s="7"/>
      <c r="H56" s="26"/>
      <c r="I56" s="31"/>
    </row>
    <row r="57" spans="2:38" x14ac:dyDescent="0.3">
      <c r="C57" s="7"/>
      <c r="H57" s="26"/>
      <c r="I57" s="31"/>
    </row>
    <row r="58" spans="2:38" x14ac:dyDescent="0.3">
      <c r="B58" s="45"/>
      <c r="C58" s="7"/>
      <c r="H58" s="26"/>
      <c r="I58" s="31"/>
    </row>
    <row r="59" spans="2:38" x14ac:dyDescent="0.3">
      <c r="B59" s="46"/>
      <c r="C59" s="7"/>
      <c r="H59" s="26"/>
      <c r="I59" s="31"/>
    </row>
    <row r="60" spans="2:38" x14ac:dyDescent="0.3">
      <c r="B60" s="47"/>
      <c r="C60" s="7"/>
      <c r="H60" s="26"/>
      <c r="I60" s="31"/>
    </row>
    <row r="61" spans="2:38" x14ac:dyDescent="0.3">
      <c r="B61" s="54"/>
      <c r="C61" s="7"/>
      <c r="H61" s="26"/>
      <c r="I61" s="31"/>
    </row>
    <row r="62" spans="2:38" x14ac:dyDescent="0.3">
      <c r="C62" s="7"/>
      <c r="H62" s="26"/>
      <c r="I62" s="31"/>
    </row>
    <row r="63" spans="2:38" x14ac:dyDescent="0.3">
      <c r="C63" s="7"/>
      <c r="H63" s="26"/>
      <c r="I63" s="31"/>
    </row>
    <row r="64" spans="2:38" x14ac:dyDescent="0.3">
      <c r="C64" s="7"/>
      <c r="H64" s="26"/>
      <c r="I64" s="31"/>
    </row>
    <row r="65" spans="3:9" x14ac:dyDescent="0.3">
      <c r="C65" s="7"/>
      <c r="H65" s="26"/>
      <c r="I65" s="31"/>
    </row>
    <row r="66" spans="3:9" x14ac:dyDescent="0.3">
      <c r="C66" s="7"/>
      <c r="H66" s="26"/>
      <c r="I66" s="31"/>
    </row>
    <row r="67" spans="3:9" x14ac:dyDescent="0.3">
      <c r="C67" s="7"/>
      <c r="H67" s="26"/>
      <c r="I67" s="31"/>
    </row>
    <row r="68" spans="3:9" x14ac:dyDescent="0.3">
      <c r="C68" s="7"/>
      <c r="H68" s="26"/>
      <c r="I68" s="31"/>
    </row>
    <row r="69" spans="3:9" x14ac:dyDescent="0.3">
      <c r="C69" s="7"/>
      <c r="H69" s="26"/>
      <c r="I69" s="31"/>
    </row>
    <row r="70" spans="3:9" x14ac:dyDescent="0.3">
      <c r="C70" s="7"/>
      <c r="H70" s="26"/>
      <c r="I70" s="31"/>
    </row>
    <row r="71" spans="3:9" x14ac:dyDescent="0.3">
      <c r="C71" s="7"/>
      <c r="H71" s="26"/>
      <c r="I71" s="31"/>
    </row>
    <row r="72" spans="3:9" x14ac:dyDescent="0.3">
      <c r="C72" s="7"/>
      <c r="H72" s="26"/>
      <c r="I72" s="31"/>
    </row>
    <row r="73" spans="3:9" x14ac:dyDescent="0.3">
      <c r="C73" s="7"/>
      <c r="H73" s="26"/>
      <c r="I73" s="31"/>
    </row>
    <row r="74" spans="3:9" x14ac:dyDescent="0.3">
      <c r="C74" s="7"/>
      <c r="H74" s="26"/>
      <c r="I74" s="31"/>
    </row>
    <row r="75" spans="3:9" x14ac:dyDescent="0.3">
      <c r="C75" s="7"/>
      <c r="H75" s="26"/>
      <c r="I75" s="31"/>
    </row>
    <row r="76" spans="3:9" x14ac:dyDescent="0.3">
      <c r="C76" s="7"/>
      <c r="H76" s="26"/>
      <c r="I76" s="31"/>
    </row>
    <row r="77" spans="3:9" x14ac:dyDescent="0.3">
      <c r="C77" s="7"/>
      <c r="H77" s="26"/>
      <c r="I77" s="31"/>
    </row>
    <row r="78" spans="3:9" x14ac:dyDescent="0.3">
      <c r="C78" s="7"/>
      <c r="H78" s="26"/>
      <c r="I78" s="31"/>
    </row>
    <row r="79" spans="3:9" x14ac:dyDescent="0.3">
      <c r="C79" s="7"/>
      <c r="H79" s="26"/>
      <c r="I79" s="31"/>
    </row>
    <row r="80" spans="3:9" x14ac:dyDescent="0.3">
      <c r="C80" s="7"/>
      <c r="H80" s="26"/>
      <c r="I80" s="31"/>
    </row>
    <row r="81" spans="3:9" x14ac:dyDescent="0.3">
      <c r="C81" s="7"/>
      <c r="H81" s="26"/>
      <c r="I81" s="31"/>
    </row>
    <row r="82" spans="3:9" x14ac:dyDescent="0.3">
      <c r="C82" s="7"/>
      <c r="H82" s="26"/>
      <c r="I82" s="31"/>
    </row>
    <row r="83" spans="3:9" x14ac:dyDescent="0.3">
      <c r="C83" s="7"/>
      <c r="H83" s="26"/>
      <c r="I83" s="31"/>
    </row>
    <row r="84" spans="3:9" x14ac:dyDescent="0.3">
      <c r="C84" s="7"/>
      <c r="H84" s="26"/>
      <c r="I84" s="31"/>
    </row>
    <row r="85" spans="3:9" x14ac:dyDescent="0.3">
      <c r="C85" s="7"/>
      <c r="H85" s="26"/>
      <c r="I85" s="31"/>
    </row>
    <row r="86" spans="3:9" x14ac:dyDescent="0.3">
      <c r="C86" s="7"/>
      <c r="H86" s="26"/>
      <c r="I86" s="31"/>
    </row>
    <row r="87" spans="3:9" x14ac:dyDescent="0.3">
      <c r="C87" s="7"/>
      <c r="H87" s="26"/>
      <c r="I87" s="31"/>
    </row>
    <row r="88" spans="3:9" x14ac:dyDescent="0.3">
      <c r="C88" s="7"/>
      <c r="H88" s="26"/>
      <c r="I88" s="31"/>
    </row>
    <row r="89" spans="3:9" x14ac:dyDescent="0.3">
      <c r="C89" s="7"/>
      <c r="H89" s="26"/>
      <c r="I89" s="31"/>
    </row>
    <row r="90" spans="3:9" x14ac:dyDescent="0.3">
      <c r="C90" s="7"/>
      <c r="H90" s="26"/>
      <c r="I90" s="31"/>
    </row>
    <row r="91" spans="3:9" x14ac:dyDescent="0.3">
      <c r="C91" s="7"/>
      <c r="H91" s="26"/>
      <c r="I91" s="31"/>
    </row>
    <row r="92" spans="3:9" x14ac:dyDescent="0.3">
      <c r="C92" s="7"/>
      <c r="H92" s="26"/>
      <c r="I92" s="31"/>
    </row>
    <row r="93" spans="3:9" x14ac:dyDescent="0.3">
      <c r="C93" s="7"/>
      <c r="H93" s="26"/>
      <c r="I93" s="31"/>
    </row>
    <row r="94" spans="3:9" x14ac:dyDescent="0.3">
      <c r="C94" s="7"/>
      <c r="H94" s="26"/>
      <c r="I94" s="31"/>
    </row>
    <row r="95" spans="3:9" x14ac:dyDescent="0.3">
      <c r="C95" s="7"/>
      <c r="H95" s="26"/>
      <c r="I95" s="31"/>
    </row>
    <row r="96" spans="3:9" x14ac:dyDescent="0.3">
      <c r="C96" s="7"/>
      <c r="H96" s="26"/>
      <c r="I96" s="31"/>
    </row>
    <row r="97" spans="3:9" x14ac:dyDescent="0.3">
      <c r="C97" s="7"/>
      <c r="H97" s="26"/>
      <c r="I97" s="31"/>
    </row>
    <row r="98" spans="3:9" x14ac:dyDescent="0.3">
      <c r="C98" s="7"/>
      <c r="H98" s="26"/>
      <c r="I98" s="31"/>
    </row>
    <row r="99" spans="3:9" x14ac:dyDescent="0.3">
      <c r="C99" s="7"/>
      <c r="H99" s="26"/>
      <c r="I99" s="31"/>
    </row>
    <row r="100" spans="3:9" x14ac:dyDescent="0.3">
      <c r="C100" s="7"/>
      <c r="H100" s="26"/>
      <c r="I100" s="31"/>
    </row>
    <row r="101" spans="3:9" x14ac:dyDescent="0.3">
      <c r="C101" s="7"/>
      <c r="H101" s="26"/>
      <c r="I101" s="31"/>
    </row>
    <row r="102" spans="3:9" x14ac:dyDescent="0.3">
      <c r="C102" s="7"/>
      <c r="H102" s="26"/>
      <c r="I102" s="31"/>
    </row>
    <row r="103" spans="3:9" x14ac:dyDescent="0.3">
      <c r="C103" s="7"/>
      <c r="H103" s="26"/>
      <c r="I103" s="31"/>
    </row>
    <row r="104" spans="3:9" x14ac:dyDescent="0.3">
      <c r="C104" s="7"/>
      <c r="H104" s="26"/>
      <c r="I104" s="31"/>
    </row>
    <row r="105" spans="3:9" x14ac:dyDescent="0.3">
      <c r="C105" s="7"/>
      <c r="H105" s="26"/>
      <c r="I105" s="31"/>
    </row>
    <row r="106" spans="3:9" x14ac:dyDescent="0.3">
      <c r="C106" s="7"/>
      <c r="H106" s="26"/>
      <c r="I106" s="31"/>
    </row>
    <row r="107" spans="3:9" x14ac:dyDescent="0.3">
      <c r="C107" s="7"/>
      <c r="H107" s="26"/>
      <c r="I107" s="31"/>
    </row>
    <row r="108" spans="3:9" x14ac:dyDescent="0.3">
      <c r="C108" s="7"/>
      <c r="H108" s="26"/>
      <c r="I108" s="31"/>
    </row>
    <row r="109" spans="3:9" x14ac:dyDescent="0.3">
      <c r="C109" s="7"/>
      <c r="H109" s="26"/>
      <c r="I109" s="31"/>
    </row>
    <row r="110" spans="3:9" x14ac:dyDescent="0.3">
      <c r="C110" s="7"/>
      <c r="H110" s="26"/>
      <c r="I110" s="31"/>
    </row>
    <row r="111" spans="3:9" x14ac:dyDescent="0.3">
      <c r="C111" s="7"/>
      <c r="H111" s="26"/>
      <c r="I111" s="31"/>
    </row>
    <row r="112" spans="3:9" x14ac:dyDescent="0.3">
      <c r="C112" s="7"/>
      <c r="H112" s="26"/>
      <c r="I112" s="31"/>
    </row>
    <row r="113" spans="3:9" x14ac:dyDescent="0.3">
      <c r="C113" s="7"/>
      <c r="H113" s="26"/>
      <c r="I113" s="31"/>
    </row>
    <row r="114" spans="3:9" x14ac:dyDescent="0.3">
      <c r="C114" s="7"/>
      <c r="H114" s="26"/>
      <c r="I114" s="31"/>
    </row>
    <row r="115" spans="3:9" x14ac:dyDescent="0.3">
      <c r="C115" s="7"/>
      <c r="H115" s="26"/>
      <c r="I115" s="31"/>
    </row>
    <row r="116" spans="3:9" x14ac:dyDescent="0.3">
      <c r="C116" s="7"/>
      <c r="H116" s="26"/>
      <c r="I116" s="31"/>
    </row>
    <row r="117" spans="3:9" x14ac:dyDescent="0.3">
      <c r="C117" s="7"/>
      <c r="H117" s="26"/>
      <c r="I117" s="31"/>
    </row>
    <row r="118" spans="3:9" x14ac:dyDescent="0.3">
      <c r="C118" s="7"/>
      <c r="H118" s="26"/>
      <c r="I118" s="31"/>
    </row>
    <row r="119" spans="3:9" x14ac:dyDescent="0.3">
      <c r="C119" s="7"/>
      <c r="H119" s="26"/>
      <c r="I119" s="31"/>
    </row>
    <row r="120" spans="3:9" x14ac:dyDescent="0.3">
      <c r="C120" s="7"/>
      <c r="H120" s="26"/>
      <c r="I120" s="31"/>
    </row>
    <row r="121" spans="3:9" x14ac:dyDescent="0.3">
      <c r="C121" s="7"/>
      <c r="H121" s="26"/>
      <c r="I121" s="31"/>
    </row>
    <row r="122" spans="3:9" x14ac:dyDescent="0.3">
      <c r="C122" s="7"/>
      <c r="H122" s="26"/>
      <c r="I122" s="31"/>
    </row>
    <row r="123" spans="3:9" x14ac:dyDescent="0.3">
      <c r="C123" s="7"/>
      <c r="H123" s="26"/>
      <c r="I123" s="31"/>
    </row>
    <row r="124" spans="3:9" x14ac:dyDescent="0.3">
      <c r="C124" s="7"/>
      <c r="H124" s="26"/>
      <c r="I124" s="31"/>
    </row>
    <row r="125" spans="3:9" x14ac:dyDescent="0.3">
      <c r="C125" s="7"/>
      <c r="H125" s="26"/>
      <c r="I125" s="31"/>
    </row>
    <row r="126" spans="3:9" x14ac:dyDescent="0.3">
      <c r="C126" s="7"/>
      <c r="H126" s="26"/>
      <c r="I126" s="31"/>
    </row>
    <row r="127" spans="3:9" x14ac:dyDescent="0.3">
      <c r="C127" s="7"/>
      <c r="H127" s="26"/>
      <c r="I127" s="31"/>
    </row>
    <row r="128" spans="3:9" x14ac:dyDescent="0.3">
      <c r="C128" s="7"/>
      <c r="H128" s="26"/>
      <c r="I128" s="31"/>
    </row>
    <row r="129" spans="3:9" x14ac:dyDescent="0.3">
      <c r="C129" s="7"/>
      <c r="H129" s="26"/>
      <c r="I129" s="31"/>
    </row>
    <row r="130" spans="3:9" x14ac:dyDescent="0.3">
      <c r="C130" s="7"/>
      <c r="H130" s="26"/>
      <c r="I130" s="31"/>
    </row>
    <row r="131" spans="3:9" x14ac:dyDescent="0.3">
      <c r="C131" s="7"/>
      <c r="H131" s="26"/>
      <c r="I131" s="31"/>
    </row>
    <row r="132" spans="3:9" x14ac:dyDescent="0.3">
      <c r="C132" s="7"/>
      <c r="H132" s="26"/>
      <c r="I132" s="31"/>
    </row>
    <row r="133" spans="3:9" x14ac:dyDescent="0.3">
      <c r="C133" s="7"/>
      <c r="H133" s="26"/>
      <c r="I133" s="31"/>
    </row>
    <row r="134" spans="3:9" x14ac:dyDescent="0.3">
      <c r="C134" s="7"/>
      <c r="H134" s="26"/>
      <c r="I134" s="31"/>
    </row>
    <row r="135" spans="3:9" x14ac:dyDescent="0.3">
      <c r="C135" s="7"/>
      <c r="H135" s="26"/>
      <c r="I135" s="31"/>
    </row>
    <row r="136" spans="3:9" x14ac:dyDescent="0.3">
      <c r="C136" s="7"/>
      <c r="H136" s="26"/>
      <c r="I136" s="31"/>
    </row>
    <row r="137" spans="3:9" x14ac:dyDescent="0.3">
      <c r="C137" s="7"/>
      <c r="H137" s="26"/>
      <c r="I137" s="31"/>
    </row>
    <row r="138" spans="3:9" x14ac:dyDescent="0.3">
      <c r="C138" s="7"/>
      <c r="H138" s="26"/>
      <c r="I138" s="31"/>
    </row>
    <row r="139" spans="3:9" x14ac:dyDescent="0.3">
      <c r="C139" s="7"/>
      <c r="H139" s="26"/>
      <c r="I139" s="31"/>
    </row>
    <row r="140" spans="3:9" x14ac:dyDescent="0.3">
      <c r="C140" s="7"/>
      <c r="H140" s="26"/>
      <c r="I140" s="31"/>
    </row>
    <row r="141" spans="3:9" x14ac:dyDescent="0.3">
      <c r="C141" s="7"/>
      <c r="H141" s="26"/>
      <c r="I141" s="31"/>
    </row>
    <row r="142" spans="3:9" x14ac:dyDescent="0.3">
      <c r="C142" s="7"/>
      <c r="H142" s="26"/>
      <c r="I142" s="31"/>
    </row>
    <row r="143" spans="3:9" x14ac:dyDescent="0.3">
      <c r="C143" s="7"/>
      <c r="H143" s="26"/>
      <c r="I143" s="31"/>
    </row>
    <row r="144" spans="3:9" x14ac:dyDescent="0.3">
      <c r="C144" s="7"/>
      <c r="H144" s="26"/>
      <c r="I144" s="31"/>
    </row>
    <row r="145" spans="3:9" x14ac:dyDescent="0.3">
      <c r="C145" s="7"/>
      <c r="H145" s="26"/>
      <c r="I145" s="31"/>
    </row>
    <row r="146" spans="3:9" x14ac:dyDescent="0.3">
      <c r="C146" s="7"/>
      <c r="H146" s="26"/>
      <c r="I146" s="31"/>
    </row>
    <row r="147" spans="3:9" x14ac:dyDescent="0.3">
      <c r="C147" s="7"/>
      <c r="H147" s="26"/>
      <c r="I147" s="31"/>
    </row>
    <row r="148" spans="3:9" x14ac:dyDescent="0.3">
      <c r="C148" s="7"/>
      <c r="H148" s="26"/>
      <c r="I148" s="31"/>
    </row>
    <row r="149" spans="3:9" x14ac:dyDescent="0.3">
      <c r="C149" s="7"/>
      <c r="H149" s="26"/>
      <c r="I149" s="31"/>
    </row>
    <row r="150" spans="3:9" x14ac:dyDescent="0.3">
      <c r="C150" s="7"/>
      <c r="H150" s="26"/>
      <c r="I150" s="31"/>
    </row>
    <row r="151" spans="3:9" x14ac:dyDescent="0.3">
      <c r="C151" s="7"/>
      <c r="H151" s="26"/>
      <c r="I151" s="31"/>
    </row>
    <row r="152" spans="3:9" x14ac:dyDescent="0.3">
      <c r="C152" s="7"/>
      <c r="H152" s="26"/>
      <c r="I152" s="31"/>
    </row>
    <row r="153" spans="3:9" x14ac:dyDescent="0.3">
      <c r="C153" s="7"/>
      <c r="H153" s="26"/>
      <c r="I153" s="31"/>
    </row>
    <row r="154" spans="3:9" x14ac:dyDescent="0.3">
      <c r="C154" s="7"/>
      <c r="H154" s="26"/>
      <c r="I154" s="31"/>
    </row>
    <row r="155" spans="3:9" x14ac:dyDescent="0.3">
      <c r="C155" s="7"/>
      <c r="H155" s="26"/>
      <c r="I155" s="31"/>
    </row>
    <row r="156" spans="3:9" x14ac:dyDescent="0.3">
      <c r="C156" s="7"/>
      <c r="H156" s="26"/>
      <c r="I156" s="31"/>
    </row>
    <row r="157" spans="3:9" x14ac:dyDescent="0.3">
      <c r="C157" s="7"/>
      <c r="H157" s="26"/>
      <c r="I157" s="31"/>
    </row>
    <row r="158" spans="3:9" x14ac:dyDescent="0.3">
      <c r="C158" s="7"/>
      <c r="H158" s="26"/>
      <c r="I158" s="31"/>
    </row>
    <row r="159" spans="3:9" x14ac:dyDescent="0.3">
      <c r="C159" s="7"/>
      <c r="H159" s="26"/>
      <c r="I159" s="31"/>
    </row>
    <row r="160" spans="3:9" x14ac:dyDescent="0.3">
      <c r="C160" s="7"/>
      <c r="H160" s="26"/>
      <c r="I160" s="31"/>
    </row>
    <row r="161" spans="3:9" x14ac:dyDescent="0.3">
      <c r="C161" s="7"/>
      <c r="H161" s="26"/>
      <c r="I161" s="31"/>
    </row>
    <row r="162" spans="3:9" x14ac:dyDescent="0.3">
      <c r="C162" s="7"/>
      <c r="H162" s="26"/>
      <c r="I162" s="31"/>
    </row>
    <row r="163" spans="3:9" x14ac:dyDescent="0.3">
      <c r="C163" s="7"/>
      <c r="H163" s="26"/>
      <c r="I163" s="31"/>
    </row>
    <row r="164" spans="3:9" x14ac:dyDescent="0.3">
      <c r="C164" s="7"/>
      <c r="H164" s="26"/>
      <c r="I164" s="31"/>
    </row>
    <row r="165" spans="3:9" x14ac:dyDescent="0.3">
      <c r="C165" s="7"/>
      <c r="H165" s="26"/>
      <c r="I165" s="31"/>
    </row>
    <row r="166" spans="3:9" x14ac:dyDescent="0.3">
      <c r="C166" s="7"/>
      <c r="H166" s="26"/>
      <c r="I166" s="31"/>
    </row>
    <row r="167" spans="3:9" x14ac:dyDescent="0.3">
      <c r="C167" s="7"/>
      <c r="H167" s="26"/>
      <c r="I167" s="31"/>
    </row>
    <row r="168" spans="3:9" x14ac:dyDescent="0.3">
      <c r="C168" s="7"/>
      <c r="H168" s="26"/>
      <c r="I168" s="31"/>
    </row>
    <row r="169" spans="3:9" x14ac:dyDescent="0.3">
      <c r="C169" s="7"/>
      <c r="H169" s="26"/>
    </row>
    <row r="170" spans="3:9" x14ac:dyDescent="0.3">
      <c r="C170" s="7"/>
      <c r="H170" s="26"/>
    </row>
    <row r="171" spans="3:9" x14ac:dyDescent="0.3">
      <c r="C171" s="7"/>
      <c r="H171" s="26"/>
    </row>
    <row r="172" spans="3:9" x14ac:dyDescent="0.3">
      <c r="C172" s="7"/>
      <c r="H172" s="26"/>
    </row>
    <row r="173" spans="3:9" x14ac:dyDescent="0.3">
      <c r="C173" s="7"/>
      <c r="H173" s="26"/>
    </row>
    <row r="174" spans="3:9" x14ac:dyDescent="0.3">
      <c r="C174" s="7"/>
      <c r="H174" s="26"/>
    </row>
    <row r="175" spans="3:9" x14ac:dyDescent="0.3">
      <c r="C175" s="7"/>
    </row>
    <row r="176" spans="3:9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</sheetData>
  <mergeCells count="18">
    <mergeCell ref="B2:B5"/>
    <mergeCell ref="C2:C5"/>
    <mergeCell ref="D2:D5"/>
    <mergeCell ref="E2:E5"/>
    <mergeCell ref="M2:S2"/>
    <mergeCell ref="T2:Z2"/>
    <mergeCell ref="F3:H4"/>
    <mergeCell ref="I3:L4"/>
    <mergeCell ref="M3:O4"/>
    <mergeCell ref="P3:S4"/>
    <mergeCell ref="T3:V4"/>
    <mergeCell ref="W3:Z4"/>
    <mergeCell ref="F2:L2"/>
    <mergeCell ref="AC2:AH4"/>
    <mergeCell ref="AC5:AD5"/>
    <mergeCell ref="AE5:AF5"/>
    <mergeCell ref="AG5:AH5"/>
    <mergeCell ref="AJ2:A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k=1</vt:lpstr>
      <vt:lpstr>k=2</vt:lpstr>
      <vt:lpstr>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2023-04-18T06:24:05Z</dcterms:modified>
</cp:coreProperties>
</file>