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ct\Meu Drive\Trabalhos\Automação avaliação\Codigos\"/>
    </mc:Choice>
  </mc:AlternateContent>
  <xr:revisionPtr revIDLastSave="0" documentId="13_ncr:1_{239A2D8C-DAAD-4953-BA00-EB06521AB042}" xr6:coauthVersionLast="47" xr6:coauthVersionMax="47" xr10:uidLastSave="{00000000-0000-0000-0000-000000000000}"/>
  <bookViews>
    <workbookView xWindow="8940" yWindow="1140" windowWidth="14085" windowHeight="13815" xr2:uid="{6FE22D27-6443-4092-A159-63085C32E873}"/>
  </bookViews>
  <sheets>
    <sheet name="DT_0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 s="1"/>
  <c r="D8" i="2"/>
</calcChain>
</file>

<file path=xl/sharedStrings.xml><?xml version="1.0" encoding="utf-8"?>
<sst xmlns="http://schemas.openxmlformats.org/spreadsheetml/2006/main" count="119" uniqueCount="71">
  <si>
    <t>T 00</t>
  </si>
  <si>
    <t>T 17</t>
  </si>
  <si>
    <t>T 33</t>
  </si>
  <si>
    <t>T 48</t>
  </si>
  <si>
    <t>T 26</t>
  </si>
  <si>
    <t>T 08</t>
  </si>
  <si>
    <t>T 40</t>
  </si>
  <si>
    <t>T 07</t>
  </si>
  <si>
    <t>T 23</t>
  </si>
  <si>
    <t>T 44</t>
  </si>
  <si>
    <t>T 15</t>
  </si>
  <si>
    <t>T 30</t>
  </si>
  <si>
    <t>T 10</t>
  </si>
  <si>
    <t>T 32</t>
  </si>
  <si>
    <t>T 02</t>
  </si>
  <si>
    <t>T 01</t>
  </si>
  <si>
    <t>T 03</t>
  </si>
  <si>
    <t>T 04</t>
  </si>
  <si>
    <t>T 05</t>
  </si>
  <si>
    <t>T 06</t>
  </si>
  <si>
    <t>T 09</t>
  </si>
  <si>
    <t>T 11</t>
  </si>
  <si>
    <t>T 12</t>
  </si>
  <si>
    <t>T 13</t>
  </si>
  <si>
    <t>T 14</t>
  </si>
  <si>
    <t>T 16</t>
  </si>
  <si>
    <t>T 18</t>
  </si>
  <si>
    <t>T 19</t>
  </si>
  <si>
    <t>T 20</t>
  </si>
  <si>
    <t>T 21</t>
  </si>
  <si>
    <t>T 22</t>
  </si>
  <si>
    <t>T 24</t>
  </si>
  <si>
    <t>T 25</t>
  </si>
  <si>
    <t>T 27</t>
  </si>
  <si>
    <t>T 28</t>
  </si>
  <si>
    <t>T 29</t>
  </si>
  <si>
    <t>T 31</t>
  </si>
  <si>
    <t>T 34</t>
  </si>
  <si>
    <t>T 35</t>
  </si>
  <si>
    <t>T 36</t>
  </si>
  <si>
    <t>T 37</t>
  </si>
  <si>
    <t>T 38</t>
  </si>
  <si>
    <t>T 39</t>
  </si>
  <si>
    <t>T 41</t>
  </si>
  <si>
    <t>T 42</t>
  </si>
  <si>
    <t>T 43</t>
  </si>
  <si>
    <t>T 45</t>
  </si>
  <si>
    <t>T 46</t>
  </si>
  <si>
    <t>T 47</t>
  </si>
  <si>
    <t>T 49</t>
  </si>
  <si>
    <t>T 50</t>
  </si>
  <si>
    <t>C =</t>
  </si>
  <si>
    <t>V =</t>
  </si>
  <si>
    <t xml:space="preserve">R = </t>
  </si>
  <si>
    <t xml:space="preserve">L = </t>
  </si>
  <si>
    <t>i =</t>
  </si>
  <si>
    <t>w =</t>
  </si>
  <si>
    <t>f =</t>
  </si>
  <si>
    <t>ALPHA .1</t>
  </si>
  <si>
    <t>ALPHA  .2</t>
  </si>
  <si>
    <t>ALPHA  .3</t>
  </si>
  <si>
    <t>ALPHA  .4</t>
  </si>
  <si>
    <t>ALPHA  .5</t>
  </si>
  <si>
    <t>ALPHA  .6</t>
  </si>
  <si>
    <t>ALPHA  .7</t>
  </si>
  <si>
    <t>ALPHA  .8</t>
  </si>
  <si>
    <t>ALPHA  .9</t>
  </si>
  <si>
    <t>DAMPING</t>
  </si>
  <si>
    <t>WEAK</t>
  </si>
  <si>
    <t>STRONG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</si>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</sst>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1F70-3D3A-4401-8C32-12D1C0D6E76B}">
  <dimension ref="A1:Q52"/>
  <sheetViews>
    <sheetView tabSelected="1" zoomScale="120" zoomScaleNormal="120" workbookViewId="0">
      <selection activeCell="H18" sqref="H18"/>
    </sheetView>
  </sheetViews>
  <sheetFormatPr defaultRowHeight="15" x14ac:dyDescent="0.25"/>
  <cols>
    <col min="2" max="2" width="9.140625" customWidth="1"/>
  </cols>
  <sheetData>
    <row r="1" spans="1:17" ht="15.75" thickBot="1" x14ac:dyDescent="0.3">
      <c r="B1" s="6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  <c r="I1" s="7" t="s">
        <v>65</v>
      </c>
      <c r="J1" s="7" t="s">
        <v>66</v>
      </c>
      <c r="K1" s="8" t="s">
        <v>67</v>
      </c>
      <c r="M1" s="4"/>
      <c r="N1" s="4"/>
      <c r="O1" s="5"/>
      <c r="P1" s="5"/>
      <c r="Q1" s="5"/>
    </row>
    <row r="2" spans="1:17" ht="15.75" thickBot="1" x14ac:dyDescent="0.3">
      <c r="A2" s="6" t="s">
        <v>0</v>
      </c>
      <c r="B2" s="12">
        <v>2.9575149999999999</v>
      </c>
      <c r="C2" s="12">
        <v>4.3734479999999998</v>
      </c>
      <c r="D2" s="12">
        <v>6.4672700000000001</v>
      </c>
      <c r="E2" s="12">
        <v>9.5635250000000003</v>
      </c>
      <c r="F2" s="12">
        <v>14.142139999999999</v>
      </c>
      <c r="G2" s="12">
        <v>20.912790000000001</v>
      </c>
      <c r="H2" s="12">
        <v>30.924949999999999</v>
      </c>
      <c r="I2" s="12">
        <v>45.730510000000002</v>
      </c>
      <c r="J2" s="12">
        <v>67.62433</v>
      </c>
      <c r="K2" s="9" t="s">
        <v>68</v>
      </c>
      <c r="M2" s="5"/>
      <c r="N2" s="5"/>
      <c r="O2" s="5"/>
      <c r="P2" s="5"/>
      <c r="Q2" s="5"/>
    </row>
    <row r="3" spans="1:17" ht="15.75" thickBot="1" x14ac:dyDescent="0.3">
      <c r="A3" s="10" t="s">
        <v>15</v>
      </c>
      <c r="B3" s="12">
        <v>2.6600649999999999</v>
      </c>
      <c r="C3" s="12">
        <v>3.4962469999999999</v>
      </c>
      <c r="D3" s="12">
        <v>4.5233749999999997</v>
      </c>
      <c r="E3" s="12">
        <v>5.7326230000000002</v>
      </c>
      <c r="F3" s="12">
        <v>7.0629470000000003</v>
      </c>
      <c r="G3" s="12">
        <v>8.3531069999999996</v>
      </c>
      <c r="H3" s="12">
        <v>9.2597260000000006</v>
      </c>
      <c r="I3" s="12">
        <v>9.1198409999999992</v>
      </c>
      <c r="J3" s="12">
        <v>6.7236010000000004</v>
      </c>
      <c r="K3" s="11" t="s">
        <v>68</v>
      </c>
      <c r="M3" s="5"/>
      <c r="N3" s="5"/>
      <c r="O3" s="5"/>
      <c r="P3" s="5"/>
      <c r="Q3" s="5"/>
    </row>
    <row r="4" spans="1:17" ht="15.75" thickBot="1" x14ac:dyDescent="0.3">
      <c r="A4" s="10" t="s">
        <v>14</v>
      </c>
      <c r="B4" s="12">
        <v>2.4774750000000001</v>
      </c>
      <c r="C4" s="12">
        <v>3.07342</v>
      </c>
      <c r="D4" s="12">
        <v>3.7368060000000001</v>
      </c>
      <c r="E4" s="12">
        <v>4.4265739999999996</v>
      </c>
      <c r="F4" s="12">
        <v>5.0617190000000001</v>
      </c>
      <c r="G4" s="12">
        <v>5.4995409999999998</v>
      </c>
      <c r="H4" s="12">
        <v>5.5056430000000001</v>
      </c>
      <c r="I4" s="12">
        <v>4.7143499999999996</v>
      </c>
      <c r="J4" s="12">
        <v>2.579682</v>
      </c>
      <c r="K4" s="11" t="s">
        <v>68</v>
      </c>
      <c r="M4" s="5"/>
      <c r="N4" s="5"/>
      <c r="O4" s="5"/>
      <c r="P4" s="5"/>
      <c r="Q4" s="5"/>
    </row>
    <row r="5" spans="1:17" ht="15.75" thickBot="1" x14ac:dyDescent="0.3">
      <c r="A5" s="10" t="s">
        <v>16</v>
      </c>
      <c r="B5" s="12">
        <v>2.318031</v>
      </c>
      <c r="C5" s="12">
        <v>2.759792</v>
      </c>
      <c r="D5" s="12">
        <v>3.2096079999999998</v>
      </c>
      <c r="E5" s="12">
        <v>3.620085</v>
      </c>
      <c r="F5" s="12">
        <v>3.9141219999999999</v>
      </c>
      <c r="G5" s="12">
        <v>3.9735200000000002</v>
      </c>
      <c r="H5" s="12">
        <v>3.6254140000000001</v>
      </c>
      <c r="I5" s="12">
        <v>2.6274579999999998</v>
      </c>
      <c r="J5" s="12">
        <v>0.65407000000000004</v>
      </c>
      <c r="K5" s="11" t="s">
        <v>69</v>
      </c>
      <c r="M5" s="5"/>
      <c r="N5" s="5"/>
      <c r="O5" s="5"/>
      <c r="P5" s="5"/>
      <c r="Q5" s="5"/>
    </row>
    <row r="6" spans="1:17" ht="15.75" thickBot="1" x14ac:dyDescent="0.3">
      <c r="A6" s="10" t="s">
        <v>17</v>
      </c>
      <c r="B6" s="12">
        <v>2.1692</v>
      </c>
      <c r="C6" s="12">
        <v>2.4976050000000001</v>
      </c>
      <c r="D6" s="12">
        <v>2.79975</v>
      </c>
      <c r="E6" s="12">
        <v>3.0286240000000002</v>
      </c>
      <c r="F6" s="12">
        <v>3.1149040000000001</v>
      </c>
      <c r="G6" s="12">
        <v>2.9607809999999999</v>
      </c>
      <c r="H6" s="12">
        <v>2.4337040000000001</v>
      </c>
      <c r="I6" s="12">
        <v>1.3612249999999999</v>
      </c>
      <c r="J6" s="12">
        <v>-0.47097</v>
      </c>
      <c r="K6" s="11" t="s">
        <v>70</v>
      </c>
      <c r="M6" s="5"/>
      <c r="N6" s="5"/>
      <c r="O6" s="5"/>
      <c r="P6" s="5"/>
      <c r="Q6" s="5"/>
    </row>
    <row r="7" spans="1:17" ht="15.75" thickBot="1" x14ac:dyDescent="0.3">
      <c r="A7" s="10" t="s">
        <v>18</v>
      </c>
      <c r="B7" s="12">
        <v>2.0296419999999999</v>
      </c>
      <c r="C7" s="12">
        <v>2.2701500000000001</v>
      </c>
      <c r="D7" s="12">
        <v>2.4634320000000001</v>
      </c>
      <c r="E7" s="12">
        <v>2.5653929999999998</v>
      </c>
      <c r="F7" s="12">
        <v>2.5151979999999998</v>
      </c>
      <c r="G7" s="12">
        <v>2.2321110000000002</v>
      </c>
      <c r="H7" s="12">
        <v>1.6130949999999999</v>
      </c>
      <c r="I7" s="12">
        <v>0.53225199999999995</v>
      </c>
      <c r="J7" s="12">
        <v>-1.15629</v>
      </c>
      <c r="K7" s="11" t="s">
        <v>70</v>
      </c>
      <c r="M7" s="5"/>
      <c r="N7" s="5"/>
      <c r="O7" s="5"/>
      <c r="P7" s="5"/>
      <c r="Q7" s="5"/>
    </row>
    <row r="8" spans="1:17" ht="15.75" thickBot="1" x14ac:dyDescent="0.3">
      <c r="A8" s="10" t="s">
        <v>19</v>
      </c>
      <c r="B8" s="12">
        <v>1.9000440000000001</v>
      </c>
      <c r="C8" s="12">
        <v>2.0708709999999999</v>
      </c>
      <c r="D8" s="12">
        <v>2.1817500000000001</v>
      </c>
      <c r="E8" s="12">
        <v>2.1925650000000001</v>
      </c>
      <c r="F8" s="12">
        <v>2.0507930000000001</v>
      </c>
      <c r="G8" s="12">
        <v>1.690207</v>
      </c>
      <c r="H8" s="12">
        <v>1.030697</v>
      </c>
      <c r="I8" s="12">
        <v>-1.9939999999999999E-2</v>
      </c>
      <c r="J8" s="12">
        <v>-1.56098</v>
      </c>
      <c r="K8" s="11" t="s">
        <v>68</v>
      </c>
      <c r="M8" s="5"/>
      <c r="N8" s="5"/>
      <c r="O8" s="5"/>
      <c r="P8" s="5"/>
      <c r="Q8" s="5"/>
    </row>
    <row r="9" spans="1:17" ht="15.75" thickBot="1" x14ac:dyDescent="0.3">
      <c r="A9" s="10" t="s">
        <v>7</v>
      </c>
      <c r="B9" s="12">
        <v>1.781139</v>
      </c>
      <c r="C9" s="12">
        <v>1.8962570000000001</v>
      </c>
      <c r="D9" s="12">
        <v>1.94418</v>
      </c>
      <c r="E9" s="12">
        <v>1.889159</v>
      </c>
      <c r="F9" s="12">
        <v>1.686455</v>
      </c>
      <c r="G9" s="12">
        <v>1.2822480000000001</v>
      </c>
      <c r="H9" s="12">
        <v>0.61474700000000004</v>
      </c>
      <c r="I9" s="12">
        <v>-0.38279999999999997</v>
      </c>
      <c r="J9" s="12">
        <v>-1.7762500000000001</v>
      </c>
      <c r="K9" s="11" t="s">
        <v>70</v>
      </c>
      <c r="M9" s="5"/>
      <c r="N9" s="5"/>
      <c r="O9" s="5"/>
      <c r="P9" s="5"/>
      <c r="Q9" s="5"/>
    </row>
    <row r="10" spans="1:17" ht="15.75" thickBot="1" x14ac:dyDescent="0.3">
      <c r="A10" s="10" t="s">
        <v>5</v>
      </c>
      <c r="B10" s="12">
        <v>1.673276</v>
      </c>
      <c r="C10" s="12">
        <v>1.7437780000000001</v>
      </c>
      <c r="D10" s="12">
        <v>1.7435929999999999</v>
      </c>
      <c r="E10" s="12">
        <v>1.6413690000000001</v>
      </c>
      <c r="F10" s="12">
        <v>1.399475</v>
      </c>
      <c r="G10" s="12">
        <v>0.97468299999999997</v>
      </c>
      <c r="H10" s="12">
        <v>0.320025</v>
      </c>
      <c r="I10" s="12">
        <v>-0.61163000000000001</v>
      </c>
      <c r="J10" s="12">
        <v>-1.86158</v>
      </c>
      <c r="K10" s="11" t="s">
        <v>70</v>
      </c>
      <c r="M10" s="5"/>
      <c r="N10" s="5"/>
      <c r="O10" s="5"/>
      <c r="P10" s="5"/>
      <c r="Q10" s="5"/>
    </row>
    <row r="11" spans="1:17" ht="15.75" thickBot="1" x14ac:dyDescent="0.3">
      <c r="A11" s="10" t="s">
        <v>20</v>
      </c>
      <c r="B11" s="12">
        <v>1.5764020000000001</v>
      </c>
      <c r="C11" s="12">
        <v>1.6112359999999999</v>
      </c>
      <c r="D11" s="12">
        <v>1.574495</v>
      </c>
      <c r="E11" s="12">
        <v>1.439046</v>
      </c>
      <c r="F11" s="12">
        <v>1.1736329999999999</v>
      </c>
      <c r="G11" s="12">
        <v>0.74402999999999997</v>
      </c>
      <c r="H11" s="12">
        <v>0.115302</v>
      </c>
      <c r="I11" s="12">
        <v>-0.74443999999999999</v>
      </c>
      <c r="J11" s="12">
        <v>-1.8582799999999999</v>
      </c>
      <c r="K11" s="11" t="s">
        <v>70</v>
      </c>
      <c r="M11" s="5"/>
      <c r="N11" s="5"/>
      <c r="O11" s="5"/>
      <c r="P11" s="5"/>
      <c r="Q11" s="5"/>
    </row>
    <row r="12" spans="1:17" ht="15.75" thickBot="1" x14ac:dyDescent="0.3">
      <c r="A12" s="10" t="s">
        <v>12</v>
      </c>
      <c r="B12" s="12">
        <v>1.490137</v>
      </c>
      <c r="C12" s="12">
        <v>1.49657</v>
      </c>
      <c r="D12" s="12">
        <v>1.4323300000000001</v>
      </c>
      <c r="E12" s="12">
        <v>1.2742169999999999</v>
      </c>
      <c r="F12" s="12">
        <v>0.99660599999999999</v>
      </c>
      <c r="G12" s="12">
        <v>0.57287900000000003</v>
      </c>
      <c r="H12" s="12">
        <v>-2.215E-2</v>
      </c>
      <c r="I12" s="12">
        <v>-0.80852999999999997</v>
      </c>
      <c r="J12" s="12">
        <v>-1.79583</v>
      </c>
      <c r="K12" s="11" t="s">
        <v>70</v>
      </c>
      <c r="M12" s="5"/>
      <c r="N12" s="5"/>
      <c r="O12" s="5"/>
      <c r="P12" s="5"/>
      <c r="Q12" s="5"/>
    </row>
    <row r="13" spans="1:17" ht="15.75" thickBot="1" x14ac:dyDescent="0.3">
      <c r="A13" s="10" t="s">
        <v>21</v>
      </c>
      <c r="B13" s="12">
        <v>1.413878</v>
      </c>
      <c r="C13" s="12">
        <v>1.3978189999999999</v>
      </c>
      <c r="D13" s="12">
        <v>1.3131930000000001</v>
      </c>
      <c r="E13" s="12">
        <v>1.14039</v>
      </c>
      <c r="F13" s="12">
        <v>0.85870000000000002</v>
      </c>
      <c r="G13" s="12">
        <v>0.44788800000000001</v>
      </c>
      <c r="H13" s="12">
        <v>-0.10936999999999999</v>
      </c>
      <c r="I13" s="12">
        <v>-0.82396000000000003</v>
      </c>
      <c r="J13" s="12">
        <v>-1.69556</v>
      </c>
      <c r="K13" s="11" t="s">
        <v>70</v>
      </c>
      <c r="M13" s="5"/>
      <c r="N13" s="5"/>
      <c r="O13" s="5"/>
      <c r="P13" s="5"/>
      <c r="Q13" s="5"/>
    </row>
    <row r="14" spans="1:17" ht="15.75" thickBot="1" x14ac:dyDescent="0.3">
      <c r="A14" s="10" t="s">
        <v>22</v>
      </c>
      <c r="B14" s="12">
        <v>1.3468819999999999</v>
      </c>
      <c r="C14" s="12">
        <v>1.3131269999999999</v>
      </c>
      <c r="D14" s="12">
        <v>1.213689</v>
      </c>
      <c r="E14" s="12">
        <v>1.0321819999999999</v>
      </c>
      <c r="F14" s="12">
        <v>0.75214300000000001</v>
      </c>
      <c r="G14" s="12">
        <v>0.35865000000000002</v>
      </c>
      <c r="H14" s="12">
        <v>-0.15931999999999999</v>
      </c>
      <c r="I14" s="12">
        <v>-0.80564999999999998</v>
      </c>
      <c r="J14" s="12">
        <v>-1.57284</v>
      </c>
      <c r="K14" s="11" t="s">
        <v>70</v>
      </c>
      <c r="M14" s="5"/>
      <c r="N14" s="5"/>
      <c r="O14" s="5"/>
      <c r="P14" s="5"/>
      <c r="Q14" s="5"/>
    </row>
    <row r="15" spans="1:17" ht="15.75" thickBot="1" x14ac:dyDescent="0.3">
      <c r="A15" s="10" t="s">
        <v>23</v>
      </c>
      <c r="B15" s="12">
        <v>1.2883340000000001</v>
      </c>
      <c r="C15" s="12">
        <v>1.240764</v>
      </c>
      <c r="D15" s="12">
        <v>1.1308590000000001</v>
      </c>
      <c r="E15" s="12">
        <v>0.94509399999999999</v>
      </c>
      <c r="F15" s="12">
        <v>0.67064100000000004</v>
      </c>
      <c r="G15" s="12">
        <v>0.29696899999999998</v>
      </c>
      <c r="H15" s="12">
        <v>-0.18193999999999999</v>
      </c>
      <c r="I15" s="12">
        <v>-0.76468000000000003</v>
      </c>
      <c r="J15" s="12">
        <v>-1.43869</v>
      </c>
      <c r="K15" s="11" t="s">
        <v>70</v>
      </c>
      <c r="M15" s="5"/>
      <c r="N15" s="5"/>
      <c r="O15" s="5"/>
      <c r="P15" s="5"/>
      <c r="Q15" s="5"/>
    </row>
    <row r="16" spans="1:17" ht="15.75" thickBot="1" x14ac:dyDescent="0.3">
      <c r="A16" s="10" t="s">
        <v>24</v>
      </c>
      <c r="B16" s="12">
        <v>1.237401</v>
      </c>
      <c r="C16" s="12">
        <v>1.179138</v>
      </c>
      <c r="D16" s="12">
        <v>1.062128</v>
      </c>
      <c r="E16" s="12">
        <v>0.87535700000000005</v>
      </c>
      <c r="F16" s="12">
        <v>0.60908200000000001</v>
      </c>
      <c r="G16" s="12">
        <v>0.25636900000000001</v>
      </c>
      <c r="H16" s="12">
        <v>-0.18487000000000001</v>
      </c>
      <c r="I16" s="12">
        <v>-0.70928999999999998</v>
      </c>
      <c r="J16" s="12">
        <v>-1.3009200000000001</v>
      </c>
      <c r="K16" s="11" t="s">
        <v>70</v>
      </c>
      <c r="M16" s="5"/>
      <c r="N16" s="5"/>
      <c r="O16" s="5"/>
      <c r="P16" s="5"/>
      <c r="Q16" s="5"/>
    </row>
    <row r="17" spans="1:17" ht="15.75" thickBot="1" x14ac:dyDescent="0.3">
      <c r="A17" s="10" t="s">
        <v>10</v>
      </c>
      <c r="B17" s="12">
        <v>1.193263</v>
      </c>
      <c r="C17" s="12">
        <v>1.1268050000000001</v>
      </c>
      <c r="D17" s="12">
        <v>1.005266</v>
      </c>
      <c r="E17" s="12">
        <v>0.81981400000000004</v>
      </c>
      <c r="F17" s="12">
        <v>0.563307</v>
      </c>
      <c r="G17" s="12">
        <v>0.23173099999999999</v>
      </c>
      <c r="H17" s="12">
        <v>-0.17394999999999999</v>
      </c>
      <c r="I17" s="12">
        <v>-0.64554</v>
      </c>
      <c r="J17" s="12">
        <v>-1.1649</v>
      </c>
      <c r="K17" s="11" t="s">
        <v>70</v>
      </c>
      <c r="M17" s="5"/>
      <c r="N17" s="5"/>
      <c r="O17" s="5"/>
      <c r="P17" s="5"/>
      <c r="Q17" s="5"/>
    </row>
    <row r="18" spans="1:17" ht="15.75" thickBot="1" x14ac:dyDescent="0.3">
      <c r="A18" s="10" t="s">
        <v>25</v>
      </c>
      <c r="B18" s="12">
        <v>1.1551370000000001</v>
      </c>
      <c r="C18" s="12">
        <v>1.08247</v>
      </c>
      <c r="D18" s="12">
        <v>0.95835000000000004</v>
      </c>
      <c r="E18" s="12">
        <v>0.77583000000000002</v>
      </c>
      <c r="F18" s="12">
        <v>0.529941</v>
      </c>
      <c r="G18" s="12">
        <v>0.21901899999999999</v>
      </c>
      <c r="H18" s="12">
        <v>-0.15365000000000001</v>
      </c>
      <c r="I18" s="12">
        <v>-0.57784999999999997</v>
      </c>
      <c r="J18" s="12">
        <v>-1.03424</v>
      </c>
      <c r="K18" s="11" t="s">
        <v>70</v>
      </c>
      <c r="M18" s="5"/>
      <c r="N18" s="5"/>
      <c r="O18" s="5"/>
      <c r="P18" s="5"/>
      <c r="Q18" s="5"/>
    </row>
    <row r="19" spans="1:17" ht="15.75" thickBot="1" x14ac:dyDescent="0.3">
      <c r="A19" s="10" t="s">
        <v>1</v>
      </c>
      <c r="B19" s="12">
        <v>1.122293</v>
      </c>
      <c r="C19" s="12">
        <v>1.044983</v>
      </c>
      <c r="D19" s="12">
        <v>0.91973099999999997</v>
      </c>
      <c r="E19" s="12">
        <v>0.74121000000000004</v>
      </c>
      <c r="F19" s="12">
        <v>0.50625200000000004</v>
      </c>
      <c r="G19" s="12">
        <v>0.215063</v>
      </c>
      <c r="H19" s="12">
        <v>-0.12733</v>
      </c>
      <c r="I19" s="12">
        <v>-0.50938000000000005</v>
      </c>
      <c r="J19" s="12">
        <v>-0.91122000000000003</v>
      </c>
      <c r="K19" s="11" t="s">
        <v>70</v>
      </c>
      <c r="M19" s="5"/>
      <c r="N19" s="5"/>
      <c r="O19" s="5"/>
      <c r="P19" s="5"/>
      <c r="Q19" s="5"/>
    </row>
    <row r="20" spans="1:17" ht="15.75" thickBot="1" x14ac:dyDescent="0.3">
      <c r="A20" s="10" t="s">
        <v>26</v>
      </c>
      <c r="B20" s="12">
        <v>1.0940620000000001</v>
      </c>
      <c r="C20" s="12">
        <v>1.0133300000000001</v>
      </c>
      <c r="D20" s="12">
        <v>0.88800400000000002</v>
      </c>
      <c r="E20" s="12">
        <v>0.71413300000000002</v>
      </c>
      <c r="F20" s="12">
        <v>0.490035</v>
      </c>
      <c r="G20" s="12">
        <v>0.21738399999999999</v>
      </c>
      <c r="H20" s="12">
        <v>-9.7519999999999996E-2</v>
      </c>
      <c r="I20" s="12">
        <v>-0.44230999999999998</v>
      </c>
      <c r="J20" s="12">
        <v>-0.79713999999999996</v>
      </c>
      <c r="K20" s="11" t="s">
        <v>70</v>
      </c>
      <c r="M20" s="5"/>
      <c r="N20" s="5"/>
      <c r="O20" s="5"/>
      <c r="P20" s="5"/>
      <c r="Q20" s="5"/>
    </row>
    <row r="21" spans="1:17" ht="15.75" thickBot="1" x14ac:dyDescent="0.3">
      <c r="A21" s="10" t="s">
        <v>27</v>
      </c>
      <c r="B21" s="12">
        <v>1.0698380000000001</v>
      </c>
      <c r="C21" s="12">
        <v>0.98662899999999998</v>
      </c>
      <c r="D21" s="12">
        <v>0.86197599999999996</v>
      </c>
      <c r="E21" s="12">
        <v>0.69309699999999996</v>
      </c>
      <c r="F21" s="12">
        <v>0.47952099999999998</v>
      </c>
      <c r="G21" s="12">
        <v>0.22406200000000001</v>
      </c>
      <c r="H21" s="12">
        <v>-6.608E-2</v>
      </c>
      <c r="I21" s="12">
        <v>-0.37814999999999999</v>
      </c>
      <c r="J21" s="12">
        <v>-0.69262999999999997</v>
      </c>
      <c r="K21" s="11" t="s">
        <v>70</v>
      </c>
      <c r="M21" s="5"/>
      <c r="N21" s="5"/>
      <c r="O21" s="5"/>
      <c r="P21" s="5"/>
      <c r="Q21" s="5"/>
    </row>
    <row r="22" spans="1:17" ht="15.75" thickBot="1" x14ac:dyDescent="0.3">
      <c r="A22" s="10" t="s">
        <v>28</v>
      </c>
      <c r="B22" s="12">
        <v>1.049077</v>
      </c>
      <c r="C22" s="12">
        <v>0.96411199999999997</v>
      </c>
      <c r="D22" s="12">
        <v>0.84064099999999997</v>
      </c>
      <c r="E22" s="12">
        <v>0.67686500000000005</v>
      </c>
      <c r="F22" s="12">
        <v>0.47329700000000002</v>
      </c>
      <c r="G22" s="12">
        <v>0.23361699999999999</v>
      </c>
      <c r="H22" s="12">
        <v>-3.4380000000000001E-2</v>
      </c>
      <c r="I22" s="12">
        <v>-0.31781999999999999</v>
      </c>
      <c r="J22" s="12">
        <v>-0.59782999999999997</v>
      </c>
      <c r="K22" s="11" t="s">
        <v>70</v>
      </c>
      <c r="M22" s="5"/>
      <c r="N22" s="5"/>
      <c r="O22" s="5"/>
      <c r="P22" s="5"/>
      <c r="Q22" s="5"/>
    </row>
    <row r="23" spans="1:17" ht="15.75" thickBot="1" x14ac:dyDescent="0.3">
      <c r="A23" s="10" t="s">
        <v>29</v>
      </c>
      <c r="B23" s="12">
        <v>1.031299</v>
      </c>
      <c r="C23" s="12">
        <v>0.94511699999999998</v>
      </c>
      <c r="D23" s="12">
        <v>0.82315099999999997</v>
      </c>
      <c r="E23" s="12">
        <v>0.66442500000000004</v>
      </c>
      <c r="F23" s="12">
        <v>0.47023999999999999</v>
      </c>
      <c r="G23" s="12">
        <v>0.244924</v>
      </c>
      <c r="H23" s="12">
        <v>-3.3700000000000002E-3</v>
      </c>
      <c r="I23" s="12">
        <v>-0.26188</v>
      </c>
      <c r="J23" s="12">
        <v>-0.51253000000000004</v>
      </c>
      <c r="K23" s="11" t="s">
        <v>70</v>
      </c>
      <c r="M23" s="5"/>
      <c r="N23" s="5"/>
      <c r="O23" s="5"/>
      <c r="P23" s="5"/>
      <c r="Q23" s="5"/>
    </row>
    <row r="24" spans="1:17" ht="15.75" thickBot="1" x14ac:dyDescent="0.3">
      <c r="A24" s="10" t="s">
        <v>30</v>
      </c>
      <c r="B24" s="12">
        <v>1.016078</v>
      </c>
      <c r="C24" s="12">
        <v>0.92907700000000004</v>
      </c>
      <c r="D24" s="12">
        <v>0.80879800000000002</v>
      </c>
      <c r="E24" s="12">
        <v>0.65495300000000001</v>
      </c>
      <c r="F24" s="12">
        <v>0.469468</v>
      </c>
      <c r="G24" s="12">
        <v>0.257137</v>
      </c>
      <c r="H24" s="12">
        <v>2.6290000000000001E-2</v>
      </c>
      <c r="I24" s="12">
        <v>-0.21057999999999999</v>
      </c>
      <c r="J24" s="12">
        <v>-0.43630000000000002</v>
      </c>
      <c r="K24" s="11" t="s">
        <v>70</v>
      </c>
      <c r="M24" s="5"/>
      <c r="N24" s="5"/>
      <c r="O24" s="5"/>
      <c r="P24" s="5"/>
      <c r="Q24" s="5"/>
    </row>
    <row r="25" spans="1:17" ht="15.75" thickBot="1" x14ac:dyDescent="0.3">
      <c r="A25" s="10" t="s">
        <v>8</v>
      </c>
      <c r="B25" s="12">
        <v>1.0030429999999999</v>
      </c>
      <c r="C25" s="12">
        <v>0.91550799999999999</v>
      </c>
      <c r="D25" s="12">
        <v>0.79699200000000003</v>
      </c>
      <c r="E25" s="12">
        <v>0.64777899999999999</v>
      </c>
      <c r="F25" s="12">
        <v>0.47028700000000001</v>
      </c>
      <c r="G25" s="12">
        <v>0.26962999999999998</v>
      </c>
      <c r="H25" s="12">
        <v>5.4177999999999997E-2</v>
      </c>
      <c r="I25" s="12">
        <v>-0.16395999999999999</v>
      </c>
      <c r="J25" s="12">
        <v>-0.36858000000000002</v>
      </c>
      <c r="K25" s="11" t="s">
        <v>70</v>
      </c>
      <c r="M25" s="5"/>
      <c r="N25" s="5"/>
      <c r="O25" s="5"/>
      <c r="P25" s="5"/>
      <c r="Q25" s="5"/>
    </row>
    <row r="26" spans="1:17" ht="15.75" thickBot="1" x14ac:dyDescent="0.3">
      <c r="A26" s="10" t="s">
        <v>31</v>
      </c>
      <c r="B26" s="12">
        <v>0.99187199999999998</v>
      </c>
      <c r="C26" s="12">
        <v>0.90399799999999997</v>
      </c>
      <c r="D26" s="12">
        <v>0.78724400000000005</v>
      </c>
      <c r="E26" s="12">
        <v>0.64236599999999999</v>
      </c>
      <c r="F26" s="12">
        <v>0.47216000000000002</v>
      </c>
      <c r="G26" s="12">
        <v>0.28194999999999998</v>
      </c>
      <c r="H26" s="12">
        <v>8.0037999999999998E-2</v>
      </c>
      <c r="I26" s="12">
        <v>-0.12192</v>
      </c>
      <c r="J26" s="12">
        <v>-0.30870999999999998</v>
      </c>
      <c r="K26" s="11" t="s">
        <v>70</v>
      </c>
      <c r="M26" s="5"/>
      <c r="N26" s="5"/>
      <c r="O26" s="5"/>
      <c r="P26" s="5"/>
      <c r="Q26" s="5"/>
    </row>
    <row r="27" spans="1:17" ht="15.75" thickBot="1" x14ac:dyDescent="0.3">
      <c r="A27" s="10" t="s">
        <v>32</v>
      </c>
      <c r="B27" s="12">
        <v>0.98228400000000005</v>
      </c>
      <c r="C27" s="12">
        <v>0.89419800000000005</v>
      </c>
      <c r="D27" s="12">
        <v>0.77915000000000001</v>
      </c>
      <c r="E27" s="12">
        <v>0.63828099999999999</v>
      </c>
      <c r="F27" s="12">
        <v>0.47467799999999999</v>
      </c>
      <c r="G27" s="12">
        <v>0.29377999999999999</v>
      </c>
      <c r="H27" s="12">
        <v>0.103745</v>
      </c>
      <c r="I27" s="12">
        <v>-8.4279999999999994E-2</v>
      </c>
      <c r="J27" s="12">
        <v>-0.25602999999999998</v>
      </c>
      <c r="K27" s="11" t="s">
        <v>70</v>
      </c>
      <c r="M27" s="5"/>
      <c r="N27" s="5"/>
      <c r="O27" s="5"/>
      <c r="P27" s="5"/>
      <c r="Q27" s="5"/>
    </row>
    <row r="28" spans="1:17" ht="15.75" thickBot="1" x14ac:dyDescent="0.3">
      <c r="A28" s="10" t="s">
        <v>4</v>
      </c>
      <c r="B28" s="12">
        <v>0.97403899999999999</v>
      </c>
      <c r="C28" s="12">
        <v>0.88581500000000002</v>
      </c>
      <c r="D28" s="12">
        <v>0.77237699999999998</v>
      </c>
      <c r="E28" s="12">
        <v>0.63517999999999997</v>
      </c>
      <c r="F28" s="12">
        <v>0.47752699999999998</v>
      </c>
      <c r="G28" s="12">
        <v>0.30490299999999998</v>
      </c>
      <c r="H28" s="12">
        <v>0.12526799999999999</v>
      </c>
      <c r="I28" s="12">
        <v>-5.0750000000000003E-2</v>
      </c>
      <c r="J28" s="12">
        <v>-0.20985999999999999</v>
      </c>
      <c r="K28" s="11" t="s">
        <v>70</v>
      </c>
      <c r="M28" s="5"/>
      <c r="N28" s="5"/>
      <c r="O28" s="5"/>
      <c r="P28" s="5"/>
      <c r="Q28" s="5"/>
    </row>
    <row r="29" spans="1:17" ht="15.75" thickBot="1" x14ac:dyDescent="0.3">
      <c r="A29" s="10" t="s">
        <v>33</v>
      </c>
      <c r="B29" s="12">
        <v>0.96692900000000004</v>
      </c>
      <c r="C29" s="12">
        <v>0.87860199999999999</v>
      </c>
      <c r="D29" s="12">
        <v>0.766652</v>
      </c>
      <c r="E29" s="12">
        <v>0.63279200000000002</v>
      </c>
      <c r="F29" s="12">
        <v>0.48047699999999999</v>
      </c>
      <c r="G29" s="12">
        <v>0.31518499999999999</v>
      </c>
      <c r="H29" s="12">
        <v>0.14464099999999999</v>
      </c>
      <c r="I29" s="12">
        <v>-2.1059999999999999E-2</v>
      </c>
      <c r="J29" s="12">
        <v>-0.16952999999999999</v>
      </c>
      <c r="K29" s="11" t="s">
        <v>70</v>
      </c>
      <c r="M29" s="5"/>
      <c r="N29" s="5"/>
      <c r="O29" s="5"/>
      <c r="P29" s="5"/>
      <c r="Q29" s="5"/>
    </row>
    <row r="30" spans="1:17" ht="15.75" thickBot="1" x14ac:dyDescent="0.3">
      <c r="A30" s="10" t="s">
        <v>34</v>
      </c>
      <c r="B30" s="12">
        <v>0.96077699999999999</v>
      </c>
      <c r="C30" s="12">
        <v>0.87235200000000002</v>
      </c>
      <c r="D30" s="12">
        <v>0.76175300000000001</v>
      </c>
      <c r="E30" s="12">
        <v>0.63090199999999996</v>
      </c>
      <c r="F30" s="12">
        <v>0.48335800000000001</v>
      </c>
      <c r="G30" s="12">
        <v>0.32455000000000001</v>
      </c>
      <c r="H30" s="12">
        <v>0.16194500000000001</v>
      </c>
      <c r="I30" s="12">
        <v>5.1050000000000002E-3</v>
      </c>
      <c r="J30" s="12">
        <v>-0.13442000000000001</v>
      </c>
      <c r="K30" s="11" t="s">
        <v>70</v>
      </c>
      <c r="M30" s="5"/>
      <c r="N30" s="5"/>
      <c r="O30" s="5"/>
      <c r="P30" s="5"/>
      <c r="Q30" s="5"/>
    </row>
    <row r="31" spans="1:17" ht="15.75" thickBot="1" x14ac:dyDescent="0.3">
      <c r="A31" s="10" t="s">
        <v>35</v>
      </c>
      <c r="B31" s="12">
        <v>0.95543199999999995</v>
      </c>
      <c r="C31" s="12">
        <v>0.866892</v>
      </c>
      <c r="D31" s="12">
        <v>0.75750099999999998</v>
      </c>
      <c r="E31" s="12">
        <v>0.62934500000000004</v>
      </c>
      <c r="F31" s="12">
        <v>0.48604999999999998</v>
      </c>
      <c r="G31" s="12">
        <v>0.33296599999999998</v>
      </c>
      <c r="H31" s="12">
        <v>0.177291</v>
      </c>
      <c r="I31" s="12">
        <v>2.8069E-2</v>
      </c>
      <c r="J31" s="12">
        <v>-0.10395</v>
      </c>
      <c r="K31" s="11" t="s">
        <v>70</v>
      </c>
      <c r="M31" s="5"/>
      <c r="N31" s="5"/>
      <c r="O31" s="5"/>
      <c r="P31" s="5"/>
      <c r="Q31" s="5"/>
    </row>
    <row r="32" spans="1:17" ht="15.75" thickBot="1" x14ac:dyDescent="0.3">
      <c r="A32" s="10" t="s">
        <v>11</v>
      </c>
      <c r="B32" s="12">
        <v>0.950766</v>
      </c>
      <c r="C32" s="12">
        <v>0.86207999999999996</v>
      </c>
      <c r="D32" s="12">
        <v>0.75375000000000003</v>
      </c>
      <c r="E32" s="12">
        <v>0.62799400000000005</v>
      </c>
      <c r="F32" s="12">
        <v>0.48847200000000002</v>
      </c>
      <c r="G32" s="12">
        <v>0.34043699999999999</v>
      </c>
      <c r="H32" s="12">
        <v>0.190807</v>
      </c>
      <c r="I32" s="12">
        <v>4.8134999999999997E-2</v>
      </c>
      <c r="J32" s="12">
        <v>-7.7579999999999996E-2</v>
      </c>
      <c r="K32" s="11" t="s">
        <v>70</v>
      </c>
      <c r="M32" s="5"/>
      <c r="N32" s="5"/>
      <c r="O32" s="5"/>
      <c r="P32" s="5"/>
      <c r="Q32" s="5"/>
    </row>
    <row r="33" spans="1:17" ht="15.75" thickBot="1" x14ac:dyDescent="0.3">
      <c r="A33" s="10" t="s">
        <v>36</v>
      </c>
      <c r="B33" s="12">
        <v>0.94667000000000001</v>
      </c>
      <c r="C33" s="12">
        <v>0.857796</v>
      </c>
      <c r="D33" s="12">
        <v>0.75038300000000002</v>
      </c>
      <c r="E33" s="12">
        <v>0.62675099999999995</v>
      </c>
      <c r="F33" s="12">
        <v>0.49057299999999998</v>
      </c>
      <c r="G33" s="12">
        <v>0.34698499999999999</v>
      </c>
      <c r="H33" s="12">
        <v>0.20263200000000001</v>
      </c>
      <c r="I33" s="12">
        <v>6.5596000000000002E-2</v>
      </c>
      <c r="J33" s="12">
        <v>-5.4809999999999998E-2</v>
      </c>
      <c r="K33" s="11" t="s">
        <v>70</v>
      </c>
      <c r="M33" s="5"/>
      <c r="N33" s="5"/>
      <c r="O33" s="5"/>
      <c r="P33" s="5"/>
      <c r="Q33" s="5"/>
    </row>
    <row r="34" spans="1:17" ht="15.75" thickBot="1" x14ac:dyDescent="0.3">
      <c r="A34" s="10" t="s">
        <v>13</v>
      </c>
      <c r="B34" s="12">
        <v>0.94305099999999997</v>
      </c>
      <c r="C34" s="12">
        <v>0.85394300000000001</v>
      </c>
      <c r="D34" s="12">
        <v>0.74730799999999997</v>
      </c>
      <c r="E34" s="12">
        <v>0.62554600000000005</v>
      </c>
      <c r="F34" s="12">
        <v>0.49232199999999998</v>
      </c>
      <c r="G34" s="12">
        <v>0.35265200000000002</v>
      </c>
      <c r="H34" s="12">
        <v>0.21290700000000001</v>
      </c>
      <c r="I34" s="12">
        <v>8.0728999999999995E-2</v>
      </c>
      <c r="J34" s="12">
        <v>-3.5200000000000002E-2</v>
      </c>
      <c r="K34" s="11" t="s">
        <v>70</v>
      </c>
      <c r="M34" s="5"/>
      <c r="N34" s="5"/>
      <c r="O34" s="5"/>
      <c r="P34" s="5"/>
      <c r="Q34" s="5"/>
    </row>
    <row r="35" spans="1:17" ht="15.75" thickBot="1" x14ac:dyDescent="0.3">
      <c r="A35" s="10" t="s">
        <v>2</v>
      </c>
      <c r="B35" s="12">
        <v>0.939832</v>
      </c>
      <c r="C35" s="12">
        <v>0.85043899999999994</v>
      </c>
      <c r="D35" s="12">
        <v>0.74444900000000003</v>
      </c>
      <c r="E35" s="12">
        <v>0.62432399999999999</v>
      </c>
      <c r="F35" s="12">
        <v>0.49370900000000001</v>
      </c>
      <c r="G35" s="12">
        <v>0.35748799999999997</v>
      </c>
      <c r="H35" s="12">
        <v>0.221773</v>
      </c>
      <c r="I35" s="12">
        <v>9.3789999999999998E-2</v>
      </c>
      <c r="J35" s="12">
        <v>-1.8370000000000001E-2</v>
      </c>
      <c r="K35" s="11" t="s">
        <v>70</v>
      </c>
      <c r="M35" s="5"/>
      <c r="N35" s="5"/>
      <c r="O35" s="5"/>
      <c r="P35" s="5"/>
      <c r="Q35" s="5"/>
    </row>
    <row r="36" spans="1:17" ht="15.75" thickBot="1" x14ac:dyDescent="0.3">
      <c r="A36" s="10" t="s">
        <v>37</v>
      </c>
      <c r="B36" s="12">
        <v>0.93694699999999997</v>
      </c>
      <c r="C36" s="12">
        <v>0.84721900000000006</v>
      </c>
      <c r="D36" s="12">
        <v>0.74175000000000002</v>
      </c>
      <c r="E36" s="12">
        <v>0.62304999999999999</v>
      </c>
      <c r="F36" s="12">
        <v>0.49473200000000001</v>
      </c>
      <c r="G36" s="12">
        <v>0.36154999999999998</v>
      </c>
      <c r="H36" s="12">
        <v>0.22936500000000001</v>
      </c>
      <c r="I36" s="12">
        <v>0.105013</v>
      </c>
      <c r="J36" s="12">
        <v>-3.9399999999999999E-3</v>
      </c>
      <c r="K36" s="11" t="s">
        <v>70</v>
      </c>
      <c r="M36" s="5"/>
      <c r="N36" s="5"/>
      <c r="O36" s="5"/>
      <c r="P36" s="5"/>
      <c r="Q36" s="5"/>
    </row>
    <row r="37" spans="1:17" ht="15.75" thickBot="1" x14ac:dyDescent="0.3">
      <c r="A37" s="10" t="s">
        <v>38</v>
      </c>
      <c r="B37" s="12">
        <v>0.93434200000000001</v>
      </c>
      <c r="C37" s="12">
        <v>0.84422699999999995</v>
      </c>
      <c r="D37" s="12">
        <v>0.73916499999999996</v>
      </c>
      <c r="E37" s="12">
        <v>0.62169799999999997</v>
      </c>
      <c r="F37" s="12">
        <v>0.49540099999999998</v>
      </c>
      <c r="G37" s="12">
        <v>0.364898</v>
      </c>
      <c r="H37" s="12">
        <v>0.23580999999999999</v>
      </c>
      <c r="I37" s="12">
        <v>0.11461399999999999</v>
      </c>
      <c r="J37" s="12">
        <v>8.3850000000000001E-3</v>
      </c>
      <c r="K37" s="11" t="s">
        <v>69</v>
      </c>
      <c r="M37" s="5"/>
      <c r="N37" s="5"/>
      <c r="O37" s="5"/>
      <c r="P37" s="5"/>
      <c r="Q37" s="5"/>
    </row>
    <row r="38" spans="1:17" ht="15.75" thickBot="1" x14ac:dyDescent="0.3">
      <c r="A38" s="10" t="s">
        <v>39</v>
      </c>
      <c r="B38" s="12">
        <v>0.93197099999999999</v>
      </c>
      <c r="C38" s="12">
        <v>0.84141999999999995</v>
      </c>
      <c r="D38" s="12">
        <v>0.73665899999999995</v>
      </c>
      <c r="E38" s="12">
        <v>0.62025300000000005</v>
      </c>
      <c r="F38" s="12">
        <v>0.49573200000000001</v>
      </c>
      <c r="G38" s="12">
        <v>0.367593</v>
      </c>
      <c r="H38" s="12">
        <v>0.24123</v>
      </c>
      <c r="I38" s="12">
        <v>0.12278500000000001</v>
      </c>
      <c r="J38" s="12">
        <v>1.8891999999999999E-2</v>
      </c>
      <c r="K38" s="11" t="s">
        <v>69</v>
      </c>
      <c r="M38" s="5"/>
      <c r="N38" s="5"/>
      <c r="O38" s="5"/>
      <c r="P38" s="5"/>
      <c r="Q38" s="5"/>
    </row>
    <row r="39" spans="1:17" ht="15.75" thickBot="1" x14ac:dyDescent="0.3">
      <c r="A39" s="10" t="s">
        <v>40</v>
      </c>
      <c r="B39" s="12">
        <v>0.92979400000000001</v>
      </c>
      <c r="C39" s="12">
        <v>0.83876200000000001</v>
      </c>
      <c r="D39" s="12">
        <v>0.73420600000000003</v>
      </c>
      <c r="E39" s="12">
        <v>0.61870599999999998</v>
      </c>
      <c r="F39" s="12">
        <v>0.49574499999999999</v>
      </c>
      <c r="G39" s="12">
        <v>0.36969400000000002</v>
      </c>
      <c r="H39" s="12">
        <v>0.24573600000000001</v>
      </c>
      <c r="I39" s="12">
        <v>0.12970200000000001</v>
      </c>
      <c r="J39" s="12">
        <v>2.7820999999999999E-2</v>
      </c>
      <c r="K39" s="11" t="s">
        <v>69</v>
      </c>
      <c r="M39" s="5"/>
      <c r="N39" s="5"/>
      <c r="O39" s="5"/>
      <c r="P39" s="5"/>
      <c r="Q39" s="5"/>
    </row>
    <row r="40" spans="1:17" ht="15.75" thickBot="1" x14ac:dyDescent="0.3">
      <c r="A40" s="10" t="s">
        <v>41</v>
      </c>
      <c r="B40" s="12">
        <v>0.92778099999999997</v>
      </c>
      <c r="C40" s="12">
        <v>0.83622399999999997</v>
      </c>
      <c r="D40" s="12">
        <v>0.73178500000000002</v>
      </c>
      <c r="E40" s="12">
        <v>0.61705299999999996</v>
      </c>
      <c r="F40" s="12">
        <v>0.49546000000000001</v>
      </c>
      <c r="G40" s="12">
        <v>0.37125900000000001</v>
      </c>
      <c r="H40" s="12">
        <v>0.24943000000000001</v>
      </c>
      <c r="I40" s="12">
        <v>0.135519</v>
      </c>
      <c r="J40" s="12">
        <v>3.5387000000000002E-2</v>
      </c>
      <c r="K40" s="11" t="s">
        <v>69</v>
      </c>
      <c r="M40" s="5"/>
      <c r="N40" s="5"/>
      <c r="O40" s="5"/>
      <c r="P40" s="5"/>
      <c r="Q40" s="5"/>
    </row>
    <row r="41" spans="1:17" ht="15.75" thickBot="1" x14ac:dyDescent="0.3">
      <c r="A41" s="10" t="s">
        <v>42</v>
      </c>
      <c r="B41" s="12">
        <v>0.92590399999999995</v>
      </c>
      <c r="C41" s="12">
        <v>0.83378300000000005</v>
      </c>
      <c r="D41" s="12">
        <v>0.72938199999999997</v>
      </c>
      <c r="E41" s="12">
        <v>0.61529500000000004</v>
      </c>
      <c r="F41" s="12">
        <v>0.49490299999999998</v>
      </c>
      <c r="G41" s="12">
        <v>0.37234200000000001</v>
      </c>
      <c r="H41" s="12">
        <v>0.25240499999999999</v>
      </c>
      <c r="I41" s="12">
        <v>0.140375</v>
      </c>
      <c r="J41" s="12">
        <v>4.1777000000000002E-2</v>
      </c>
      <c r="K41" s="11" t="s">
        <v>69</v>
      </c>
      <c r="M41" s="5"/>
      <c r="N41" s="5"/>
      <c r="O41" s="5"/>
      <c r="P41" s="5"/>
      <c r="Q41" s="5"/>
    </row>
    <row r="42" spans="1:17" ht="15.75" thickBot="1" x14ac:dyDescent="0.3">
      <c r="A42" s="10" t="s">
        <v>6</v>
      </c>
      <c r="B42" s="12">
        <v>0.92413999999999996</v>
      </c>
      <c r="C42" s="12">
        <v>0.83142000000000005</v>
      </c>
      <c r="D42" s="12">
        <v>0.72698700000000005</v>
      </c>
      <c r="E42" s="12">
        <v>0.61343499999999995</v>
      </c>
      <c r="F42" s="12">
        <v>0.49409599999999998</v>
      </c>
      <c r="G42" s="12">
        <v>0.37299500000000002</v>
      </c>
      <c r="H42" s="12">
        <v>0.254747</v>
      </c>
      <c r="I42" s="12">
        <v>0.14439299999999999</v>
      </c>
      <c r="J42" s="12">
        <v>4.7153E-2</v>
      </c>
      <c r="K42" s="11" t="s">
        <v>69</v>
      </c>
      <c r="M42" s="5"/>
      <c r="N42" s="5"/>
      <c r="O42" s="5"/>
      <c r="P42" s="5"/>
      <c r="Q42" s="5"/>
    </row>
    <row r="43" spans="1:17" ht="15.75" thickBot="1" x14ac:dyDescent="0.3">
      <c r="A43" s="10" t="s">
        <v>43</v>
      </c>
      <c r="B43" s="12">
        <v>0.92247199999999996</v>
      </c>
      <c r="C43" s="12">
        <v>0.829121</v>
      </c>
      <c r="D43" s="12">
        <v>0.72459300000000004</v>
      </c>
      <c r="E43" s="12">
        <v>0.61148000000000002</v>
      </c>
      <c r="F43" s="12">
        <v>0.493064</v>
      </c>
      <c r="G43" s="12">
        <v>0.37326300000000001</v>
      </c>
      <c r="H43" s="12">
        <v>0.25653100000000001</v>
      </c>
      <c r="I43" s="12">
        <v>0.14768100000000001</v>
      </c>
      <c r="J43" s="12">
        <v>5.1657000000000002E-2</v>
      </c>
      <c r="K43" s="11" t="s">
        <v>69</v>
      </c>
      <c r="M43" s="5"/>
      <c r="N43" s="5"/>
      <c r="O43" s="5"/>
      <c r="P43" s="5"/>
      <c r="Q43" s="5"/>
    </row>
    <row r="44" spans="1:17" ht="15.75" thickBot="1" x14ac:dyDescent="0.3">
      <c r="A44" s="10" t="s">
        <v>44</v>
      </c>
      <c r="B44" s="12">
        <v>0.92088400000000004</v>
      </c>
      <c r="C44" s="12">
        <v>0.82687299999999997</v>
      </c>
      <c r="D44" s="12">
        <v>0.72219500000000003</v>
      </c>
      <c r="E44" s="12">
        <v>0.60943599999999998</v>
      </c>
      <c r="F44" s="12">
        <v>0.49182799999999999</v>
      </c>
      <c r="G44" s="12">
        <v>0.373193</v>
      </c>
      <c r="H44" s="12">
        <v>0.257826</v>
      </c>
      <c r="I44" s="12">
        <v>0.150336</v>
      </c>
      <c r="J44" s="12">
        <v>5.5411000000000002E-2</v>
      </c>
      <c r="K44" s="11" t="s">
        <v>69</v>
      </c>
      <c r="M44" s="5"/>
      <c r="N44" s="5"/>
      <c r="O44" s="5"/>
      <c r="P44" s="5"/>
      <c r="Q44" s="5"/>
    </row>
    <row r="45" spans="1:17" ht="15.75" thickBot="1" x14ac:dyDescent="0.3">
      <c r="A45" s="10" t="s">
        <v>45</v>
      </c>
      <c r="B45" s="12">
        <v>0.91936399999999996</v>
      </c>
      <c r="C45" s="12">
        <v>0.82466799999999996</v>
      </c>
      <c r="D45" s="12">
        <v>0.71979000000000004</v>
      </c>
      <c r="E45" s="12">
        <v>0.60731000000000002</v>
      </c>
      <c r="F45" s="12">
        <v>0.49041200000000001</v>
      </c>
      <c r="G45" s="12">
        <v>0.37282199999999999</v>
      </c>
      <c r="H45" s="12">
        <v>0.25869300000000001</v>
      </c>
      <c r="I45" s="12">
        <v>0.15244099999999999</v>
      </c>
      <c r="J45" s="12">
        <v>5.8521999999999998E-2</v>
      </c>
      <c r="K45" s="11" t="s">
        <v>69</v>
      </c>
      <c r="M45" s="5"/>
      <c r="N45" s="5"/>
      <c r="O45" s="5"/>
      <c r="P45" s="5"/>
      <c r="Q45" s="5"/>
    </row>
    <row r="46" spans="1:17" ht="15.75" thickBot="1" x14ac:dyDescent="0.3">
      <c r="A46" s="10" t="s">
        <v>9</v>
      </c>
      <c r="B46" s="12">
        <v>0.91790099999999997</v>
      </c>
      <c r="C46" s="12">
        <v>0.82249700000000003</v>
      </c>
      <c r="D46" s="12">
        <v>0.71737700000000004</v>
      </c>
      <c r="E46" s="12">
        <v>0.60511099999999995</v>
      </c>
      <c r="F46" s="12">
        <v>0.48883599999999999</v>
      </c>
      <c r="G46" s="12">
        <v>0.37218800000000002</v>
      </c>
      <c r="H46" s="12">
        <v>0.25918600000000003</v>
      </c>
      <c r="I46" s="12">
        <v>0.15407000000000001</v>
      </c>
      <c r="J46" s="12">
        <v>6.1081999999999997E-2</v>
      </c>
      <c r="K46" s="11" t="s">
        <v>69</v>
      </c>
      <c r="M46" s="5"/>
      <c r="N46" s="5"/>
      <c r="O46" s="5"/>
      <c r="P46" s="5"/>
      <c r="Q46" s="5"/>
    </row>
    <row r="47" spans="1:17" ht="15.75" thickBot="1" x14ac:dyDescent="0.3">
      <c r="A47" s="10" t="s">
        <v>46</v>
      </c>
      <c r="B47" s="12">
        <v>0.91648600000000002</v>
      </c>
      <c r="C47" s="12">
        <v>0.820357</v>
      </c>
      <c r="D47" s="12">
        <v>0.71495600000000004</v>
      </c>
      <c r="E47" s="12">
        <v>0.60284599999999999</v>
      </c>
      <c r="F47" s="12">
        <v>0.48711900000000002</v>
      </c>
      <c r="G47" s="12">
        <v>0.37132399999999999</v>
      </c>
      <c r="H47" s="12">
        <v>0.259355</v>
      </c>
      <c r="I47" s="12">
        <v>0.15528700000000001</v>
      </c>
      <c r="J47" s="12">
        <v>6.3169000000000003E-2</v>
      </c>
      <c r="K47" s="11" t="s">
        <v>69</v>
      </c>
      <c r="M47" s="5"/>
      <c r="N47" s="5"/>
      <c r="O47" s="5"/>
      <c r="P47" s="5"/>
      <c r="Q47" s="5"/>
    </row>
    <row r="48" spans="1:17" ht="15.75" thickBot="1" x14ac:dyDescent="0.3">
      <c r="A48" s="10" t="s">
        <v>47</v>
      </c>
      <c r="B48" s="12">
        <v>0.91511299999999995</v>
      </c>
      <c r="C48" s="12">
        <v>0.81824200000000002</v>
      </c>
      <c r="D48" s="12">
        <v>0.71252899999999997</v>
      </c>
      <c r="E48" s="12">
        <v>0.60052499999999998</v>
      </c>
      <c r="F48" s="12">
        <v>0.48527799999999999</v>
      </c>
      <c r="G48" s="12">
        <v>0.370259</v>
      </c>
      <c r="H48" s="12">
        <v>0.25924199999999997</v>
      </c>
      <c r="I48" s="12">
        <v>0.15615000000000001</v>
      </c>
      <c r="J48" s="12">
        <v>6.4852999999999994E-2</v>
      </c>
      <c r="K48" s="11" t="s">
        <v>69</v>
      </c>
      <c r="M48" s="5"/>
      <c r="N48" s="5"/>
      <c r="O48" s="5"/>
      <c r="P48" s="5"/>
      <c r="Q48" s="5"/>
    </row>
    <row r="49" spans="1:17" ht="15.75" thickBot="1" x14ac:dyDescent="0.3">
      <c r="A49" s="10" t="s">
        <v>48</v>
      </c>
      <c r="B49" s="12">
        <v>0.91377600000000003</v>
      </c>
      <c r="C49" s="12">
        <v>0.81615000000000004</v>
      </c>
      <c r="D49" s="12">
        <v>0.71009599999999995</v>
      </c>
      <c r="E49" s="12">
        <v>0.59815399999999996</v>
      </c>
      <c r="F49" s="12">
        <v>0.48333100000000001</v>
      </c>
      <c r="G49" s="12">
        <v>0.36902000000000001</v>
      </c>
      <c r="H49" s="12">
        <v>0.25888499999999998</v>
      </c>
      <c r="I49" s="12">
        <v>0.15670799999999999</v>
      </c>
      <c r="J49" s="12">
        <v>6.6191E-2</v>
      </c>
      <c r="K49" s="11" t="s">
        <v>69</v>
      </c>
      <c r="M49" s="5"/>
      <c r="N49" s="5"/>
      <c r="O49" s="5"/>
      <c r="P49" s="5"/>
      <c r="Q49" s="5"/>
    </row>
    <row r="50" spans="1:17" ht="15.75" thickBot="1" x14ac:dyDescent="0.3">
      <c r="A50" s="10" t="s">
        <v>3</v>
      </c>
      <c r="B50" s="12">
        <v>0.91247</v>
      </c>
      <c r="C50" s="12">
        <v>0.81407799999999997</v>
      </c>
      <c r="D50" s="12">
        <v>0.70765900000000004</v>
      </c>
      <c r="E50" s="12">
        <v>0.59574099999999997</v>
      </c>
      <c r="F50" s="12">
        <v>0.481292</v>
      </c>
      <c r="G50" s="12">
        <v>0.36763000000000001</v>
      </c>
      <c r="H50" s="12">
        <v>0.25831700000000002</v>
      </c>
      <c r="I50" s="12">
        <v>0.157003</v>
      </c>
      <c r="J50" s="12">
        <v>6.7235000000000003E-2</v>
      </c>
      <c r="K50" s="11" t="s">
        <v>69</v>
      </c>
      <c r="M50" s="5"/>
      <c r="N50" s="5"/>
      <c r="O50" s="5"/>
      <c r="P50" s="5"/>
      <c r="Q50" s="5"/>
    </row>
    <row r="51" spans="1:17" ht="15.75" thickBot="1" x14ac:dyDescent="0.3">
      <c r="A51" s="10" t="s">
        <v>49</v>
      </c>
      <c r="B51" s="12">
        <v>0.91119099999999997</v>
      </c>
      <c r="C51" s="12">
        <v>0.812025</v>
      </c>
      <c r="D51" s="12">
        <v>0.70521999999999996</v>
      </c>
      <c r="E51" s="12">
        <v>0.59329399999999999</v>
      </c>
      <c r="F51" s="12">
        <v>0.47917399999999999</v>
      </c>
      <c r="G51" s="12">
        <v>0.36611100000000002</v>
      </c>
      <c r="H51" s="12">
        <v>0.25756800000000002</v>
      </c>
      <c r="I51" s="12">
        <v>0.15707199999999999</v>
      </c>
      <c r="J51" s="12">
        <v>6.8029000000000006E-2</v>
      </c>
      <c r="K51" s="11" t="s">
        <v>69</v>
      </c>
      <c r="M51" s="5"/>
      <c r="N51" s="5"/>
      <c r="O51" s="5"/>
      <c r="P51" s="5"/>
      <c r="Q51" s="5"/>
    </row>
    <row r="52" spans="1:17" ht="15.75" thickBot="1" x14ac:dyDescent="0.3">
      <c r="A52" s="10" t="s">
        <v>50</v>
      </c>
      <c r="B52" s="12">
        <v>0.90993500000000005</v>
      </c>
      <c r="C52" s="12">
        <v>0.80998899999999996</v>
      </c>
      <c r="D52" s="12">
        <v>0.70277999999999996</v>
      </c>
      <c r="E52" s="12">
        <v>0.59081799999999995</v>
      </c>
      <c r="F52" s="12">
        <v>0.47699000000000003</v>
      </c>
      <c r="G52" s="12">
        <v>0.364481</v>
      </c>
      <c r="H52" s="12">
        <v>0.256664</v>
      </c>
      <c r="I52" s="12">
        <v>0.15694900000000001</v>
      </c>
      <c r="J52" s="12">
        <v>6.8608000000000002E-2</v>
      </c>
      <c r="K52" s="11" t="s">
        <v>69</v>
      </c>
      <c r="M52" s="5"/>
      <c r="N52" s="5"/>
      <c r="O52" s="5"/>
      <c r="P52" s="5"/>
      <c r="Q52" s="5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049E-B844-4FA2-83A1-4548AC9FAD2E}">
  <dimension ref="C4:G8"/>
  <sheetViews>
    <sheetView zoomScale="130" zoomScaleNormal="130" workbookViewId="0">
      <selection activeCell="E14" sqref="E14"/>
    </sheetView>
  </sheetViews>
  <sheetFormatPr defaultRowHeight="15" x14ac:dyDescent="0.25"/>
  <cols>
    <col min="7" max="7" width="10.42578125" bestFit="1" customWidth="1"/>
  </cols>
  <sheetData>
    <row r="4" spans="3:7" x14ac:dyDescent="0.25">
      <c r="C4" s="1" t="s">
        <v>51</v>
      </c>
      <c r="D4" s="1">
        <v>1E-3</v>
      </c>
      <c r="F4" t="s">
        <v>56</v>
      </c>
      <c r="G4">
        <f>1/SQRT(D7*D4)</f>
        <v>10</v>
      </c>
    </row>
    <row r="5" spans="3:7" x14ac:dyDescent="0.25">
      <c r="C5" s="1" t="s">
        <v>52</v>
      </c>
      <c r="D5" s="1">
        <v>3</v>
      </c>
      <c r="F5" t="s">
        <v>57</v>
      </c>
      <c r="G5" s="3">
        <f>(1/(2*PI()))*G4</f>
        <v>1.5915494309189535</v>
      </c>
    </row>
    <row r="6" spans="3:7" x14ac:dyDescent="0.25">
      <c r="C6" s="1" t="s">
        <v>53</v>
      </c>
      <c r="D6" s="1">
        <v>50</v>
      </c>
    </row>
    <row r="7" spans="3:7" x14ac:dyDescent="0.25">
      <c r="C7" s="1" t="s">
        <v>54</v>
      </c>
      <c r="D7" s="1">
        <v>10</v>
      </c>
    </row>
    <row r="8" spans="3:7" x14ac:dyDescent="0.25">
      <c r="C8" s="1" t="s">
        <v>55</v>
      </c>
      <c r="D8" s="2">
        <f>SQRT(D7*D4)/(2*D5*D4)</f>
        <v>16.666666666666668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DT_01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Costa</dc:creator>
  <cp:lastModifiedBy>Heictor Costa</cp:lastModifiedBy>
  <dcterms:created xsi:type="dcterms:W3CDTF">2021-10-06T22:10:42Z</dcterms:created>
  <dcterms:modified xsi:type="dcterms:W3CDTF">2021-10-28T15:02:26Z</dcterms:modified>
</cp:coreProperties>
</file>