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d.docs.live.net/48f1d2c6ddd7cb7f/Documenten/School/Fontys/Minor/Be creative minor/Git/Audio-DSP/"/>
    </mc:Choice>
  </mc:AlternateContent>
  <xr:revisionPtr revIDLastSave="25" documentId="8_{7BE335A6-321B-435E-95FB-0D5B2065F828}" xr6:coauthVersionLast="47" xr6:coauthVersionMax="47" xr10:uidLastSave="{964EF482-1F7D-4F28-8658-747C90E5A0B9}"/>
  <bookViews>
    <workbookView xWindow="-108" yWindow="-108" windowWidth="23256" windowHeight="12456" activeTab="3" xr2:uid="{BF39C9C7-ABD4-484B-9DF4-7480B9251F67}"/>
  </bookViews>
  <sheets>
    <sheet name="Assignment 1 " sheetId="1" r:id="rId1"/>
    <sheet name="Assignment 2" sheetId="2" r:id="rId2"/>
    <sheet name="Assignment 3ab" sheetId="3" r:id="rId3"/>
    <sheet name="Assignment 3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 i="3" l="1"/>
  <c r="V7" i="4"/>
  <c r="V6" i="4"/>
  <c r="V5" i="4"/>
  <c r="C12" i="4"/>
  <c r="D12" i="4"/>
  <c r="E12" i="4"/>
  <c r="F12" i="4"/>
  <c r="G12" i="4"/>
  <c r="B12" i="4"/>
  <c r="B7" i="4"/>
  <c r="C7" i="4"/>
  <c r="D7" i="4"/>
  <c r="E7" i="4"/>
  <c r="F7" i="4"/>
  <c r="G7" i="4"/>
  <c r="H7" i="4"/>
  <c r="I7" i="4"/>
  <c r="J7" i="4"/>
  <c r="K7" i="4"/>
  <c r="L7" i="4"/>
  <c r="M7" i="4"/>
  <c r="N7" i="4"/>
  <c r="O7" i="4"/>
  <c r="P7" i="4"/>
  <c r="Q7" i="4"/>
  <c r="R7" i="4"/>
  <c r="S7" i="4"/>
  <c r="T7" i="4"/>
  <c r="U7" i="4"/>
  <c r="D6" i="4"/>
  <c r="E6" i="4"/>
  <c r="F6" i="4"/>
  <c r="G6" i="4"/>
  <c r="H6" i="4"/>
  <c r="I6" i="4"/>
  <c r="J6" i="4"/>
  <c r="K6" i="4"/>
  <c r="L6" i="4"/>
  <c r="M6" i="4"/>
  <c r="N6" i="4"/>
  <c r="O6" i="4"/>
  <c r="P6" i="4"/>
  <c r="Q6" i="4"/>
  <c r="R6" i="4"/>
  <c r="S6" i="4"/>
  <c r="T6" i="4"/>
  <c r="U6" i="4"/>
  <c r="C6" i="4"/>
  <c r="B6" i="4"/>
  <c r="N5" i="4"/>
  <c r="O5" i="4" s="1"/>
  <c r="P5" i="4" s="1"/>
  <c r="Q5" i="4" s="1"/>
  <c r="R5" i="4" s="1"/>
  <c r="S5" i="4" s="1"/>
  <c r="T5" i="4" s="1"/>
  <c r="U5" i="4" s="1"/>
  <c r="G11" i="3"/>
  <c r="A11" i="3"/>
  <c r="B11" i="3" s="1"/>
  <c r="C11" i="3" l="1"/>
  <c r="I11" i="3" s="1"/>
  <c r="A12" i="3"/>
  <c r="D11" i="3" l="1"/>
  <c r="A13" i="3"/>
  <c r="B12" i="3"/>
  <c r="G12" i="3" s="1"/>
  <c r="H12" i="3" s="1"/>
  <c r="I12" i="3" s="1"/>
  <c r="E11" i="3" l="1"/>
  <c r="D12" i="3"/>
  <c r="A14" i="3"/>
  <c r="B13" i="3"/>
  <c r="C13" i="3" s="1"/>
  <c r="G13" i="3" s="1"/>
  <c r="H13" i="3" s="1"/>
  <c r="I13" i="3" s="1"/>
  <c r="D13" i="3" l="1"/>
  <c r="E12" i="3"/>
  <c r="F11" i="3"/>
  <c r="A15" i="3"/>
  <c r="B14" i="3"/>
  <c r="C14" i="3" s="1"/>
  <c r="G14" i="3" s="1"/>
  <c r="H14" i="3" s="1"/>
  <c r="I14" i="3" s="1"/>
  <c r="E13" i="3" l="1"/>
  <c r="F12" i="3"/>
  <c r="D14" i="3"/>
  <c r="A16" i="3"/>
  <c r="B15" i="3"/>
  <c r="C15" i="3" s="1"/>
  <c r="G15" i="3" s="1"/>
  <c r="H15" i="3" s="1"/>
  <c r="I15" i="3" s="1"/>
  <c r="E14" i="3" l="1"/>
  <c r="F13" i="3"/>
  <c r="D15" i="3"/>
  <c r="A17" i="3"/>
  <c r="B16" i="3"/>
  <c r="C16" i="3" s="1"/>
  <c r="G16" i="3" s="1"/>
  <c r="H16" i="3" s="1"/>
  <c r="I16" i="3" s="1"/>
  <c r="D16" i="3" l="1"/>
  <c r="E15" i="3"/>
  <c r="F14" i="3"/>
  <c r="A18" i="3"/>
  <c r="B17" i="3"/>
  <c r="C17" i="3" s="1"/>
  <c r="G17" i="3" s="1"/>
  <c r="H17" i="3" s="1"/>
  <c r="I17" i="3" s="1"/>
  <c r="E16" i="3" l="1"/>
  <c r="F15" i="3"/>
  <c r="D17" i="3"/>
  <c r="A19" i="3"/>
  <c r="B18" i="3"/>
  <c r="C18" i="3" s="1"/>
  <c r="G18" i="3" s="1"/>
  <c r="H18" i="3" s="1"/>
  <c r="I18" i="3" s="1"/>
  <c r="E17" i="3" l="1"/>
  <c r="F16" i="3"/>
  <c r="D18" i="3"/>
  <c r="A20" i="3"/>
  <c r="B19" i="3"/>
  <c r="C19" i="3" s="1"/>
  <c r="G19" i="3" s="1"/>
  <c r="H19" i="3" s="1"/>
  <c r="I19" i="3" s="1"/>
  <c r="E18" i="3" l="1"/>
  <c r="F17" i="3"/>
  <c r="D19" i="3"/>
  <c r="B20" i="3"/>
  <c r="C20" i="3" s="1"/>
  <c r="G20" i="3" s="1"/>
  <c r="H20" i="3" s="1"/>
  <c r="I20" i="3" s="1"/>
  <c r="A21" i="3"/>
  <c r="D20" i="3" l="1"/>
  <c r="E19" i="3"/>
  <c r="F18" i="3"/>
  <c r="B21" i="3"/>
  <c r="C21" i="3" s="1"/>
  <c r="G21" i="3" s="1"/>
  <c r="H21" i="3" s="1"/>
  <c r="I21" i="3" s="1"/>
  <c r="A22" i="3"/>
  <c r="D21" i="3" l="1"/>
  <c r="E20" i="3"/>
  <c r="F19" i="3"/>
  <c r="B22" i="3"/>
  <c r="C22" i="3" s="1"/>
  <c r="G22" i="3" s="1"/>
  <c r="H22" i="3" s="1"/>
  <c r="I22" i="3" s="1"/>
  <c r="A23" i="3"/>
  <c r="D22" i="3" l="1"/>
  <c r="E21" i="3"/>
  <c r="F20" i="3"/>
  <c r="A24" i="3"/>
  <c r="B23" i="3"/>
  <c r="C23" i="3" s="1"/>
  <c r="G23" i="3" s="1"/>
  <c r="H23" i="3" s="1"/>
  <c r="I23" i="3" s="1"/>
  <c r="E22" i="3" l="1"/>
  <c r="F21" i="3"/>
  <c r="D23" i="3"/>
  <c r="A25" i="3"/>
  <c r="B24" i="3"/>
  <c r="C24" i="3" s="1"/>
  <c r="G24" i="3" s="1"/>
  <c r="H24" i="3" s="1"/>
  <c r="I24" i="3" s="1"/>
  <c r="E23" i="3" l="1"/>
  <c r="F22" i="3"/>
  <c r="D24" i="3"/>
  <c r="A26" i="3"/>
  <c r="B25" i="3"/>
  <c r="C25" i="3" s="1"/>
  <c r="G25" i="3" s="1"/>
  <c r="H25" i="3" s="1"/>
  <c r="I25" i="3" s="1"/>
  <c r="E24" i="3" l="1"/>
  <c r="F23" i="3"/>
  <c r="D25" i="3"/>
  <c r="A27" i="3"/>
  <c r="B26" i="3"/>
  <c r="C26" i="3" s="1"/>
  <c r="G26" i="3" s="1"/>
  <c r="H26" i="3" s="1"/>
  <c r="I26" i="3" s="1"/>
  <c r="E25" i="3" l="1"/>
  <c r="F24" i="3"/>
  <c r="D26" i="3"/>
  <c r="A28" i="3"/>
  <c r="B27" i="3"/>
  <c r="C27" i="3" s="1"/>
  <c r="G27" i="3" s="1"/>
  <c r="H27" i="3" s="1"/>
  <c r="I27" i="3" s="1"/>
  <c r="E26" i="3" l="1"/>
  <c r="F25" i="3"/>
  <c r="D27" i="3"/>
  <c r="A29" i="3"/>
  <c r="B28" i="3"/>
  <c r="C28" i="3" s="1"/>
  <c r="G28" i="3" s="1"/>
  <c r="H28" i="3" s="1"/>
  <c r="I28" i="3" s="1"/>
  <c r="E27" i="3" l="1"/>
  <c r="F26" i="3"/>
  <c r="D28" i="3"/>
  <c r="A30" i="3"/>
  <c r="B29" i="3"/>
  <c r="C29" i="3" s="1"/>
  <c r="G29" i="3" s="1"/>
  <c r="H29" i="3" s="1"/>
  <c r="I29" i="3" s="1"/>
  <c r="E28" i="3" l="1"/>
  <c r="F27" i="3"/>
  <c r="D29" i="3"/>
  <c r="A31" i="3"/>
  <c r="B30" i="3"/>
  <c r="C30" i="3" s="1"/>
  <c r="G30" i="3" s="1"/>
  <c r="H30" i="3" s="1"/>
  <c r="I30" i="3" s="1"/>
  <c r="E29" i="3" l="1"/>
  <c r="F28" i="3"/>
  <c r="D30" i="3"/>
  <c r="A32" i="3"/>
  <c r="B31" i="3"/>
  <c r="C31" i="3" s="1"/>
  <c r="G31" i="3" s="1"/>
  <c r="H31" i="3" s="1"/>
  <c r="I31" i="3" s="1"/>
  <c r="E30" i="3" l="1"/>
  <c r="F29" i="3"/>
  <c r="D31" i="3"/>
  <c r="A33" i="3"/>
  <c r="B32" i="3"/>
  <c r="C32" i="3" s="1"/>
  <c r="G32" i="3" s="1"/>
  <c r="H32" i="3" s="1"/>
  <c r="I32" i="3" s="1"/>
  <c r="E31" i="3" l="1"/>
  <c r="F30" i="3"/>
  <c r="D32" i="3"/>
  <c r="A34" i="3"/>
  <c r="B33" i="3"/>
  <c r="C33" i="3" s="1"/>
  <c r="G33" i="3" s="1"/>
  <c r="H33" i="3" s="1"/>
  <c r="I33" i="3" s="1"/>
  <c r="E32" i="3" l="1"/>
  <c r="F31" i="3"/>
  <c r="D33" i="3"/>
  <c r="A35" i="3"/>
  <c r="B34" i="3"/>
  <c r="C34" i="3" s="1"/>
  <c r="G34" i="3" s="1"/>
  <c r="H34" i="3" s="1"/>
  <c r="I34" i="3" s="1"/>
  <c r="E33" i="3" l="1"/>
  <c r="F32" i="3"/>
  <c r="D34" i="3"/>
  <c r="A36" i="3"/>
  <c r="B35" i="3"/>
  <c r="C35" i="3" s="1"/>
  <c r="G35" i="3" s="1"/>
  <c r="H35" i="3" s="1"/>
  <c r="I35" i="3" s="1"/>
  <c r="E34" i="3" l="1"/>
  <c r="F33" i="3"/>
  <c r="D35" i="3"/>
  <c r="A37" i="3"/>
  <c r="B36" i="3"/>
  <c r="C36" i="3" s="1"/>
  <c r="G36" i="3" s="1"/>
  <c r="H36" i="3" s="1"/>
  <c r="I36" i="3" s="1"/>
  <c r="E35" i="3" l="1"/>
  <c r="F34" i="3"/>
  <c r="D36" i="3"/>
  <c r="A38" i="3"/>
  <c r="B37" i="3"/>
  <c r="C37" i="3" s="1"/>
  <c r="G37" i="3" s="1"/>
  <c r="H37" i="3" s="1"/>
  <c r="I37" i="3" s="1"/>
  <c r="E36" i="3" l="1"/>
  <c r="F35" i="3"/>
  <c r="D37" i="3"/>
  <c r="A39" i="3"/>
  <c r="B38" i="3"/>
  <c r="C38" i="3" s="1"/>
  <c r="G38" i="3" s="1"/>
  <c r="H38" i="3" s="1"/>
  <c r="I38" i="3" s="1"/>
  <c r="E37" i="3" l="1"/>
  <c r="F36" i="3"/>
  <c r="D38" i="3"/>
  <c r="A40" i="3"/>
  <c r="B39" i="3"/>
  <c r="C39" i="3" s="1"/>
  <c r="G39" i="3" s="1"/>
  <c r="H39" i="3" s="1"/>
  <c r="I39" i="3" s="1"/>
  <c r="E38" i="3" l="1"/>
  <c r="F37" i="3"/>
  <c r="D39" i="3"/>
  <c r="A41" i="3"/>
  <c r="B40" i="3"/>
  <c r="C40" i="3" s="1"/>
  <c r="G40" i="3" s="1"/>
  <c r="H40" i="3" s="1"/>
  <c r="I40" i="3" s="1"/>
  <c r="D40" i="3" l="1"/>
  <c r="E39" i="3"/>
  <c r="F38" i="3"/>
  <c r="A42" i="3"/>
  <c r="B41" i="3"/>
  <c r="C41" i="3" s="1"/>
  <c r="G41" i="3" s="1"/>
  <c r="H41" i="3" s="1"/>
  <c r="I41" i="3" s="1"/>
  <c r="D41" i="3" l="1"/>
  <c r="E40" i="3"/>
  <c r="F39" i="3"/>
  <c r="A43" i="3"/>
  <c r="B42" i="3"/>
  <c r="C42" i="3" s="1"/>
  <c r="G42" i="3" s="1"/>
  <c r="H42" i="3" s="1"/>
  <c r="I42" i="3" s="1"/>
  <c r="D42" i="3" l="1"/>
  <c r="E41" i="3"/>
  <c r="F40" i="3"/>
  <c r="A44" i="3"/>
  <c r="B43" i="3"/>
  <c r="C43" i="3" s="1"/>
  <c r="G43" i="3" s="1"/>
  <c r="H43" i="3" s="1"/>
  <c r="I43" i="3" s="1"/>
  <c r="D43" i="3" l="1"/>
  <c r="E42" i="3"/>
  <c r="F41" i="3"/>
  <c r="A45" i="3"/>
  <c r="B44" i="3"/>
  <c r="C44" i="3" s="1"/>
  <c r="G44" i="3" s="1"/>
  <c r="H44" i="3" s="1"/>
  <c r="I44" i="3" s="1"/>
  <c r="D44" i="3" l="1"/>
  <c r="E43" i="3"/>
  <c r="F42" i="3"/>
  <c r="A46" i="3"/>
  <c r="B45" i="3"/>
  <c r="C45" i="3" s="1"/>
  <c r="G45" i="3" s="1"/>
  <c r="H45" i="3" s="1"/>
  <c r="I45" i="3" s="1"/>
  <c r="E44" i="3" l="1"/>
  <c r="F43" i="3"/>
  <c r="D45" i="3"/>
  <c r="A47" i="3"/>
  <c r="B46" i="3"/>
  <c r="C46" i="3" s="1"/>
  <c r="G46" i="3" s="1"/>
  <c r="H46" i="3" s="1"/>
  <c r="I46" i="3" s="1"/>
  <c r="D46" i="3" l="1"/>
  <c r="E45" i="3"/>
  <c r="F44" i="3"/>
  <c r="A48" i="3"/>
  <c r="B47" i="3"/>
  <c r="C47" i="3" s="1"/>
  <c r="G47" i="3" s="1"/>
  <c r="H47" i="3" s="1"/>
  <c r="I47" i="3" s="1"/>
  <c r="E46" i="3" l="1"/>
  <c r="F45" i="3"/>
  <c r="D47" i="3"/>
  <c r="A49" i="3"/>
  <c r="B48" i="3"/>
  <c r="C48" i="3" s="1"/>
  <c r="G48" i="3" s="1"/>
  <c r="H48" i="3" s="1"/>
  <c r="I48" i="3" s="1"/>
  <c r="D48" i="3" l="1"/>
  <c r="E47" i="3"/>
  <c r="F46" i="3"/>
  <c r="A50" i="3"/>
  <c r="B49" i="3"/>
  <c r="C49" i="3" s="1"/>
  <c r="G49" i="3" s="1"/>
  <c r="H49" i="3" s="1"/>
  <c r="I49" i="3" s="1"/>
  <c r="E48" i="3" l="1"/>
  <c r="F47" i="3"/>
  <c r="D49" i="3"/>
  <c r="A51" i="3"/>
  <c r="B50" i="3"/>
  <c r="C50" i="3" s="1"/>
  <c r="G50" i="3" s="1"/>
  <c r="H50" i="3" s="1"/>
  <c r="I50" i="3" s="1"/>
  <c r="D50" i="3" l="1"/>
  <c r="E49" i="3"/>
  <c r="F48" i="3"/>
  <c r="A52" i="3"/>
  <c r="B51" i="3"/>
  <c r="C51" i="3" s="1"/>
  <c r="G51" i="3" s="1"/>
  <c r="H51" i="3" s="1"/>
  <c r="I51" i="3" s="1"/>
  <c r="D51" i="3" l="1"/>
  <c r="E50" i="3"/>
  <c r="F49" i="3"/>
  <c r="A53" i="3"/>
  <c r="B52" i="3"/>
  <c r="C52" i="3" s="1"/>
  <c r="G52" i="3" s="1"/>
  <c r="H52" i="3" s="1"/>
  <c r="I52" i="3" s="1"/>
  <c r="D52" i="3" l="1"/>
  <c r="E51" i="3"/>
  <c r="F50" i="3"/>
  <c r="A54" i="3"/>
  <c r="B53" i="3"/>
  <c r="C53" i="3" s="1"/>
  <c r="G53" i="3" s="1"/>
  <c r="H53" i="3" s="1"/>
  <c r="I53" i="3" s="1"/>
  <c r="D53" i="3" l="1"/>
  <c r="E52" i="3"/>
  <c r="F51" i="3"/>
  <c r="A55" i="3"/>
  <c r="B54" i="3"/>
  <c r="C54" i="3" s="1"/>
  <c r="G54" i="3" s="1"/>
  <c r="H54" i="3" s="1"/>
  <c r="I54" i="3" s="1"/>
  <c r="E53" i="3" l="1"/>
  <c r="F52" i="3"/>
  <c r="D54" i="3"/>
  <c r="A56" i="3"/>
  <c r="B55" i="3"/>
  <c r="C55" i="3" s="1"/>
  <c r="G55" i="3" s="1"/>
  <c r="H55" i="3" s="1"/>
  <c r="I55" i="3" s="1"/>
  <c r="D55" i="3" l="1"/>
  <c r="E54" i="3"/>
  <c r="F53" i="3"/>
  <c r="A57" i="3"/>
  <c r="B56" i="3"/>
  <c r="C56" i="3" s="1"/>
  <c r="G56" i="3" s="1"/>
  <c r="H56" i="3" s="1"/>
  <c r="I56" i="3" s="1"/>
  <c r="E55" i="3" l="1"/>
  <c r="F54" i="3"/>
  <c r="D56" i="3"/>
  <c r="A58" i="3"/>
  <c r="B57" i="3"/>
  <c r="C57" i="3" s="1"/>
  <c r="G57" i="3" s="1"/>
  <c r="H57" i="3" s="1"/>
  <c r="I57" i="3" s="1"/>
  <c r="E56" i="3" l="1"/>
  <c r="F55" i="3"/>
  <c r="D57" i="3"/>
  <c r="A59" i="3"/>
  <c r="B58" i="3"/>
  <c r="C58" i="3" s="1"/>
  <c r="G58" i="3" s="1"/>
  <c r="H58" i="3" s="1"/>
  <c r="I58" i="3" s="1"/>
  <c r="D58" i="3" l="1"/>
  <c r="E57" i="3"/>
  <c r="F56" i="3"/>
  <c r="A60" i="3"/>
  <c r="B59" i="3"/>
  <c r="C59" i="3" s="1"/>
  <c r="G59" i="3" s="1"/>
  <c r="H59" i="3" s="1"/>
  <c r="I59" i="3" s="1"/>
  <c r="E58" i="3" l="1"/>
  <c r="F57" i="3"/>
  <c r="D59" i="3"/>
  <c r="A61" i="3"/>
  <c r="B60" i="3"/>
  <c r="C60" i="3" s="1"/>
  <c r="G60" i="3" s="1"/>
  <c r="H60" i="3" s="1"/>
  <c r="I60" i="3" s="1"/>
  <c r="D60" i="3" l="1"/>
  <c r="E59" i="3"/>
  <c r="F58" i="3"/>
  <c r="A62" i="3"/>
  <c r="B61" i="3"/>
  <c r="C61" i="3" s="1"/>
  <c r="G61" i="3" s="1"/>
  <c r="H61" i="3" s="1"/>
  <c r="I61" i="3" s="1"/>
  <c r="E60" i="3" l="1"/>
  <c r="F59" i="3"/>
  <c r="D61" i="3"/>
  <c r="A63" i="3"/>
  <c r="B62" i="3"/>
  <c r="C62" i="3" s="1"/>
  <c r="G62" i="3" s="1"/>
  <c r="H62" i="3" s="1"/>
  <c r="I62" i="3" s="1"/>
  <c r="D62" i="3" l="1"/>
  <c r="E61" i="3"/>
  <c r="F60" i="3"/>
  <c r="A64" i="3"/>
  <c r="B63" i="3"/>
  <c r="C63" i="3" s="1"/>
  <c r="G63" i="3" s="1"/>
  <c r="H63" i="3" s="1"/>
  <c r="I63" i="3" s="1"/>
  <c r="E62" i="3" l="1"/>
  <c r="F61" i="3"/>
  <c r="D63" i="3"/>
  <c r="A65" i="3"/>
  <c r="B64" i="3"/>
  <c r="C64" i="3" s="1"/>
  <c r="G64" i="3" s="1"/>
  <c r="H64" i="3" s="1"/>
  <c r="I64" i="3" s="1"/>
  <c r="D64" i="3" l="1"/>
  <c r="E63" i="3"/>
  <c r="F62" i="3"/>
  <c r="A66" i="3"/>
  <c r="B65" i="3"/>
  <c r="C65" i="3" s="1"/>
  <c r="G65" i="3" s="1"/>
  <c r="H65" i="3" s="1"/>
  <c r="I65" i="3" s="1"/>
  <c r="D65" i="3" l="1"/>
  <c r="E64" i="3"/>
  <c r="F63" i="3"/>
  <c r="A67" i="3"/>
  <c r="B66" i="3"/>
  <c r="C66" i="3" s="1"/>
  <c r="G66" i="3" s="1"/>
  <c r="H66" i="3" s="1"/>
  <c r="I66" i="3" s="1"/>
  <c r="E65" i="3" l="1"/>
  <c r="F64" i="3"/>
  <c r="D66" i="3"/>
  <c r="A68" i="3"/>
  <c r="B67" i="3"/>
  <c r="C67" i="3" s="1"/>
  <c r="G67" i="3" s="1"/>
  <c r="H67" i="3" s="1"/>
  <c r="I67" i="3" s="1"/>
  <c r="D67" i="3" l="1"/>
  <c r="E66" i="3"/>
  <c r="F65" i="3"/>
  <c r="A69" i="3"/>
  <c r="B68" i="3"/>
  <c r="C68" i="3" s="1"/>
  <c r="G68" i="3" s="1"/>
  <c r="H68" i="3" s="1"/>
  <c r="I68" i="3" s="1"/>
  <c r="E67" i="3" l="1"/>
  <c r="F66" i="3"/>
  <c r="D68" i="3"/>
  <c r="A70" i="3"/>
  <c r="B69" i="3"/>
  <c r="C69" i="3" s="1"/>
  <c r="G69" i="3" s="1"/>
  <c r="H69" i="3" s="1"/>
  <c r="I69" i="3" s="1"/>
  <c r="D69" i="3" l="1"/>
  <c r="E68" i="3"/>
  <c r="F67" i="3"/>
  <c r="A71" i="3"/>
  <c r="B70" i="3"/>
  <c r="C70" i="3" s="1"/>
  <c r="G70" i="3" s="1"/>
  <c r="H70" i="3" s="1"/>
  <c r="I70" i="3" s="1"/>
  <c r="E69" i="3" l="1"/>
  <c r="F68" i="3"/>
  <c r="D70" i="3"/>
  <c r="A72" i="3"/>
  <c r="B71" i="3"/>
  <c r="C71" i="3" s="1"/>
  <c r="G71" i="3" s="1"/>
  <c r="H71" i="3" s="1"/>
  <c r="I71" i="3" s="1"/>
  <c r="D71" i="3" l="1"/>
  <c r="E70" i="3"/>
  <c r="F69" i="3"/>
  <c r="A73" i="3"/>
  <c r="B72" i="3"/>
  <c r="C72" i="3" s="1"/>
  <c r="G72" i="3" s="1"/>
  <c r="H72" i="3" s="1"/>
  <c r="I72" i="3" s="1"/>
  <c r="E71" i="3" l="1"/>
  <c r="F70" i="3"/>
  <c r="D72" i="3"/>
  <c r="A74" i="3"/>
  <c r="B73" i="3"/>
  <c r="C73" i="3" s="1"/>
  <c r="G73" i="3" s="1"/>
  <c r="H73" i="3" s="1"/>
  <c r="I73" i="3" s="1"/>
  <c r="D73" i="3" l="1"/>
  <c r="E72" i="3"/>
  <c r="F71" i="3"/>
  <c r="A75" i="3"/>
  <c r="B74" i="3"/>
  <c r="C74" i="3" s="1"/>
  <c r="G74" i="3" s="1"/>
  <c r="H74" i="3" s="1"/>
  <c r="I74" i="3" s="1"/>
  <c r="E73" i="3" l="1"/>
  <c r="F72" i="3"/>
  <c r="D74" i="3"/>
  <c r="A76" i="3"/>
  <c r="B75" i="3"/>
  <c r="C75" i="3" s="1"/>
  <c r="G75" i="3" s="1"/>
  <c r="H75" i="3" s="1"/>
  <c r="I75" i="3" s="1"/>
  <c r="E74" i="3" l="1"/>
  <c r="F73" i="3"/>
  <c r="D75" i="3"/>
  <c r="A77" i="3"/>
  <c r="B76" i="3"/>
  <c r="C76" i="3" s="1"/>
  <c r="G76" i="3" s="1"/>
  <c r="H76" i="3" s="1"/>
  <c r="I76" i="3" s="1"/>
  <c r="D76" i="3" l="1"/>
  <c r="E75" i="3"/>
  <c r="F74" i="3"/>
  <c r="A78" i="3"/>
  <c r="B77" i="3"/>
  <c r="C77" i="3" s="1"/>
  <c r="G77" i="3" s="1"/>
  <c r="H77" i="3" s="1"/>
  <c r="I77" i="3" s="1"/>
  <c r="D77" i="3" l="1"/>
  <c r="E76" i="3"/>
  <c r="F75" i="3"/>
  <c r="A79" i="3"/>
  <c r="B78" i="3"/>
  <c r="C78" i="3" s="1"/>
  <c r="G78" i="3" s="1"/>
  <c r="H78" i="3" s="1"/>
  <c r="I78" i="3" s="1"/>
  <c r="E77" i="3" l="1"/>
  <c r="F76" i="3"/>
  <c r="D78" i="3"/>
  <c r="A80" i="3"/>
  <c r="B79" i="3"/>
  <c r="C79" i="3" s="1"/>
  <c r="G79" i="3" s="1"/>
  <c r="H79" i="3" s="1"/>
  <c r="I79" i="3" s="1"/>
  <c r="D79" i="3" l="1"/>
  <c r="E78" i="3"/>
  <c r="F77" i="3"/>
  <c r="A81" i="3"/>
  <c r="B80" i="3"/>
  <c r="C80" i="3" s="1"/>
  <c r="G80" i="3" s="1"/>
  <c r="H80" i="3" s="1"/>
  <c r="I80" i="3" s="1"/>
  <c r="D80" i="3" l="1"/>
  <c r="E79" i="3"/>
  <c r="F78" i="3"/>
  <c r="A82" i="3"/>
  <c r="B81" i="3"/>
  <c r="C81" i="3" s="1"/>
  <c r="G81" i="3" s="1"/>
  <c r="H81" i="3" s="1"/>
  <c r="I81" i="3" s="1"/>
  <c r="E80" i="3" l="1"/>
  <c r="F79" i="3"/>
  <c r="D81" i="3"/>
  <c r="A83" i="3"/>
  <c r="B82" i="3"/>
  <c r="C82" i="3" s="1"/>
  <c r="G82" i="3" s="1"/>
  <c r="H82" i="3" s="1"/>
  <c r="I82" i="3" s="1"/>
  <c r="D82" i="3" l="1"/>
  <c r="E81" i="3"/>
  <c r="F80" i="3"/>
  <c r="A84" i="3"/>
  <c r="B83" i="3"/>
  <c r="C83" i="3" s="1"/>
  <c r="G83" i="3" s="1"/>
  <c r="H83" i="3" s="1"/>
  <c r="I83" i="3" s="1"/>
  <c r="E82" i="3" l="1"/>
  <c r="F81" i="3"/>
  <c r="D83" i="3"/>
  <c r="A85" i="3"/>
  <c r="B84" i="3"/>
  <c r="C84" i="3" s="1"/>
  <c r="G84" i="3" s="1"/>
  <c r="H84" i="3" s="1"/>
  <c r="I84" i="3" s="1"/>
  <c r="D84" i="3" l="1"/>
  <c r="E83" i="3"/>
  <c r="F82" i="3"/>
  <c r="A86" i="3"/>
  <c r="B85" i="3"/>
  <c r="C85" i="3" s="1"/>
  <c r="G85" i="3" s="1"/>
  <c r="H85" i="3" s="1"/>
  <c r="I85" i="3" s="1"/>
  <c r="E84" i="3" l="1"/>
  <c r="F83" i="3"/>
  <c r="D85" i="3"/>
  <c r="A87" i="3"/>
  <c r="B86" i="3"/>
  <c r="C86" i="3" s="1"/>
  <c r="G86" i="3" s="1"/>
  <c r="H86" i="3" s="1"/>
  <c r="I86" i="3" s="1"/>
  <c r="D86" i="3" l="1"/>
  <c r="E85" i="3"/>
  <c r="F84" i="3"/>
  <c r="A88" i="3"/>
  <c r="B87" i="3"/>
  <c r="C87" i="3" s="1"/>
  <c r="G87" i="3" s="1"/>
  <c r="H87" i="3" s="1"/>
  <c r="I87" i="3" s="1"/>
  <c r="E86" i="3" l="1"/>
  <c r="F85" i="3"/>
  <c r="D87" i="3"/>
  <c r="A89" i="3"/>
  <c r="B88" i="3"/>
  <c r="C88" i="3" s="1"/>
  <c r="G88" i="3" s="1"/>
  <c r="H88" i="3" s="1"/>
  <c r="I88" i="3" s="1"/>
  <c r="D88" i="3" l="1"/>
  <c r="E87" i="3"/>
  <c r="F86" i="3"/>
  <c r="A90" i="3"/>
  <c r="B89" i="3"/>
  <c r="C89" i="3" s="1"/>
  <c r="G89" i="3" s="1"/>
  <c r="H89" i="3" s="1"/>
  <c r="I89" i="3" s="1"/>
  <c r="E88" i="3" l="1"/>
  <c r="F87" i="3"/>
  <c r="D89" i="3"/>
  <c r="A91" i="3"/>
  <c r="B90" i="3"/>
  <c r="C90" i="3" s="1"/>
  <c r="G90" i="3" s="1"/>
  <c r="H90" i="3" s="1"/>
  <c r="I90" i="3" s="1"/>
  <c r="D90" i="3" l="1"/>
  <c r="E89" i="3"/>
  <c r="F88" i="3"/>
  <c r="A92" i="3"/>
  <c r="B91" i="3"/>
  <c r="C91" i="3" s="1"/>
  <c r="G91" i="3" s="1"/>
  <c r="H91" i="3" s="1"/>
  <c r="I91" i="3" s="1"/>
  <c r="E90" i="3" l="1"/>
  <c r="F89" i="3"/>
  <c r="D91" i="3"/>
  <c r="A93" i="3"/>
  <c r="B92" i="3"/>
  <c r="C92" i="3" s="1"/>
  <c r="G92" i="3" s="1"/>
  <c r="H92" i="3" s="1"/>
  <c r="I92" i="3" s="1"/>
  <c r="D92" i="3" l="1"/>
  <c r="E91" i="3"/>
  <c r="F90" i="3"/>
  <c r="A94" i="3"/>
  <c r="B93" i="3"/>
  <c r="C93" i="3" s="1"/>
  <c r="G93" i="3" s="1"/>
  <c r="H93" i="3" s="1"/>
  <c r="I93" i="3" s="1"/>
  <c r="E92" i="3" l="1"/>
  <c r="F91" i="3"/>
  <c r="D93" i="3"/>
  <c r="A95" i="3"/>
  <c r="B94" i="3"/>
  <c r="C94" i="3" s="1"/>
  <c r="G94" i="3" s="1"/>
  <c r="H94" i="3" s="1"/>
  <c r="I94" i="3" s="1"/>
  <c r="D94" i="3" l="1"/>
  <c r="E93" i="3"/>
  <c r="F92" i="3"/>
  <c r="A96" i="3"/>
  <c r="B95" i="3"/>
  <c r="C95" i="3" s="1"/>
  <c r="G95" i="3" s="1"/>
  <c r="H95" i="3" s="1"/>
  <c r="I95" i="3" s="1"/>
  <c r="E94" i="3" l="1"/>
  <c r="F93" i="3"/>
  <c r="D95" i="3"/>
  <c r="A97" i="3"/>
  <c r="B96" i="3"/>
  <c r="C96" i="3" s="1"/>
  <c r="G96" i="3" s="1"/>
  <c r="H96" i="3" s="1"/>
  <c r="I96" i="3" s="1"/>
  <c r="D96" i="3" l="1"/>
  <c r="E95" i="3"/>
  <c r="F94" i="3"/>
  <c r="A98" i="3"/>
  <c r="B97" i="3"/>
  <c r="C97" i="3" s="1"/>
  <c r="G97" i="3" s="1"/>
  <c r="H97" i="3" s="1"/>
  <c r="I97" i="3" s="1"/>
  <c r="E96" i="3" l="1"/>
  <c r="F95" i="3"/>
  <c r="D97" i="3"/>
  <c r="A99" i="3"/>
  <c r="B98" i="3"/>
  <c r="C98" i="3" s="1"/>
  <c r="G98" i="3" s="1"/>
  <c r="H98" i="3" s="1"/>
  <c r="I98" i="3" s="1"/>
  <c r="D98" i="3" l="1"/>
  <c r="E97" i="3"/>
  <c r="F96" i="3"/>
  <c r="A100" i="3"/>
  <c r="B99" i="3"/>
  <c r="C99" i="3" s="1"/>
  <c r="G99" i="3" s="1"/>
  <c r="H99" i="3" s="1"/>
  <c r="I99" i="3" s="1"/>
  <c r="E98" i="3" l="1"/>
  <c r="F97" i="3"/>
  <c r="D99" i="3"/>
  <c r="A101" i="3"/>
  <c r="B100" i="3"/>
  <c r="C100" i="3" s="1"/>
  <c r="G100" i="3" s="1"/>
  <c r="H100" i="3" s="1"/>
  <c r="I100" i="3" s="1"/>
  <c r="D100" i="3" l="1"/>
  <c r="E99" i="3"/>
  <c r="F98" i="3"/>
  <c r="A102" i="3"/>
  <c r="B101" i="3"/>
  <c r="C101" i="3" s="1"/>
  <c r="G101" i="3" s="1"/>
  <c r="H101" i="3" s="1"/>
  <c r="I101" i="3" s="1"/>
  <c r="E100" i="3" l="1"/>
  <c r="F99" i="3"/>
  <c r="D101" i="3"/>
  <c r="A103" i="3"/>
  <c r="B102" i="3"/>
  <c r="C102" i="3" s="1"/>
  <c r="G102" i="3" s="1"/>
  <c r="H102" i="3" s="1"/>
  <c r="I102" i="3" s="1"/>
  <c r="D102" i="3" l="1"/>
  <c r="E101" i="3"/>
  <c r="F100" i="3"/>
  <c r="A104" i="3"/>
  <c r="B103" i="3"/>
  <c r="C103" i="3" s="1"/>
  <c r="G103" i="3" s="1"/>
  <c r="H103" i="3" s="1"/>
  <c r="I103" i="3" s="1"/>
  <c r="E102" i="3" l="1"/>
  <c r="F101" i="3"/>
  <c r="D103" i="3"/>
  <c r="A105" i="3"/>
  <c r="B104" i="3"/>
  <c r="C104" i="3" s="1"/>
  <c r="G104" i="3" s="1"/>
  <c r="H104" i="3" s="1"/>
  <c r="I104" i="3" s="1"/>
  <c r="E103" i="3" l="1"/>
  <c r="F102" i="3"/>
  <c r="D104" i="3"/>
  <c r="A106" i="3"/>
  <c r="B105" i="3"/>
  <c r="C105" i="3" s="1"/>
  <c r="G105" i="3" s="1"/>
  <c r="H105" i="3" s="1"/>
  <c r="I105" i="3" s="1"/>
  <c r="D105" i="3" l="1"/>
  <c r="E104" i="3"/>
  <c r="F103" i="3"/>
  <c r="A107" i="3"/>
  <c r="B106" i="3"/>
  <c r="C106" i="3" s="1"/>
  <c r="G106" i="3" s="1"/>
  <c r="H106" i="3" s="1"/>
  <c r="I106" i="3" s="1"/>
  <c r="E105" i="3" l="1"/>
  <c r="F104" i="3"/>
  <c r="D106" i="3"/>
  <c r="A108" i="3"/>
  <c r="B107" i="3"/>
  <c r="C107" i="3" s="1"/>
  <c r="G107" i="3" s="1"/>
  <c r="H107" i="3" s="1"/>
  <c r="I107" i="3" s="1"/>
  <c r="D107" i="3" l="1"/>
  <c r="E106" i="3"/>
  <c r="F105" i="3"/>
  <c r="A109" i="3"/>
  <c r="B108" i="3"/>
  <c r="C108" i="3" s="1"/>
  <c r="G108" i="3" s="1"/>
  <c r="H108" i="3" s="1"/>
  <c r="I108" i="3" s="1"/>
  <c r="E107" i="3" l="1"/>
  <c r="F106" i="3"/>
  <c r="D108" i="3"/>
  <c r="A110" i="3"/>
  <c r="B109" i="3"/>
  <c r="C109" i="3" s="1"/>
  <c r="G109" i="3" s="1"/>
  <c r="H109" i="3" s="1"/>
  <c r="I109" i="3" s="1"/>
  <c r="D109" i="3" l="1"/>
  <c r="E108" i="3"/>
  <c r="F107" i="3"/>
  <c r="A111" i="3"/>
  <c r="B110" i="3"/>
  <c r="C110" i="3" s="1"/>
  <c r="G110" i="3" s="1"/>
  <c r="H110" i="3" s="1"/>
  <c r="I110" i="3" s="1"/>
  <c r="E109" i="3" l="1"/>
  <c r="F108" i="3"/>
  <c r="D110" i="3"/>
  <c r="A112" i="3"/>
  <c r="B111" i="3"/>
  <c r="C111" i="3" s="1"/>
  <c r="G111" i="3" s="1"/>
  <c r="H111" i="3" s="1"/>
  <c r="I111" i="3" s="1"/>
  <c r="E110" i="3" l="1"/>
  <c r="F109" i="3"/>
  <c r="D111" i="3"/>
  <c r="A113" i="3"/>
  <c r="B112" i="3"/>
  <c r="C112" i="3" s="1"/>
  <c r="G112" i="3" s="1"/>
  <c r="H112" i="3" s="1"/>
  <c r="I112" i="3" s="1"/>
  <c r="D112" i="3" l="1"/>
  <c r="E111" i="3"/>
  <c r="F110" i="3"/>
  <c r="A114" i="3"/>
  <c r="B113" i="3"/>
  <c r="C113" i="3" s="1"/>
  <c r="G113" i="3" s="1"/>
  <c r="H113" i="3" s="1"/>
  <c r="I113" i="3" s="1"/>
  <c r="E112" i="3" l="1"/>
  <c r="F111" i="3"/>
  <c r="D113" i="3"/>
  <c r="A115" i="3"/>
  <c r="B114" i="3"/>
  <c r="C114" i="3" s="1"/>
  <c r="G114" i="3" s="1"/>
  <c r="H114" i="3" s="1"/>
  <c r="I114" i="3" s="1"/>
  <c r="D114" i="3" l="1"/>
  <c r="E113" i="3"/>
  <c r="F112" i="3"/>
  <c r="A116" i="3"/>
  <c r="B115" i="3"/>
  <c r="C115" i="3" s="1"/>
  <c r="G115" i="3" s="1"/>
  <c r="H115" i="3" s="1"/>
  <c r="I115" i="3" s="1"/>
  <c r="D115" i="3" l="1"/>
  <c r="E114" i="3"/>
  <c r="F113" i="3"/>
  <c r="A117" i="3"/>
  <c r="B116" i="3"/>
  <c r="C116" i="3" s="1"/>
  <c r="G116" i="3" s="1"/>
  <c r="H116" i="3" s="1"/>
  <c r="I116" i="3" s="1"/>
  <c r="D116" i="3" l="1"/>
  <c r="E115" i="3"/>
  <c r="F114" i="3"/>
  <c r="A118" i="3"/>
  <c r="B117" i="3"/>
  <c r="C117" i="3" s="1"/>
  <c r="G117" i="3" s="1"/>
  <c r="H117" i="3" s="1"/>
  <c r="I117" i="3" s="1"/>
  <c r="D117" i="3" l="1"/>
  <c r="E116" i="3"/>
  <c r="F115" i="3"/>
  <c r="A119" i="3"/>
  <c r="B118" i="3"/>
  <c r="C118" i="3" s="1"/>
  <c r="G118" i="3" s="1"/>
  <c r="H118" i="3" s="1"/>
  <c r="I118" i="3" s="1"/>
  <c r="D118" i="3" l="1"/>
  <c r="E117" i="3"/>
  <c r="F116" i="3"/>
  <c r="A120" i="3"/>
  <c r="B119" i="3"/>
  <c r="C119" i="3" s="1"/>
  <c r="G119" i="3" s="1"/>
  <c r="H119" i="3" s="1"/>
  <c r="I119" i="3" s="1"/>
  <c r="D119" i="3" l="1"/>
  <c r="E118" i="3"/>
  <c r="F117" i="3"/>
  <c r="A121" i="3"/>
  <c r="B120" i="3"/>
  <c r="C120" i="3" s="1"/>
  <c r="G120" i="3" s="1"/>
  <c r="H120" i="3" s="1"/>
  <c r="I120" i="3" s="1"/>
  <c r="E119" i="3" l="1"/>
  <c r="F118" i="3"/>
  <c r="D120" i="3"/>
  <c r="A122" i="3"/>
  <c r="B121" i="3"/>
  <c r="C121" i="3" s="1"/>
  <c r="G121" i="3" s="1"/>
  <c r="H121" i="3" s="1"/>
  <c r="I121" i="3" s="1"/>
  <c r="D121" i="3" l="1"/>
  <c r="E120" i="3"/>
  <c r="F119" i="3"/>
  <c r="A123" i="3"/>
  <c r="B122" i="3"/>
  <c r="C122" i="3" s="1"/>
  <c r="G122" i="3" s="1"/>
  <c r="H122" i="3" s="1"/>
  <c r="I122" i="3" s="1"/>
  <c r="E121" i="3" l="1"/>
  <c r="F120" i="3"/>
  <c r="D122" i="3"/>
  <c r="A124" i="3"/>
  <c r="B123" i="3"/>
  <c r="C123" i="3" s="1"/>
  <c r="G123" i="3" s="1"/>
  <c r="H123" i="3" s="1"/>
  <c r="I123" i="3" s="1"/>
  <c r="D123" i="3" l="1"/>
  <c r="E122" i="3"/>
  <c r="F121" i="3"/>
  <c r="A125" i="3"/>
  <c r="B124" i="3"/>
  <c r="C124" i="3" s="1"/>
  <c r="G124" i="3" s="1"/>
  <c r="H124" i="3" s="1"/>
  <c r="I124" i="3" s="1"/>
  <c r="E123" i="3" l="1"/>
  <c r="F122" i="3"/>
  <c r="D124" i="3"/>
  <c r="A126" i="3"/>
  <c r="B125" i="3"/>
  <c r="C125" i="3" s="1"/>
  <c r="G125" i="3" s="1"/>
  <c r="H125" i="3" s="1"/>
  <c r="I125" i="3" s="1"/>
  <c r="D125" i="3" l="1"/>
  <c r="E124" i="3"/>
  <c r="F123" i="3"/>
  <c r="A127" i="3"/>
  <c r="B126" i="3"/>
  <c r="C126" i="3" s="1"/>
  <c r="G126" i="3" s="1"/>
  <c r="H126" i="3" s="1"/>
  <c r="I126" i="3" s="1"/>
  <c r="E125" i="3" l="1"/>
  <c r="F124" i="3"/>
  <c r="D126" i="3"/>
  <c r="A128" i="3"/>
  <c r="B127" i="3"/>
  <c r="C127" i="3" s="1"/>
  <c r="G127" i="3" s="1"/>
  <c r="H127" i="3" s="1"/>
  <c r="I127" i="3" s="1"/>
  <c r="D127" i="3" l="1"/>
  <c r="E126" i="3"/>
  <c r="F125" i="3"/>
  <c r="A129" i="3"/>
  <c r="B128" i="3"/>
  <c r="C128" i="3" s="1"/>
  <c r="G128" i="3" s="1"/>
  <c r="H128" i="3" s="1"/>
  <c r="I128" i="3" s="1"/>
  <c r="E127" i="3" l="1"/>
  <c r="F126" i="3"/>
  <c r="D128" i="3"/>
  <c r="A130" i="3"/>
  <c r="B129" i="3"/>
  <c r="C129" i="3" s="1"/>
  <c r="G129" i="3" s="1"/>
  <c r="H129" i="3" s="1"/>
  <c r="I129" i="3" s="1"/>
  <c r="E128" i="3" l="1"/>
  <c r="F127" i="3"/>
  <c r="D129" i="3"/>
  <c r="A131" i="3"/>
  <c r="B130" i="3"/>
  <c r="C130" i="3" s="1"/>
  <c r="G130" i="3" s="1"/>
  <c r="H130" i="3" s="1"/>
  <c r="I130" i="3" s="1"/>
  <c r="E129" i="3" l="1"/>
  <c r="F128" i="3"/>
  <c r="D130" i="3"/>
  <c r="A132" i="3"/>
  <c r="B131" i="3"/>
  <c r="C131" i="3" s="1"/>
  <c r="G131" i="3" s="1"/>
  <c r="H131" i="3" s="1"/>
  <c r="I131" i="3" s="1"/>
  <c r="D131" i="3" l="1"/>
  <c r="E130" i="3"/>
  <c r="F129" i="3"/>
  <c r="A133" i="3"/>
  <c r="B132" i="3"/>
  <c r="C132" i="3" s="1"/>
  <c r="G132" i="3" s="1"/>
  <c r="H132" i="3" s="1"/>
  <c r="I132" i="3" s="1"/>
  <c r="E131" i="3" l="1"/>
  <c r="F130" i="3"/>
  <c r="D132" i="3"/>
  <c r="A134" i="3"/>
  <c r="B133" i="3"/>
  <c r="C133" i="3" s="1"/>
  <c r="G133" i="3" s="1"/>
  <c r="H133" i="3" s="1"/>
  <c r="I133" i="3" s="1"/>
  <c r="E132" i="3" l="1"/>
  <c r="F131" i="3"/>
  <c r="D133" i="3"/>
  <c r="A135" i="3"/>
  <c r="B134" i="3"/>
  <c r="C134" i="3" s="1"/>
  <c r="G134" i="3" s="1"/>
  <c r="H134" i="3" s="1"/>
  <c r="I134" i="3" s="1"/>
  <c r="D134" i="3" l="1"/>
  <c r="E133" i="3"/>
  <c r="F132" i="3"/>
  <c r="A136" i="3"/>
  <c r="B135" i="3"/>
  <c r="C135" i="3" s="1"/>
  <c r="G135" i="3" s="1"/>
  <c r="H135" i="3" s="1"/>
  <c r="I135" i="3" s="1"/>
  <c r="E134" i="3" l="1"/>
  <c r="F133" i="3"/>
  <c r="D135" i="3"/>
  <c r="A137" i="3"/>
  <c r="B136" i="3"/>
  <c r="C136" i="3" s="1"/>
  <c r="G136" i="3" s="1"/>
  <c r="H136" i="3" s="1"/>
  <c r="I136" i="3" s="1"/>
  <c r="D136" i="3" l="1"/>
  <c r="E135" i="3"/>
  <c r="F134" i="3"/>
  <c r="A138" i="3"/>
  <c r="B137" i="3"/>
  <c r="C137" i="3" s="1"/>
  <c r="G137" i="3" s="1"/>
  <c r="H137" i="3" s="1"/>
  <c r="I137" i="3" s="1"/>
  <c r="E136" i="3" l="1"/>
  <c r="F135" i="3"/>
  <c r="D137" i="3"/>
  <c r="A139" i="3"/>
  <c r="B138" i="3"/>
  <c r="C138" i="3" s="1"/>
  <c r="G138" i="3" s="1"/>
  <c r="H138" i="3" s="1"/>
  <c r="I138" i="3" s="1"/>
  <c r="D138" i="3" l="1"/>
  <c r="E137" i="3"/>
  <c r="F136" i="3"/>
  <c r="A140" i="3"/>
  <c r="B139" i="3"/>
  <c r="C139" i="3" s="1"/>
  <c r="G139" i="3" s="1"/>
  <c r="H139" i="3" s="1"/>
  <c r="I139" i="3" s="1"/>
  <c r="E138" i="3" l="1"/>
  <c r="F137" i="3"/>
  <c r="D139" i="3"/>
  <c r="A141" i="3"/>
  <c r="B140" i="3"/>
  <c r="C140" i="3" s="1"/>
  <c r="G140" i="3" s="1"/>
  <c r="H140" i="3" s="1"/>
  <c r="I140" i="3" s="1"/>
  <c r="D140" i="3" l="1"/>
  <c r="E139" i="3"/>
  <c r="F138" i="3"/>
  <c r="A142" i="3"/>
  <c r="B141" i="3"/>
  <c r="C141" i="3" s="1"/>
  <c r="G141" i="3" s="1"/>
  <c r="H141" i="3" s="1"/>
  <c r="I141" i="3" s="1"/>
  <c r="E140" i="3" l="1"/>
  <c r="F139" i="3"/>
  <c r="D141" i="3"/>
  <c r="A143" i="3"/>
  <c r="B142" i="3"/>
  <c r="C142" i="3" s="1"/>
  <c r="G142" i="3" s="1"/>
  <c r="H142" i="3" s="1"/>
  <c r="I142" i="3" s="1"/>
  <c r="D142" i="3" l="1"/>
  <c r="E141" i="3"/>
  <c r="F140" i="3"/>
  <c r="A144" i="3"/>
  <c r="B143" i="3"/>
  <c r="C143" i="3" s="1"/>
  <c r="G143" i="3" s="1"/>
  <c r="H143" i="3" s="1"/>
  <c r="I143" i="3" s="1"/>
  <c r="E142" i="3" l="1"/>
  <c r="F141" i="3"/>
  <c r="D143" i="3"/>
  <c r="A145" i="3"/>
  <c r="B144" i="3"/>
  <c r="C144" i="3" s="1"/>
  <c r="G144" i="3" s="1"/>
  <c r="H144" i="3" s="1"/>
  <c r="I144" i="3" s="1"/>
  <c r="D144" i="3" l="1"/>
  <c r="E143" i="3"/>
  <c r="F142" i="3"/>
  <c r="A146" i="3"/>
  <c r="B145" i="3"/>
  <c r="C145" i="3" s="1"/>
  <c r="G145" i="3" s="1"/>
  <c r="H145" i="3" s="1"/>
  <c r="I145" i="3" s="1"/>
  <c r="E144" i="3" l="1"/>
  <c r="F143" i="3"/>
  <c r="D145" i="3"/>
  <c r="A147" i="3"/>
  <c r="B146" i="3"/>
  <c r="C146" i="3" s="1"/>
  <c r="G146" i="3" s="1"/>
  <c r="H146" i="3" s="1"/>
  <c r="I146" i="3" s="1"/>
  <c r="D146" i="3" l="1"/>
  <c r="E145" i="3"/>
  <c r="F144" i="3"/>
  <c r="A148" i="3"/>
  <c r="B147" i="3"/>
  <c r="C147" i="3" s="1"/>
  <c r="G147" i="3" s="1"/>
  <c r="H147" i="3" s="1"/>
  <c r="I147" i="3" s="1"/>
  <c r="E146" i="3" l="1"/>
  <c r="F145" i="3"/>
  <c r="D147" i="3"/>
  <c r="A149" i="3"/>
  <c r="B148" i="3"/>
  <c r="C148" i="3" s="1"/>
  <c r="G148" i="3" s="1"/>
  <c r="H148" i="3" s="1"/>
  <c r="I148" i="3" s="1"/>
  <c r="D148" i="3" l="1"/>
  <c r="E147" i="3"/>
  <c r="F146" i="3"/>
  <c r="A150" i="3"/>
  <c r="B149" i="3"/>
  <c r="C149" i="3" s="1"/>
  <c r="G149" i="3" s="1"/>
  <c r="H149" i="3" s="1"/>
  <c r="I149" i="3" s="1"/>
  <c r="D149" i="3" l="1"/>
  <c r="E148" i="3"/>
  <c r="F147" i="3"/>
  <c r="A151" i="3"/>
  <c r="B150" i="3"/>
  <c r="C150" i="3" s="1"/>
  <c r="G150" i="3" s="1"/>
  <c r="H150" i="3" s="1"/>
  <c r="I150" i="3" s="1"/>
  <c r="D150" i="3" l="1"/>
  <c r="E149" i="3"/>
  <c r="F148" i="3"/>
  <c r="A152" i="3"/>
  <c r="B151" i="3"/>
  <c r="C151" i="3" s="1"/>
  <c r="G151" i="3" s="1"/>
  <c r="H151" i="3" s="1"/>
  <c r="I151" i="3" s="1"/>
  <c r="D151" i="3" l="1"/>
  <c r="E150" i="3"/>
  <c r="F149" i="3"/>
  <c r="A153" i="3"/>
  <c r="B152" i="3"/>
  <c r="C152" i="3" s="1"/>
  <c r="G152" i="3" s="1"/>
  <c r="H152" i="3" s="1"/>
  <c r="I152" i="3" s="1"/>
  <c r="D152" i="3" l="1"/>
  <c r="E151" i="3"/>
  <c r="F150" i="3"/>
  <c r="A154" i="3"/>
  <c r="B153" i="3"/>
  <c r="C153" i="3" s="1"/>
  <c r="G153" i="3" s="1"/>
  <c r="H153" i="3" s="1"/>
  <c r="I153" i="3" s="1"/>
  <c r="E152" i="3" l="1"/>
  <c r="F151" i="3"/>
  <c r="D153" i="3"/>
  <c r="A155" i="3"/>
  <c r="B154" i="3"/>
  <c r="C154" i="3" s="1"/>
  <c r="G154" i="3" s="1"/>
  <c r="H154" i="3" s="1"/>
  <c r="I154" i="3" s="1"/>
  <c r="D154" i="3" l="1"/>
  <c r="E153" i="3"/>
  <c r="F152" i="3"/>
  <c r="A156" i="3"/>
  <c r="B155" i="3"/>
  <c r="C155" i="3" s="1"/>
  <c r="G155" i="3" s="1"/>
  <c r="H155" i="3" s="1"/>
  <c r="I155" i="3" s="1"/>
  <c r="E154" i="3" l="1"/>
  <c r="F153" i="3"/>
  <c r="D155" i="3"/>
  <c r="A157" i="3"/>
  <c r="B156" i="3"/>
  <c r="C156" i="3" s="1"/>
  <c r="G156" i="3" s="1"/>
  <c r="H156" i="3" s="1"/>
  <c r="I156" i="3" s="1"/>
  <c r="E155" i="3" l="1"/>
  <c r="F154" i="3"/>
  <c r="D156" i="3"/>
  <c r="A158" i="3"/>
  <c r="B157" i="3"/>
  <c r="C157" i="3" s="1"/>
  <c r="G157" i="3" s="1"/>
  <c r="H157" i="3" s="1"/>
  <c r="I157" i="3" s="1"/>
  <c r="D157" i="3" l="1"/>
  <c r="E156" i="3"/>
  <c r="F155" i="3"/>
  <c r="A159" i="3"/>
  <c r="B158" i="3"/>
  <c r="C158" i="3" s="1"/>
  <c r="G158" i="3" s="1"/>
  <c r="H158" i="3" s="1"/>
  <c r="I158" i="3" s="1"/>
  <c r="D158" i="3" l="1"/>
  <c r="E157" i="3"/>
  <c r="F156" i="3"/>
  <c r="A160" i="3"/>
  <c r="B159" i="3"/>
  <c r="C159" i="3" s="1"/>
  <c r="G159" i="3" s="1"/>
  <c r="H159" i="3" s="1"/>
  <c r="I159" i="3" s="1"/>
  <c r="E158" i="3" l="1"/>
  <c r="F157" i="3"/>
  <c r="D159" i="3"/>
  <c r="A161" i="3"/>
  <c r="B160" i="3"/>
  <c r="C160" i="3" s="1"/>
  <c r="G160" i="3" s="1"/>
  <c r="H160" i="3" s="1"/>
  <c r="I160" i="3" s="1"/>
  <c r="D160" i="3" l="1"/>
  <c r="E159" i="3"/>
  <c r="F158" i="3"/>
  <c r="A162" i="3"/>
  <c r="B161" i="3"/>
  <c r="C161" i="3" s="1"/>
  <c r="G161" i="3" s="1"/>
  <c r="H161" i="3" s="1"/>
  <c r="I161" i="3" s="1"/>
  <c r="E160" i="3" l="1"/>
  <c r="F159" i="3"/>
  <c r="D161" i="3"/>
  <c r="A163" i="3"/>
  <c r="B162" i="3"/>
  <c r="C162" i="3" s="1"/>
  <c r="G162" i="3" s="1"/>
  <c r="H162" i="3" s="1"/>
  <c r="I162" i="3" s="1"/>
  <c r="E161" i="3" l="1"/>
  <c r="F160" i="3"/>
  <c r="D162" i="3"/>
  <c r="A164" i="3"/>
  <c r="B163" i="3"/>
  <c r="C163" i="3" s="1"/>
  <c r="G163" i="3" s="1"/>
  <c r="H163" i="3" s="1"/>
  <c r="I163" i="3" s="1"/>
  <c r="E162" i="3" l="1"/>
  <c r="F161" i="3"/>
  <c r="D163" i="3"/>
  <c r="A165" i="3"/>
  <c r="B164" i="3"/>
  <c r="C164" i="3" s="1"/>
  <c r="G164" i="3" s="1"/>
  <c r="H164" i="3" s="1"/>
  <c r="I164" i="3" s="1"/>
  <c r="D164" i="3" l="1"/>
  <c r="E163" i="3"/>
  <c r="F162" i="3"/>
  <c r="A166" i="3"/>
  <c r="B165" i="3"/>
  <c r="C165" i="3" s="1"/>
  <c r="G165" i="3" s="1"/>
  <c r="H165" i="3" s="1"/>
  <c r="I165" i="3" s="1"/>
  <c r="E164" i="3" l="1"/>
  <c r="F163" i="3"/>
  <c r="D165" i="3"/>
  <c r="A167" i="3"/>
  <c r="B166" i="3"/>
  <c r="C166" i="3" s="1"/>
  <c r="G166" i="3" s="1"/>
  <c r="H166" i="3" s="1"/>
  <c r="I166" i="3" s="1"/>
  <c r="D166" i="3" l="1"/>
  <c r="E165" i="3"/>
  <c r="F164" i="3"/>
  <c r="A168" i="3"/>
  <c r="B167" i="3"/>
  <c r="C167" i="3" s="1"/>
  <c r="G167" i="3" s="1"/>
  <c r="H167" i="3" s="1"/>
  <c r="I167" i="3" s="1"/>
  <c r="E166" i="3" l="1"/>
  <c r="F165" i="3"/>
  <c r="D167" i="3"/>
  <c r="A169" i="3"/>
  <c r="B168" i="3"/>
  <c r="C168" i="3" s="1"/>
  <c r="G168" i="3" s="1"/>
  <c r="H168" i="3" s="1"/>
  <c r="I168" i="3" s="1"/>
  <c r="D168" i="3" l="1"/>
  <c r="E167" i="3"/>
  <c r="F166" i="3"/>
  <c r="A170" i="3"/>
  <c r="B169" i="3"/>
  <c r="C169" i="3" s="1"/>
  <c r="G169" i="3" s="1"/>
  <c r="H169" i="3" s="1"/>
  <c r="I169" i="3" s="1"/>
  <c r="E168" i="3" l="1"/>
  <c r="F167" i="3"/>
  <c r="D169" i="3"/>
  <c r="A171" i="3"/>
  <c r="B170" i="3"/>
  <c r="C170" i="3" s="1"/>
  <c r="G170" i="3" s="1"/>
  <c r="H170" i="3" s="1"/>
  <c r="I170" i="3" s="1"/>
  <c r="E169" i="3" l="1"/>
  <c r="F168" i="3"/>
  <c r="D170" i="3"/>
  <c r="A172" i="3"/>
  <c r="B171" i="3"/>
  <c r="C171" i="3" s="1"/>
  <c r="G171" i="3" s="1"/>
  <c r="H171" i="3" s="1"/>
  <c r="I171" i="3" s="1"/>
  <c r="D171" i="3" l="1"/>
  <c r="E170" i="3"/>
  <c r="F169" i="3"/>
  <c r="A173" i="3"/>
  <c r="B172" i="3"/>
  <c r="C172" i="3" s="1"/>
  <c r="G172" i="3" s="1"/>
  <c r="H172" i="3" s="1"/>
  <c r="I172" i="3" s="1"/>
  <c r="E171" i="3" l="1"/>
  <c r="F170" i="3"/>
  <c r="D172" i="3"/>
  <c r="A174" i="3"/>
  <c r="B173" i="3"/>
  <c r="C173" i="3" s="1"/>
  <c r="G173" i="3" s="1"/>
  <c r="H173" i="3" s="1"/>
  <c r="I173" i="3" s="1"/>
  <c r="D173" i="3" l="1"/>
  <c r="E172" i="3"/>
  <c r="F171" i="3"/>
  <c r="A175" i="3"/>
  <c r="B174" i="3"/>
  <c r="C174" i="3" s="1"/>
  <c r="G174" i="3" s="1"/>
  <c r="H174" i="3" s="1"/>
  <c r="I174" i="3" s="1"/>
  <c r="E173" i="3" l="1"/>
  <c r="F172" i="3"/>
  <c r="D174" i="3"/>
  <c r="A176" i="3"/>
  <c r="B175" i="3"/>
  <c r="C175" i="3" s="1"/>
  <c r="G175" i="3" s="1"/>
  <c r="H175" i="3" s="1"/>
  <c r="I175" i="3" s="1"/>
  <c r="D175" i="3" l="1"/>
  <c r="E174" i="3"/>
  <c r="F173" i="3"/>
  <c r="A177" i="3"/>
  <c r="B176" i="3"/>
  <c r="C176" i="3" s="1"/>
  <c r="G176" i="3" s="1"/>
  <c r="H176" i="3" s="1"/>
  <c r="I176" i="3" s="1"/>
  <c r="E175" i="3" l="1"/>
  <c r="F174" i="3"/>
  <c r="D176" i="3"/>
  <c r="A178" i="3"/>
  <c r="B177" i="3"/>
  <c r="C177" i="3" s="1"/>
  <c r="G177" i="3" s="1"/>
  <c r="H177" i="3" s="1"/>
  <c r="I177" i="3" s="1"/>
  <c r="D177" i="3" l="1"/>
  <c r="E176" i="3"/>
  <c r="F175" i="3"/>
  <c r="A179" i="3"/>
  <c r="B178" i="3"/>
  <c r="C178" i="3" s="1"/>
  <c r="G178" i="3" s="1"/>
  <c r="H178" i="3" s="1"/>
  <c r="I178" i="3" s="1"/>
  <c r="E177" i="3" l="1"/>
  <c r="F176" i="3"/>
  <c r="D178" i="3"/>
  <c r="A180" i="3"/>
  <c r="B179" i="3"/>
  <c r="C179" i="3" s="1"/>
  <c r="G179" i="3" s="1"/>
  <c r="H179" i="3" s="1"/>
  <c r="I179" i="3" s="1"/>
  <c r="D179" i="3" l="1"/>
  <c r="E178" i="3"/>
  <c r="F177" i="3"/>
  <c r="A181" i="3"/>
  <c r="B180" i="3"/>
  <c r="C180" i="3" s="1"/>
  <c r="G180" i="3" s="1"/>
  <c r="H180" i="3" s="1"/>
  <c r="I180" i="3" s="1"/>
  <c r="E179" i="3" l="1"/>
  <c r="F178" i="3"/>
  <c r="D180" i="3"/>
  <c r="A182" i="3"/>
  <c r="B181" i="3"/>
  <c r="C181" i="3" s="1"/>
  <c r="G181" i="3" s="1"/>
  <c r="H181" i="3" s="1"/>
  <c r="I181" i="3" s="1"/>
  <c r="D181" i="3" l="1"/>
  <c r="E180" i="3"/>
  <c r="F179" i="3"/>
  <c r="A183" i="3"/>
  <c r="B182" i="3"/>
  <c r="C182" i="3" s="1"/>
  <c r="G182" i="3" s="1"/>
  <c r="H182" i="3" s="1"/>
  <c r="I182" i="3" s="1"/>
  <c r="E181" i="3" l="1"/>
  <c r="F180" i="3"/>
  <c r="D182" i="3"/>
  <c r="A184" i="3"/>
  <c r="B183" i="3"/>
  <c r="C183" i="3" s="1"/>
  <c r="G183" i="3" s="1"/>
  <c r="H183" i="3" s="1"/>
  <c r="I183" i="3" s="1"/>
  <c r="D183" i="3" l="1"/>
  <c r="E182" i="3"/>
  <c r="F181" i="3"/>
  <c r="A185" i="3"/>
  <c r="B184" i="3"/>
  <c r="C184" i="3" s="1"/>
  <c r="G184" i="3" s="1"/>
  <c r="H184" i="3" s="1"/>
  <c r="I184" i="3" s="1"/>
  <c r="E183" i="3" l="1"/>
  <c r="F182" i="3"/>
  <c r="D184" i="3"/>
  <c r="A186" i="3"/>
  <c r="B185" i="3"/>
  <c r="C185" i="3" s="1"/>
  <c r="G185" i="3" s="1"/>
  <c r="H185" i="3" s="1"/>
  <c r="I185" i="3" s="1"/>
  <c r="E184" i="3" l="1"/>
  <c r="F183" i="3"/>
  <c r="D185" i="3"/>
  <c r="A187" i="3"/>
  <c r="B186" i="3"/>
  <c r="C186" i="3" s="1"/>
  <c r="G186" i="3" s="1"/>
  <c r="H186" i="3" s="1"/>
  <c r="I186" i="3" s="1"/>
  <c r="D186" i="3" l="1"/>
  <c r="E185" i="3"/>
  <c r="F184" i="3"/>
  <c r="A188" i="3"/>
  <c r="B187" i="3"/>
  <c r="C187" i="3" s="1"/>
  <c r="G187" i="3" s="1"/>
  <c r="H187" i="3" s="1"/>
  <c r="I187" i="3" s="1"/>
  <c r="E186" i="3" l="1"/>
  <c r="F185" i="3"/>
  <c r="D187" i="3"/>
  <c r="A189" i="3"/>
  <c r="B188" i="3"/>
  <c r="C188" i="3" s="1"/>
  <c r="G188" i="3" s="1"/>
  <c r="H188" i="3" s="1"/>
  <c r="I188" i="3" s="1"/>
  <c r="D188" i="3" l="1"/>
  <c r="E187" i="3"/>
  <c r="F186" i="3"/>
  <c r="A190" i="3"/>
  <c r="B189" i="3"/>
  <c r="C189" i="3" s="1"/>
  <c r="G189" i="3" s="1"/>
  <c r="H189" i="3" s="1"/>
  <c r="I189" i="3" s="1"/>
  <c r="E188" i="3" l="1"/>
  <c r="F187" i="3"/>
  <c r="D189" i="3"/>
  <c r="A191" i="3"/>
  <c r="B190" i="3"/>
  <c r="C190" i="3" s="1"/>
  <c r="G190" i="3" s="1"/>
  <c r="H190" i="3" s="1"/>
  <c r="I190" i="3" s="1"/>
  <c r="E189" i="3" l="1"/>
  <c r="F188" i="3"/>
  <c r="D190" i="3"/>
  <c r="A192" i="3"/>
  <c r="B191" i="3"/>
  <c r="C191" i="3" s="1"/>
  <c r="G191" i="3" s="1"/>
  <c r="H191" i="3" s="1"/>
  <c r="I191" i="3" s="1"/>
  <c r="D191" i="3" l="1"/>
  <c r="E190" i="3"/>
  <c r="F189" i="3"/>
  <c r="A193" i="3"/>
  <c r="B192" i="3"/>
  <c r="C192" i="3" s="1"/>
  <c r="G192" i="3" s="1"/>
  <c r="H192" i="3" s="1"/>
  <c r="I192" i="3" s="1"/>
  <c r="E191" i="3" l="1"/>
  <c r="F190" i="3"/>
  <c r="D192" i="3"/>
  <c r="A194" i="3"/>
  <c r="B193" i="3"/>
  <c r="C193" i="3" s="1"/>
  <c r="G193" i="3" s="1"/>
  <c r="H193" i="3" s="1"/>
  <c r="I193" i="3" s="1"/>
  <c r="E192" i="3" l="1"/>
  <c r="F191" i="3"/>
  <c r="D193" i="3"/>
  <c r="A195" i="3"/>
  <c r="B194" i="3"/>
  <c r="C194" i="3" s="1"/>
  <c r="G194" i="3" s="1"/>
  <c r="H194" i="3" s="1"/>
  <c r="I194" i="3" s="1"/>
  <c r="D194" i="3" l="1"/>
  <c r="E193" i="3"/>
  <c r="F192" i="3"/>
  <c r="A196" i="3"/>
  <c r="B195" i="3"/>
  <c r="C195" i="3" s="1"/>
  <c r="G195" i="3" s="1"/>
  <c r="H195" i="3" s="1"/>
  <c r="I195" i="3" s="1"/>
  <c r="E194" i="3" l="1"/>
  <c r="F193" i="3"/>
  <c r="D195" i="3"/>
  <c r="A197" i="3"/>
  <c r="B196" i="3"/>
  <c r="C196" i="3" s="1"/>
  <c r="G196" i="3" s="1"/>
  <c r="H196" i="3" s="1"/>
  <c r="I196" i="3" s="1"/>
  <c r="D196" i="3" l="1"/>
  <c r="E195" i="3"/>
  <c r="F194" i="3"/>
  <c r="A198" i="3"/>
  <c r="B197" i="3"/>
  <c r="C197" i="3" s="1"/>
  <c r="G197" i="3" s="1"/>
  <c r="H197" i="3" s="1"/>
  <c r="I197" i="3" s="1"/>
  <c r="E196" i="3" l="1"/>
  <c r="F195" i="3"/>
  <c r="D197" i="3"/>
  <c r="A199" i="3"/>
  <c r="B198" i="3"/>
  <c r="C198" i="3" s="1"/>
  <c r="G198" i="3" s="1"/>
  <c r="H198" i="3" s="1"/>
  <c r="I198" i="3" s="1"/>
  <c r="D198" i="3" l="1"/>
  <c r="E197" i="3"/>
  <c r="F196" i="3"/>
  <c r="A200" i="3"/>
  <c r="B199" i="3"/>
  <c r="C199" i="3" s="1"/>
  <c r="G199" i="3" s="1"/>
  <c r="H199" i="3" s="1"/>
  <c r="I199" i="3" s="1"/>
  <c r="E198" i="3" l="1"/>
  <c r="F197" i="3"/>
  <c r="D199" i="3"/>
  <c r="A201" i="3"/>
  <c r="B200" i="3"/>
  <c r="C200" i="3" s="1"/>
  <c r="G200" i="3" s="1"/>
  <c r="H200" i="3" s="1"/>
  <c r="I200" i="3" s="1"/>
  <c r="D200" i="3" l="1"/>
  <c r="E199" i="3"/>
  <c r="F198" i="3"/>
  <c r="A202" i="3"/>
  <c r="B201" i="3"/>
  <c r="C201" i="3" s="1"/>
  <c r="G201" i="3" s="1"/>
  <c r="H201" i="3" s="1"/>
  <c r="I201" i="3" s="1"/>
  <c r="E200" i="3" l="1"/>
  <c r="F199" i="3"/>
  <c r="D201" i="3"/>
  <c r="A203" i="3"/>
  <c r="B202" i="3"/>
  <c r="C202" i="3" s="1"/>
  <c r="G202" i="3" s="1"/>
  <c r="H202" i="3" s="1"/>
  <c r="I202" i="3" s="1"/>
  <c r="E201" i="3" l="1"/>
  <c r="F200" i="3"/>
  <c r="D202" i="3"/>
  <c r="A204" i="3"/>
  <c r="B203" i="3"/>
  <c r="C203" i="3" s="1"/>
  <c r="G203" i="3" s="1"/>
  <c r="H203" i="3" s="1"/>
  <c r="I203" i="3" s="1"/>
  <c r="D203" i="3" l="1"/>
  <c r="E202" i="3"/>
  <c r="F201" i="3"/>
  <c r="A205" i="3"/>
  <c r="B204" i="3"/>
  <c r="C204" i="3" s="1"/>
  <c r="G204" i="3" s="1"/>
  <c r="H204" i="3" s="1"/>
  <c r="I204" i="3" s="1"/>
  <c r="E203" i="3" l="1"/>
  <c r="F202" i="3"/>
  <c r="D204" i="3"/>
  <c r="A206" i="3"/>
  <c r="B205" i="3"/>
  <c r="C205" i="3" s="1"/>
  <c r="G205" i="3" s="1"/>
  <c r="H205" i="3" s="1"/>
  <c r="I205" i="3" s="1"/>
  <c r="D205" i="3" l="1"/>
  <c r="E204" i="3"/>
  <c r="F203" i="3"/>
  <c r="A207" i="3"/>
  <c r="B206" i="3"/>
  <c r="C206" i="3" s="1"/>
  <c r="G206" i="3" s="1"/>
  <c r="H206" i="3" s="1"/>
  <c r="I206" i="3" s="1"/>
  <c r="E205" i="3" l="1"/>
  <c r="F204" i="3"/>
  <c r="D206" i="3"/>
  <c r="A208" i="3"/>
  <c r="B207" i="3"/>
  <c r="C207" i="3" s="1"/>
  <c r="G207" i="3" s="1"/>
  <c r="H207" i="3" s="1"/>
  <c r="I207" i="3" s="1"/>
  <c r="D207" i="3" l="1"/>
  <c r="E206" i="3"/>
  <c r="F205" i="3"/>
  <c r="A209" i="3"/>
  <c r="B208" i="3"/>
  <c r="C208" i="3" s="1"/>
  <c r="G208" i="3" s="1"/>
  <c r="H208" i="3" s="1"/>
  <c r="I208" i="3" s="1"/>
  <c r="E207" i="3" l="1"/>
  <c r="F206" i="3"/>
  <c r="D208" i="3"/>
  <c r="A210" i="3"/>
  <c r="B209" i="3"/>
  <c r="C209" i="3" s="1"/>
  <c r="G209" i="3" s="1"/>
  <c r="H209" i="3" s="1"/>
  <c r="I209" i="3" s="1"/>
  <c r="D209" i="3" l="1"/>
  <c r="E208" i="3"/>
  <c r="F207" i="3"/>
  <c r="A211" i="3"/>
  <c r="B210" i="3"/>
  <c r="C210" i="3" s="1"/>
  <c r="G210" i="3" s="1"/>
  <c r="H210" i="3" s="1"/>
  <c r="I210" i="3" s="1"/>
  <c r="E209" i="3" l="1"/>
  <c r="F208" i="3"/>
  <c r="D210" i="3"/>
  <c r="A212" i="3"/>
  <c r="B211" i="3"/>
  <c r="C211" i="3" s="1"/>
  <c r="G211" i="3" s="1"/>
  <c r="H211" i="3" s="1"/>
  <c r="I211" i="3" s="1"/>
  <c r="D211" i="3" l="1"/>
  <c r="E210" i="3"/>
  <c r="F209" i="3"/>
  <c r="A213" i="3"/>
  <c r="B212" i="3"/>
  <c r="C212" i="3" s="1"/>
  <c r="G212" i="3" s="1"/>
  <c r="H212" i="3" s="1"/>
  <c r="I212" i="3" s="1"/>
  <c r="E211" i="3" l="1"/>
  <c r="F210" i="3"/>
  <c r="D212" i="3"/>
  <c r="A214" i="3"/>
  <c r="B213" i="3"/>
  <c r="C213" i="3" s="1"/>
  <c r="G213" i="3" s="1"/>
  <c r="H213" i="3" s="1"/>
  <c r="I213" i="3" s="1"/>
  <c r="D213" i="3" l="1"/>
  <c r="E212" i="3"/>
  <c r="F211" i="3"/>
  <c r="A215" i="3"/>
  <c r="B214" i="3"/>
  <c r="C214" i="3" s="1"/>
  <c r="G214" i="3" s="1"/>
  <c r="H214" i="3" s="1"/>
  <c r="I214" i="3" s="1"/>
  <c r="E213" i="3" l="1"/>
  <c r="F212" i="3"/>
  <c r="D214" i="3"/>
  <c r="A216" i="3"/>
  <c r="B215" i="3"/>
  <c r="C215" i="3" s="1"/>
  <c r="G215" i="3" s="1"/>
  <c r="H215" i="3" s="1"/>
  <c r="I215" i="3" s="1"/>
  <c r="D215" i="3" l="1"/>
  <c r="E214" i="3"/>
  <c r="F213" i="3"/>
  <c r="A217" i="3"/>
  <c r="B216" i="3"/>
  <c r="C216" i="3" s="1"/>
  <c r="G216" i="3" s="1"/>
  <c r="H216" i="3" s="1"/>
  <c r="I216" i="3" s="1"/>
  <c r="E215" i="3" l="1"/>
  <c r="F214" i="3"/>
  <c r="D216" i="3"/>
  <c r="A218" i="3"/>
  <c r="B217" i="3"/>
  <c r="C217" i="3" s="1"/>
  <c r="G217" i="3" s="1"/>
  <c r="H217" i="3" s="1"/>
  <c r="I217" i="3" s="1"/>
  <c r="D217" i="3" l="1"/>
  <c r="E216" i="3"/>
  <c r="F215" i="3"/>
  <c r="A219" i="3"/>
  <c r="B218" i="3"/>
  <c r="C218" i="3" s="1"/>
  <c r="G218" i="3" s="1"/>
  <c r="H218" i="3" s="1"/>
  <c r="I218" i="3" s="1"/>
  <c r="D218" i="3" l="1"/>
  <c r="E217" i="3"/>
  <c r="F216" i="3"/>
  <c r="A220" i="3"/>
  <c r="B219" i="3"/>
  <c r="C219" i="3" s="1"/>
  <c r="G219" i="3" s="1"/>
  <c r="H219" i="3" s="1"/>
  <c r="I219" i="3" s="1"/>
  <c r="D219" i="3" l="1"/>
  <c r="E218" i="3"/>
  <c r="F217" i="3"/>
  <c r="A221" i="3"/>
  <c r="B220" i="3"/>
  <c r="C220" i="3" s="1"/>
  <c r="G220" i="3" s="1"/>
  <c r="H220" i="3" s="1"/>
  <c r="I220" i="3" s="1"/>
  <c r="E219" i="3" l="1"/>
  <c r="F218" i="3"/>
  <c r="D220" i="3"/>
  <c r="A222" i="3"/>
  <c r="B221" i="3"/>
  <c r="C221" i="3" s="1"/>
  <c r="G221" i="3" s="1"/>
  <c r="H221" i="3" s="1"/>
  <c r="I221" i="3" s="1"/>
  <c r="D221" i="3" l="1"/>
  <c r="E220" i="3"/>
  <c r="F219" i="3"/>
  <c r="A223" i="3"/>
  <c r="B222" i="3"/>
  <c r="C222" i="3" s="1"/>
  <c r="G222" i="3" s="1"/>
  <c r="H222" i="3" s="1"/>
  <c r="I222" i="3" s="1"/>
  <c r="D222" i="3" l="1"/>
  <c r="E221" i="3"/>
  <c r="F220" i="3"/>
  <c r="A224" i="3"/>
  <c r="B223" i="3"/>
  <c r="C223" i="3" s="1"/>
  <c r="G223" i="3" s="1"/>
  <c r="H223" i="3" s="1"/>
  <c r="I223" i="3" s="1"/>
  <c r="D223" i="3" l="1"/>
  <c r="E222" i="3"/>
  <c r="F221" i="3"/>
  <c r="A225" i="3"/>
  <c r="B224" i="3"/>
  <c r="C224" i="3" s="1"/>
  <c r="G224" i="3" s="1"/>
  <c r="H224" i="3" s="1"/>
  <c r="I224" i="3" s="1"/>
  <c r="D224" i="3" l="1"/>
  <c r="E223" i="3"/>
  <c r="F222" i="3"/>
  <c r="A226" i="3"/>
  <c r="B225" i="3"/>
  <c r="C225" i="3" s="1"/>
  <c r="G225" i="3" s="1"/>
  <c r="H225" i="3" s="1"/>
  <c r="I225" i="3" s="1"/>
  <c r="E224" i="3" l="1"/>
  <c r="F223" i="3"/>
  <c r="D225" i="3"/>
  <c r="A227" i="3"/>
  <c r="B226" i="3"/>
  <c r="C226" i="3" s="1"/>
  <c r="G226" i="3" s="1"/>
  <c r="H226" i="3" s="1"/>
  <c r="I226" i="3" s="1"/>
  <c r="E225" i="3" l="1"/>
  <c r="F224" i="3"/>
  <c r="D226" i="3"/>
  <c r="A228" i="3"/>
  <c r="B227" i="3"/>
  <c r="C227" i="3" s="1"/>
  <c r="G227" i="3" s="1"/>
  <c r="H227" i="3" s="1"/>
  <c r="I227" i="3" s="1"/>
  <c r="D227" i="3" l="1"/>
  <c r="E226" i="3"/>
  <c r="F225" i="3"/>
  <c r="A229" i="3"/>
  <c r="B228" i="3"/>
  <c r="C228" i="3" s="1"/>
  <c r="G228" i="3" s="1"/>
  <c r="H228" i="3" s="1"/>
  <c r="I228" i="3" s="1"/>
  <c r="E227" i="3" l="1"/>
  <c r="F226" i="3"/>
  <c r="D228" i="3"/>
  <c r="A230" i="3"/>
  <c r="B229" i="3"/>
  <c r="C229" i="3" s="1"/>
  <c r="G229" i="3" s="1"/>
  <c r="H229" i="3" s="1"/>
  <c r="I229" i="3" s="1"/>
  <c r="D229" i="3" l="1"/>
  <c r="E228" i="3"/>
  <c r="F227" i="3"/>
  <c r="A231" i="3"/>
  <c r="B230" i="3"/>
  <c r="C230" i="3" s="1"/>
  <c r="G230" i="3" s="1"/>
  <c r="H230" i="3" s="1"/>
  <c r="I230" i="3" s="1"/>
  <c r="D230" i="3" l="1"/>
  <c r="E229" i="3"/>
  <c r="F228" i="3"/>
  <c r="A232" i="3"/>
  <c r="B231" i="3"/>
  <c r="C231" i="3" s="1"/>
  <c r="G231" i="3" s="1"/>
  <c r="H231" i="3" s="1"/>
  <c r="I231" i="3" s="1"/>
  <c r="D231" i="3" l="1"/>
  <c r="E230" i="3"/>
  <c r="F229" i="3"/>
  <c r="A233" i="3"/>
  <c r="B232" i="3"/>
  <c r="C232" i="3" s="1"/>
  <c r="G232" i="3" s="1"/>
  <c r="H232" i="3" s="1"/>
  <c r="I232" i="3" s="1"/>
  <c r="D232" i="3" l="1"/>
  <c r="E231" i="3"/>
  <c r="F230" i="3"/>
  <c r="A234" i="3"/>
  <c r="B233" i="3"/>
  <c r="C233" i="3" s="1"/>
  <c r="G233" i="3" s="1"/>
  <c r="H233" i="3" s="1"/>
  <c r="I233" i="3" s="1"/>
  <c r="E232" i="3" l="1"/>
  <c r="F231" i="3"/>
  <c r="D233" i="3"/>
  <c r="A235" i="3"/>
  <c r="B234" i="3"/>
  <c r="C234" i="3" s="1"/>
  <c r="G234" i="3" s="1"/>
  <c r="H234" i="3" s="1"/>
  <c r="I234" i="3" s="1"/>
  <c r="D234" i="3" l="1"/>
  <c r="E233" i="3"/>
  <c r="F232" i="3"/>
  <c r="A236" i="3"/>
  <c r="B235" i="3"/>
  <c r="C235" i="3" s="1"/>
  <c r="G235" i="3" s="1"/>
  <c r="H235" i="3" s="1"/>
  <c r="I235" i="3" s="1"/>
  <c r="E234" i="3" l="1"/>
  <c r="F233" i="3"/>
  <c r="D235" i="3"/>
  <c r="A237" i="3"/>
  <c r="B236" i="3"/>
  <c r="C236" i="3" s="1"/>
  <c r="G236" i="3" s="1"/>
  <c r="H236" i="3" s="1"/>
  <c r="I236" i="3" s="1"/>
  <c r="D236" i="3" l="1"/>
  <c r="E235" i="3"/>
  <c r="F234" i="3"/>
  <c r="A238" i="3"/>
  <c r="B237" i="3"/>
  <c r="C237" i="3" s="1"/>
  <c r="G237" i="3" s="1"/>
  <c r="H237" i="3" s="1"/>
  <c r="I237" i="3" s="1"/>
  <c r="E236" i="3" l="1"/>
  <c r="F235" i="3"/>
  <c r="D237" i="3"/>
  <c r="A239" i="3"/>
  <c r="B238" i="3"/>
  <c r="C238" i="3" s="1"/>
  <c r="G238" i="3" s="1"/>
  <c r="H238" i="3" s="1"/>
  <c r="I238" i="3" s="1"/>
  <c r="D238" i="3" l="1"/>
  <c r="E237" i="3"/>
  <c r="F236" i="3"/>
  <c r="A240" i="3"/>
  <c r="B239" i="3"/>
  <c r="C239" i="3" s="1"/>
  <c r="G239" i="3" s="1"/>
  <c r="H239" i="3" s="1"/>
  <c r="I239" i="3" s="1"/>
  <c r="E238" i="3" l="1"/>
  <c r="F237" i="3"/>
  <c r="D239" i="3"/>
  <c r="A241" i="3"/>
  <c r="B240" i="3"/>
  <c r="C240" i="3" s="1"/>
  <c r="G240" i="3" s="1"/>
  <c r="H240" i="3" s="1"/>
  <c r="I240" i="3" s="1"/>
  <c r="D240" i="3" l="1"/>
  <c r="E239" i="3"/>
  <c r="F238" i="3"/>
  <c r="A242" i="3"/>
  <c r="B241" i="3"/>
  <c r="C241" i="3" s="1"/>
  <c r="G241" i="3" s="1"/>
  <c r="H241" i="3" s="1"/>
  <c r="I241" i="3" s="1"/>
  <c r="E240" i="3" l="1"/>
  <c r="F239" i="3"/>
  <c r="D241" i="3"/>
  <c r="A243" i="3"/>
  <c r="B242" i="3"/>
  <c r="C242" i="3" s="1"/>
  <c r="G242" i="3" s="1"/>
  <c r="H242" i="3" s="1"/>
  <c r="I242" i="3" s="1"/>
  <c r="D242" i="3" l="1"/>
  <c r="E241" i="3"/>
  <c r="F240" i="3"/>
  <c r="A244" i="3"/>
  <c r="B243" i="3"/>
  <c r="C243" i="3" s="1"/>
  <c r="G243" i="3" s="1"/>
  <c r="H243" i="3" s="1"/>
  <c r="I243" i="3" s="1"/>
  <c r="D243" i="3" l="1"/>
  <c r="E242" i="3"/>
  <c r="F241" i="3"/>
  <c r="A245" i="3"/>
  <c r="B244" i="3"/>
  <c r="C244" i="3" s="1"/>
  <c r="G244" i="3" s="1"/>
  <c r="H244" i="3" s="1"/>
  <c r="I244" i="3" s="1"/>
  <c r="E243" i="3" l="1"/>
  <c r="F242" i="3"/>
  <c r="D244" i="3"/>
  <c r="A246" i="3"/>
  <c r="B245" i="3"/>
  <c r="C245" i="3" s="1"/>
  <c r="G245" i="3" s="1"/>
  <c r="H245" i="3" s="1"/>
  <c r="I245" i="3" s="1"/>
  <c r="D245" i="3" l="1"/>
  <c r="E244" i="3"/>
  <c r="F243" i="3"/>
  <c r="A247" i="3"/>
  <c r="B246" i="3"/>
  <c r="C246" i="3" s="1"/>
  <c r="G246" i="3" s="1"/>
  <c r="H246" i="3" s="1"/>
  <c r="I246" i="3" s="1"/>
  <c r="E245" i="3" l="1"/>
  <c r="F244" i="3"/>
  <c r="D246" i="3"/>
  <c r="A248" i="3"/>
  <c r="B247" i="3"/>
  <c r="C247" i="3" s="1"/>
  <c r="G247" i="3" s="1"/>
  <c r="H247" i="3" s="1"/>
  <c r="I247" i="3" s="1"/>
  <c r="D247" i="3" l="1"/>
  <c r="E246" i="3"/>
  <c r="F245" i="3"/>
  <c r="A249" i="3"/>
  <c r="B248" i="3"/>
  <c r="C248" i="3" s="1"/>
  <c r="G248" i="3" s="1"/>
  <c r="H248" i="3" s="1"/>
  <c r="I248" i="3" s="1"/>
  <c r="E247" i="3" l="1"/>
  <c r="F246" i="3"/>
  <c r="D248" i="3"/>
  <c r="A250" i="3"/>
  <c r="B249" i="3"/>
  <c r="C249" i="3" s="1"/>
  <c r="G249" i="3" s="1"/>
  <c r="H249" i="3" s="1"/>
  <c r="I249" i="3" s="1"/>
  <c r="D249" i="3" l="1"/>
  <c r="E248" i="3"/>
  <c r="F247" i="3"/>
  <c r="A251" i="3"/>
  <c r="B250" i="3"/>
  <c r="C250" i="3" s="1"/>
  <c r="G250" i="3" s="1"/>
  <c r="H250" i="3" s="1"/>
  <c r="I250" i="3" s="1"/>
  <c r="E249" i="3" l="1"/>
  <c r="F248" i="3"/>
  <c r="D250" i="3"/>
  <c r="A252" i="3"/>
  <c r="B251" i="3"/>
  <c r="C251" i="3" s="1"/>
  <c r="G251" i="3" s="1"/>
  <c r="H251" i="3" s="1"/>
  <c r="I251" i="3" s="1"/>
  <c r="E250" i="3" l="1"/>
  <c r="F249" i="3"/>
  <c r="D251" i="3"/>
  <c r="A253" i="3"/>
  <c r="B252" i="3"/>
  <c r="C252" i="3" s="1"/>
  <c r="G252" i="3" s="1"/>
  <c r="H252" i="3" s="1"/>
  <c r="I252" i="3" s="1"/>
  <c r="D252" i="3" l="1"/>
  <c r="E251" i="3"/>
  <c r="F250" i="3"/>
  <c r="A254" i="3"/>
  <c r="B253" i="3"/>
  <c r="C253" i="3" s="1"/>
  <c r="G253" i="3" s="1"/>
  <c r="H253" i="3" s="1"/>
  <c r="I253" i="3" s="1"/>
  <c r="D253" i="3" l="1"/>
  <c r="E252" i="3"/>
  <c r="F251" i="3"/>
  <c r="A255" i="3"/>
  <c r="B254" i="3"/>
  <c r="C254" i="3" s="1"/>
  <c r="G254" i="3" s="1"/>
  <c r="H254" i="3" s="1"/>
  <c r="I254" i="3" s="1"/>
  <c r="D254" i="3" l="1"/>
  <c r="E253" i="3"/>
  <c r="F252" i="3"/>
  <c r="A256" i="3"/>
  <c r="B255" i="3"/>
  <c r="C255" i="3" s="1"/>
  <c r="G255" i="3" s="1"/>
  <c r="H255" i="3" s="1"/>
  <c r="I255" i="3" s="1"/>
  <c r="E254" i="3" l="1"/>
  <c r="F253" i="3"/>
  <c r="D255" i="3"/>
  <c r="A257" i="3"/>
  <c r="B256" i="3"/>
  <c r="C256" i="3" s="1"/>
  <c r="G256" i="3" s="1"/>
  <c r="H256" i="3" s="1"/>
  <c r="I256" i="3" s="1"/>
  <c r="D256" i="3" l="1"/>
  <c r="E255" i="3"/>
  <c r="F254" i="3"/>
  <c r="A258" i="3"/>
  <c r="B257" i="3"/>
  <c r="C257" i="3" s="1"/>
  <c r="G257" i="3" s="1"/>
  <c r="H257" i="3" s="1"/>
  <c r="I257" i="3" s="1"/>
  <c r="E256" i="3" l="1"/>
  <c r="F255" i="3"/>
  <c r="D257" i="3"/>
  <c r="A259" i="3"/>
  <c r="B258" i="3"/>
  <c r="C258" i="3" s="1"/>
  <c r="G258" i="3" s="1"/>
  <c r="H258" i="3" s="1"/>
  <c r="I258" i="3" s="1"/>
  <c r="E257" i="3" l="1"/>
  <c r="F256" i="3"/>
  <c r="D258" i="3"/>
  <c r="A260" i="3"/>
  <c r="B259" i="3"/>
  <c r="C259" i="3" s="1"/>
  <c r="G259" i="3" s="1"/>
  <c r="H259" i="3" s="1"/>
  <c r="I259" i="3" s="1"/>
  <c r="D259" i="3" l="1"/>
  <c r="E258" i="3"/>
  <c r="F257" i="3"/>
  <c r="A261" i="3"/>
  <c r="B260" i="3"/>
  <c r="C260" i="3" s="1"/>
  <c r="G260" i="3" s="1"/>
  <c r="H260" i="3" s="1"/>
  <c r="I260" i="3" s="1"/>
  <c r="E259" i="3" l="1"/>
  <c r="F258" i="3"/>
  <c r="D260" i="3"/>
  <c r="A262" i="3"/>
  <c r="B261" i="3"/>
  <c r="C261" i="3" s="1"/>
  <c r="G261" i="3" s="1"/>
  <c r="H261" i="3" s="1"/>
  <c r="I261" i="3" s="1"/>
  <c r="D261" i="3" l="1"/>
  <c r="E260" i="3"/>
  <c r="F259" i="3"/>
  <c r="A263" i="3"/>
  <c r="B262" i="3"/>
  <c r="C262" i="3" s="1"/>
  <c r="G262" i="3" s="1"/>
  <c r="H262" i="3" s="1"/>
  <c r="I262" i="3" s="1"/>
  <c r="D262" i="3" l="1"/>
  <c r="E261" i="3"/>
  <c r="F260" i="3"/>
  <c r="A264" i="3"/>
  <c r="B263" i="3"/>
  <c r="C263" i="3" s="1"/>
  <c r="G263" i="3" s="1"/>
  <c r="H263" i="3" s="1"/>
  <c r="I263" i="3" s="1"/>
  <c r="E262" i="3" l="1"/>
  <c r="F261" i="3"/>
  <c r="D263" i="3"/>
  <c r="A265" i="3"/>
  <c r="B264" i="3"/>
  <c r="C264" i="3" s="1"/>
  <c r="G264" i="3" s="1"/>
  <c r="H264" i="3" s="1"/>
  <c r="I264" i="3" s="1"/>
  <c r="D264" i="3" l="1"/>
  <c r="E263" i="3"/>
  <c r="F262" i="3"/>
  <c r="A266" i="3"/>
  <c r="B265" i="3"/>
  <c r="C265" i="3" s="1"/>
  <c r="G265" i="3" s="1"/>
  <c r="H265" i="3" s="1"/>
  <c r="I265" i="3" s="1"/>
  <c r="D265" i="3" l="1"/>
  <c r="E264" i="3"/>
  <c r="F263" i="3"/>
  <c r="A267" i="3"/>
  <c r="B266" i="3"/>
  <c r="C266" i="3" s="1"/>
  <c r="G266" i="3" s="1"/>
  <c r="H266" i="3" s="1"/>
  <c r="I266" i="3" s="1"/>
  <c r="D266" i="3" l="1"/>
  <c r="E265" i="3"/>
  <c r="F264" i="3"/>
  <c r="A268" i="3"/>
  <c r="B267" i="3"/>
  <c r="C267" i="3" s="1"/>
  <c r="G267" i="3" s="1"/>
  <c r="H267" i="3" s="1"/>
  <c r="I267" i="3" s="1"/>
  <c r="E266" i="3" l="1"/>
  <c r="F265" i="3"/>
  <c r="D267" i="3"/>
  <c r="A269" i="3"/>
  <c r="B268" i="3"/>
  <c r="C268" i="3" s="1"/>
  <c r="G268" i="3" s="1"/>
  <c r="H268" i="3" s="1"/>
  <c r="I268" i="3" s="1"/>
  <c r="D268" i="3" l="1"/>
  <c r="E267" i="3"/>
  <c r="F266" i="3"/>
  <c r="A270" i="3"/>
  <c r="B269" i="3"/>
  <c r="C269" i="3" s="1"/>
  <c r="G269" i="3" s="1"/>
  <c r="H269" i="3" s="1"/>
  <c r="I269" i="3" s="1"/>
  <c r="E268" i="3" l="1"/>
  <c r="F267" i="3"/>
  <c r="D269" i="3"/>
  <c r="A271" i="3"/>
  <c r="B270" i="3"/>
  <c r="C270" i="3" s="1"/>
  <c r="G270" i="3" s="1"/>
  <c r="H270" i="3" s="1"/>
  <c r="I270" i="3" s="1"/>
  <c r="D270" i="3" l="1"/>
  <c r="E269" i="3"/>
  <c r="F268" i="3"/>
  <c r="A272" i="3"/>
  <c r="B271" i="3"/>
  <c r="C271" i="3" s="1"/>
  <c r="G271" i="3" s="1"/>
  <c r="H271" i="3" s="1"/>
  <c r="I271" i="3" s="1"/>
  <c r="E270" i="3" l="1"/>
  <c r="F269" i="3"/>
  <c r="D271" i="3"/>
  <c r="A273" i="3"/>
  <c r="B272" i="3"/>
  <c r="C272" i="3" s="1"/>
  <c r="G272" i="3" s="1"/>
  <c r="H272" i="3" s="1"/>
  <c r="I272" i="3" s="1"/>
  <c r="D272" i="3" l="1"/>
  <c r="E271" i="3"/>
  <c r="F270" i="3"/>
  <c r="A274" i="3"/>
  <c r="B273" i="3"/>
  <c r="C273" i="3" s="1"/>
  <c r="G273" i="3" s="1"/>
  <c r="H273" i="3" s="1"/>
  <c r="I273" i="3" s="1"/>
  <c r="E272" i="3" l="1"/>
  <c r="F271" i="3"/>
  <c r="D273" i="3"/>
  <c r="A275" i="3"/>
  <c r="B274" i="3"/>
  <c r="C274" i="3" s="1"/>
  <c r="G274" i="3" s="1"/>
  <c r="H274" i="3" s="1"/>
  <c r="I274" i="3" s="1"/>
  <c r="E273" i="3" l="1"/>
  <c r="F272" i="3"/>
  <c r="D274" i="3"/>
  <c r="A276" i="3"/>
  <c r="B275" i="3"/>
  <c r="C275" i="3" s="1"/>
  <c r="G275" i="3" s="1"/>
  <c r="H275" i="3" s="1"/>
  <c r="I275" i="3" s="1"/>
  <c r="D275" i="3" l="1"/>
  <c r="E274" i="3"/>
  <c r="F273" i="3"/>
  <c r="A277" i="3"/>
  <c r="B276" i="3"/>
  <c r="C276" i="3" s="1"/>
  <c r="G276" i="3" s="1"/>
  <c r="H276" i="3" s="1"/>
  <c r="I276" i="3" s="1"/>
  <c r="D276" i="3" l="1"/>
  <c r="E275" i="3"/>
  <c r="F274" i="3"/>
  <c r="A278" i="3"/>
  <c r="B277" i="3"/>
  <c r="C277" i="3" s="1"/>
  <c r="G277" i="3" s="1"/>
  <c r="H277" i="3" s="1"/>
  <c r="I277" i="3" s="1"/>
  <c r="E276" i="3" l="1"/>
  <c r="F275" i="3"/>
  <c r="D277" i="3"/>
  <c r="A279" i="3"/>
  <c r="B278" i="3"/>
  <c r="C278" i="3" s="1"/>
  <c r="G278" i="3" s="1"/>
  <c r="H278" i="3" s="1"/>
  <c r="I278" i="3" s="1"/>
  <c r="D278" i="3" l="1"/>
  <c r="E277" i="3"/>
  <c r="F276" i="3"/>
  <c r="A280" i="3"/>
  <c r="B279" i="3"/>
  <c r="C279" i="3" s="1"/>
  <c r="G279" i="3" s="1"/>
  <c r="H279" i="3" s="1"/>
  <c r="I279" i="3" s="1"/>
  <c r="D279" i="3" l="1"/>
  <c r="E278" i="3"/>
  <c r="F277" i="3"/>
  <c r="A281" i="3"/>
  <c r="B280" i="3"/>
  <c r="C280" i="3" s="1"/>
  <c r="G280" i="3" s="1"/>
  <c r="H280" i="3" s="1"/>
  <c r="I280" i="3" s="1"/>
  <c r="E279" i="3" l="1"/>
  <c r="F278" i="3"/>
  <c r="D280" i="3"/>
  <c r="A282" i="3"/>
  <c r="B281" i="3"/>
  <c r="C281" i="3" s="1"/>
  <c r="G281" i="3" s="1"/>
  <c r="H281" i="3" s="1"/>
  <c r="I281" i="3" s="1"/>
  <c r="D281" i="3" l="1"/>
  <c r="E280" i="3"/>
  <c r="F279" i="3"/>
  <c r="A283" i="3"/>
  <c r="B282" i="3"/>
  <c r="C282" i="3" s="1"/>
  <c r="G282" i="3" s="1"/>
  <c r="H282" i="3" s="1"/>
  <c r="I282" i="3" s="1"/>
  <c r="D282" i="3" l="1"/>
  <c r="E281" i="3"/>
  <c r="F280" i="3"/>
  <c r="A284" i="3"/>
  <c r="B283" i="3"/>
  <c r="C283" i="3" s="1"/>
  <c r="G283" i="3" s="1"/>
  <c r="H283" i="3" s="1"/>
  <c r="I283" i="3" s="1"/>
  <c r="D283" i="3" l="1"/>
  <c r="E282" i="3"/>
  <c r="F281" i="3"/>
  <c r="A285" i="3"/>
  <c r="B284" i="3"/>
  <c r="C284" i="3" s="1"/>
  <c r="G284" i="3" s="1"/>
  <c r="H284" i="3" s="1"/>
  <c r="I284" i="3" s="1"/>
  <c r="D284" i="3" l="1"/>
  <c r="E283" i="3"/>
  <c r="F282" i="3"/>
  <c r="A286" i="3"/>
  <c r="B285" i="3"/>
  <c r="C285" i="3" s="1"/>
  <c r="G285" i="3" s="1"/>
  <c r="H285" i="3" s="1"/>
  <c r="I285" i="3" s="1"/>
  <c r="E284" i="3" l="1"/>
  <c r="F283" i="3"/>
  <c r="D285" i="3"/>
  <c r="A287" i="3"/>
  <c r="B286" i="3"/>
  <c r="C286" i="3" s="1"/>
  <c r="G286" i="3" s="1"/>
  <c r="H286" i="3" s="1"/>
  <c r="I286" i="3" s="1"/>
  <c r="D286" i="3" l="1"/>
  <c r="E285" i="3"/>
  <c r="F284" i="3"/>
  <c r="A288" i="3"/>
  <c r="B287" i="3"/>
  <c r="C287" i="3" s="1"/>
  <c r="G287" i="3" s="1"/>
  <c r="H287" i="3" s="1"/>
  <c r="I287" i="3" s="1"/>
  <c r="E286" i="3" l="1"/>
  <c r="F285" i="3"/>
  <c r="D287" i="3"/>
  <c r="A289" i="3"/>
  <c r="B288" i="3"/>
  <c r="C288" i="3" s="1"/>
  <c r="G288" i="3" s="1"/>
  <c r="H288" i="3" s="1"/>
  <c r="I288" i="3" s="1"/>
  <c r="D288" i="3" l="1"/>
  <c r="E287" i="3"/>
  <c r="F286" i="3"/>
  <c r="A290" i="3"/>
  <c r="B289" i="3"/>
  <c r="C289" i="3" s="1"/>
  <c r="G289" i="3" s="1"/>
  <c r="H289" i="3" s="1"/>
  <c r="I289" i="3" s="1"/>
  <c r="E288" i="3" l="1"/>
  <c r="F287" i="3"/>
  <c r="D289" i="3"/>
  <c r="A291" i="3"/>
  <c r="B290" i="3"/>
  <c r="C290" i="3" s="1"/>
  <c r="G290" i="3" s="1"/>
  <c r="H290" i="3" s="1"/>
  <c r="I290" i="3" s="1"/>
  <c r="D290" i="3" l="1"/>
  <c r="E289" i="3"/>
  <c r="F288" i="3"/>
  <c r="A292" i="3"/>
  <c r="B291" i="3"/>
  <c r="C291" i="3" s="1"/>
  <c r="G291" i="3" s="1"/>
  <c r="H291" i="3" s="1"/>
  <c r="I291" i="3" s="1"/>
  <c r="E290" i="3" l="1"/>
  <c r="F289" i="3"/>
  <c r="D291" i="3"/>
  <c r="A293" i="3"/>
  <c r="B292" i="3"/>
  <c r="C292" i="3" s="1"/>
  <c r="G292" i="3" s="1"/>
  <c r="H292" i="3" s="1"/>
  <c r="I292" i="3" s="1"/>
  <c r="D292" i="3" l="1"/>
  <c r="E291" i="3"/>
  <c r="F290" i="3"/>
  <c r="A294" i="3"/>
  <c r="B293" i="3"/>
  <c r="C293" i="3" s="1"/>
  <c r="G293" i="3" s="1"/>
  <c r="H293" i="3" s="1"/>
  <c r="I293" i="3" s="1"/>
  <c r="E292" i="3" l="1"/>
  <c r="F291" i="3"/>
  <c r="D293" i="3"/>
  <c r="A295" i="3"/>
  <c r="B294" i="3"/>
  <c r="C294" i="3" s="1"/>
  <c r="G294" i="3" s="1"/>
  <c r="H294" i="3" s="1"/>
  <c r="I294" i="3" s="1"/>
  <c r="D294" i="3" l="1"/>
  <c r="E293" i="3"/>
  <c r="F292" i="3"/>
  <c r="A296" i="3"/>
  <c r="B295" i="3"/>
  <c r="C295" i="3" s="1"/>
  <c r="G295" i="3" s="1"/>
  <c r="H295" i="3" s="1"/>
  <c r="I295" i="3" s="1"/>
  <c r="E294" i="3" l="1"/>
  <c r="F293" i="3"/>
  <c r="D295" i="3"/>
  <c r="A297" i="3"/>
  <c r="B296" i="3"/>
  <c r="C296" i="3" s="1"/>
  <c r="G296" i="3" s="1"/>
  <c r="H296" i="3" s="1"/>
  <c r="I296" i="3" s="1"/>
  <c r="D296" i="3" l="1"/>
  <c r="E295" i="3"/>
  <c r="F294" i="3"/>
  <c r="A298" i="3"/>
  <c r="B297" i="3"/>
  <c r="C297" i="3" s="1"/>
  <c r="G297" i="3" s="1"/>
  <c r="H297" i="3" s="1"/>
  <c r="I297" i="3" s="1"/>
  <c r="E296" i="3" l="1"/>
  <c r="F295" i="3"/>
  <c r="D297" i="3"/>
  <c r="A299" i="3"/>
  <c r="B298" i="3"/>
  <c r="C298" i="3" s="1"/>
  <c r="G298" i="3" s="1"/>
  <c r="H298" i="3" s="1"/>
  <c r="I298" i="3" s="1"/>
  <c r="D298" i="3" l="1"/>
  <c r="E297" i="3"/>
  <c r="F296" i="3"/>
  <c r="A300" i="3"/>
  <c r="B299" i="3"/>
  <c r="C299" i="3" s="1"/>
  <c r="G299" i="3" s="1"/>
  <c r="H299" i="3" s="1"/>
  <c r="I299" i="3" s="1"/>
  <c r="D299" i="3" l="1"/>
  <c r="E298" i="3"/>
  <c r="F297" i="3"/>
  <c r="A301" i="3"/>
  <c r="B300" i="3"/>
  <c r="C300" i="3" s="1"/>
  <c r="G300" i="3" s="1"/>
  <c r="H300" i="3" s="1"/>
  <c r="I300" i="3" s="1"/>
  <c r="E299" i="3" l="1"/>
  <c r="F298" i="3"/>
  <c r="D300" i="3"/>
  <c r="A302" i="3"/>
  <c r="B301" i="3"/>
  <c r="C301" i="3" s="1"/>
  <c r="G301" i="3" s="1"/>
  <c r="H301" i="3" s="1"/>
  <c r="I301" i="3" s="1"/>
  <c r="D301" i="3" l="1"/>
  <c r="E300" i="3"/>
  <c r="F299" i="3"/>
  <c r="A303" i="3"/>
  <c r="B302" i="3"/>
  <c r="C302" i="3" s="1"/>
  <c r="G302" i="3" s="1"/>
  <c r="H302" i="3" s="1"/>
  <c r="I302" i="3" s="1"/>
  <c r="E301" i="3" l="1"/>
  <c r="F300" i="3"/>
  <c r="D302" i="3"/>
  <c r="A304" i="3"/>
  <c r="B303" i="3"/>
  <c r="C303" i="3" s="1"/>
  <c r="G303" i="3" s="1"/>
  <c r="H303" i="3" s="1"/>
  <c r="I303" i="3" s="1"/>
  <c r="D303" i="3" l="1"/>
  <c r="E302" i="3"/>
  <c r="F301" i="3"/>
  <c r="A305" i="3"/>
  <c r="B304" i="3"/>
  <c r="C304" i="3" s="1"/>
  <c r="G304" i="3" s="1"/>
  <c r="H304" i="3" s="1"/>
  <c r="I304" i="3" s="1"/>
  <c r="E303" i="3" l="1"/>
  <c r="F302" i="3"/>
  <c r="D304" i="3"/>
  <c r="A306" i="3"/>
  <c r="B305" i="3"/>
  <c r="C305" i="3" s="1"/>
  <c r="G305" i="3" s="1"/>
  <c r="H305" i="3" s="1"/>
  <c r="I305" i="3" s="1"/>
  <c r="D305" i="3" l="1"/>
  <c r="E304" i="3"/>
  <c r="F303" i="3"/>
  <c r="A307" i="3"/>
  <c r="B306" i="3"/>
  <c r="C306" i="3" s="1"/>
  <c r="G306" i="3" s="1"/>
  <c r="H306" i="3" s="1"/>
  <c r="I306" i="3" s="1"/>
  <c r="E305" i="3" l="1"/>
  <c r="F304" i="3"/>
  <c r="D306" i="3"/>
  <c r="A308" i="3"/>
  <c r="B307" i="3"/>
  <c r="C307" i="3" s="1"/>
  <c r="G307" i="3" s="1"/>
  <c r="H307" i="3" s="1"/>
  <c r="I307" i="3" s="1"/>
  <c r="E306" i="3" l="1"/>
  <c r="F305" i="3"/>
  <c r="D307" i="3"/>
  <c r="A309" i="3"/>
  <c r="B308" i="3"/>
  <c r="C308" i="3" s="1"/>
  <c r="G308" i="3" s="1"/>
  <c r="H308" i="3" s="1"/>
  <c r="I308" i="3" s="1"/>
  <c r="D308" i="3" l="1"/>
  <c r="E307" i="3"/>
  <c r="F306" i="3"/>
  <c r="A310" i="3"/>
  <c r="B309" i="3"/>
  <c r="C309" i="3" s="1"/>
  <c r="G309" i="3" s="1"/>
  <c r="H309" i="3" s="1"/>
  <c r="I309" i="3" s="1"/>
  <c r="E308" i="3" l="1"/>
  <c r="F307" i="3"/>
  <c r="D309" i="3"/>
  <c r="A311" i="3"/>
  <c r="B310" i="3"/>
  <c r="C310" i="3" s="1"/>
  <c r="G310" i="3" s="1"/>
  <c r="H310" i="3" s="1"/>
  <c r="I310" i="3" s="1"/>
  <c r="D310" i="3" l="1"/>
  <c r="E309" i="3"/>
  <c r="F308" i="3"/>
  <c r="A312" i="3"/>
  <c r="B311" i="3"/>
  <c r="C311" i="3" s="1"/>
  <c r="G311" i="3" s="1"/>
  <c r="H311" i="3" s="1"/>
  <c r="I311" i="3" s="1"/>
  <c r="E310" i="3" l="1"/>
  <c r="F309" i="3"/>
  <c r="D311" i="3"/>
  <c r="A313" i="3"/>
  <c r="B312" i="3"/>
  <c r="C312" i="3" s="1"/>
  <c r="G312" i="3" s="1"/>
  <c r="H312" i="3" s="1"/>
  <c r="I312" i="3" s="1"/>
  <c r="D312" i="3" l="1"/>
  <c r="E311" i="3"/>
  <c r="F310" i="3"/>
  <c r="A314" i="3"/>
  <c r="B313" i="3"/>
  <c r="C313" i="3" s="1"/>
  <c r="G313" i="3" s="1"/>
  <c r="H313" i="3" s="1"/>
  <c r="I313" i="3" s="1"/>
  <c r="D313" i="3" l="1"/>
  <c r="E312" i="3"/>
  <c r="F311" i="3"/>
  <c r="A315" i="3"/>
  <c r="B314" i="3"/>
  <c r="C314" i="3" s="1"/>
  <c r="G314" i="3" s="1"/>
  <c r="H314" i="3" s="1"/>
  <c r="I314" i="3" s="1"/>
  <c r="D314" i="3" l="1"/>
  <c r="E313" i="3"/>
  <c r="F312" i="3"/>
  <c r="A316" i="3"/>
  <c r="B315" i="3"/>
  <c r="C315" i="3" s="1"/>
  <c r="G315" i="3" s="1"/>
  <c r="H315" i="3" s="1"/>
  <c r="I315" i="3" s="1"/>
  <c r="D315" i="3" l="1"/>
  <c r="E314" i="3"/>
  <c r="F313" i="3"/>
  <c r="A317" i="3"/>
  <c r="B316" i="3"/>
  <c r="C316" i="3" s="1"/>
  <c r="G316" i="3" s="1"/>
  <c r="H316" i="3" s="1"/>
  <c r="I316" i="3" s="1"/>
  <c r="D316" i="3" l="1"/>
  <c r="E315" i="3"/>
  <c r="F314" i="3"/>
  <c r="A318" i="3"/>
  <c r="B317" i="3"/>
  <c r="C317" i="3" s="1"/>
  <c r="G317" i="3" s="1"/>
  <c r="H317" i="3" s="1"/>
  <c r="I317" i="3" s="1"/>
  <c r="E316" i="3" l="1"/>
  <c r="F315" i="3"/>
  <c r="D317" i="3"/>
  <c r="A319" i="3"/>
  <c r="B318" i="3"/>
  <c r="C318" i="3" s="1"/>
  <c r="G318" i="3" s="1"/>
  <c r="H318" i="3" s="1"/>
  <c r="I318" i="3" s="1"/>
  <c r="D318" i="3" l="1"/>
  <c r="E317" i="3"/>
  <c r="F316" i="3"/>
  <c r="A320" i="3"/>
  <c r="B319" i="3"/>
  <c r="C319" i="3" s="1"/>
  <c r="G319" i="3" s="1"/>
  <c r="H319" i="3" s="1"/>
  <c r="I319" i="3" s="1"/>
  <c r="D319" i="3" l="1"/>
  <c r="E318" i="3"/>
  <c r="F317" i="3"/>
  <c r="A321" i="3"/>
  <c r="B320" i="3"/>
  <c r="C320" i="3" s="1"/>
  <c r="G320" i="3" s="1"/>
  <c r="H320" i="3" s="1"/>
  <c r="I320" i="3" s="1"/>
  <c r="E319" i="3" l="1"/>
  <c r="F318" i="3"/>
  <c r="D320" i="3"/>
  <c r="A322" i="3"/>
  <c r="B321" i="3"/>
  <c r="C321" i="3" s="1"/>
  <c r="G321" i="3" s="1"/>
  <c r="H321" i="3" s="1"/>
  <c r="I321" i="3" s="1"/>
  <c r="D321" i="3" l="1"/>
  <c r="E320" i="3"/>
  <c r="F319" i="3"/>
  <c r="A323" i="3"/>
  <c r="B322" i="3"/>
  <c r="C322" i="3" s="1"/>
  <c r="G322" i="3" s="1"/>
  <c r="H322" i="3" s="1"/>
  <c r="I322" i="3" s="1"/>
  <c r="D322" i="3" l="1"/>
  <c r="E321" i="3"/>
  <c r="F320" i="3"/>
  <c r="A324" i="3"/>
  <c r="B323" i="3"/>
  <c r="C323" i="3" s="1"/>
  <c r="G323" i="3" s="1"/>
  <c r="H323" i="3" s="1"/>
  <c r="I323" i="3" s="1"/>
  <c r="E322" i="3" l="1"/>
  <c r="F321" i="3"/>
  <c r="D323" i="3"/>
  <c r="A325" i="3"/>
  <c r="B324" i="3"/>
  <c r="C324" i="3" s="1"/>
  <c r="G324" i="3" s="1"/>
  <c r="H324" i="3" s="1"/>
  <c r="I324" i="3" s="1"/>
  <c r="D324" i="3" l="1"/>
  <c r="E323" i="3"/>
  <c r="F322" i="3"/>
  <c r="A326" i="3"/>
  <c r="B325" i="3"/>
  <c r="C325" i="3" s="1"/>
  <c r="G325" i="3" s="1"/>
  <c r="H325" i="3" s="1"/>
  <c r="I325" i="3" s="1"/>
  <c r="E324" i="3" l="1"/>
  <c r="F323" i="3"/>
  <c r="D325" i="3"/>
  <c r="A327" i="3"/>
  <c r="B326" i="3"/>
  <c r="C326" i="3" s="1"/>
  <c r="G326" i="3" s="1"/>
  <c r="H326" i="3" s="1"/>
  <c r="I326" i="3" s="1"/>
  <c r="D326" i="3" l="1"/>
  <c r="E325" i="3"/>
  <c r="F324" i="3"/>
  <c r="A328" i="3"/>
  <c r="B327" i="3"/>
  <c r="C327" i="3" s="1"/>
  <c r="G327" i="3" s="1"/>
  <c r="H327" i="3" s="1"/>
  <c r="I327" i="3" s="1"/>
  <c r="D327" i="3" l="1"/>
  <c r="E326" i="3"/>
  <c r="F325" i="3"/>
  <c r="A329" i="3"/>
  <c r="B328" i="3"/>
  <c r="C328" i="3" s="1"/>
  <c r="G328" i="3" s="1"/>
  <c r="H328" i="3" s="1"/>
  <c r="I328" i="3" s="1"/>
  <c r="E327" i="3" l="1"/>
  <c r="F326" i="3"/>
  <c r="D328" i="3"/>
  <c r="A330" i="3"/>
  <c r="B329" i="3"/>
  <c r="C329" i="3" s="1"/>
  <c r="G329" i="3" s="1"/>
  <c r="H329" i="3" s="1"/>
  <c r="I329" i="3" s="1"/>
  <c r="D329" i="3" l="1"/>
  <c r="E328" i="3"/>
  <c r="F327" i="3"/>
  <c r="A331" i="3"/>
  <c r="B330" i="3"/>
  <c r="C330" i="3" s="1"/>
  <c r="G330" i="3" s="1"/>
  <c r="H330" i="3" s="1"/>
  <c r="I330" i="3" s="1"/>
  <c r="D330" i="3" l="1"/>
  <c r="E329" i="3"/>
  <c r="F328" i="3"/>
  <c r="A332" i="3"/>
  <c r="B331" i="3"/>
  <c r="C331" i="3" s="1"/>
  <c r="G331" i="3" s="1"/>
  <c r="H331" i="3" s="1"/>
  <c r="I331" i="3" s="1"/>
  <c r="E330" i="3" l="1"/>
  <c r="F329" i="3"/>
  <c r="D331" i="3"/>
  <c r="A333" i="3"/>
  <c r="B332" i="3"/>
  <c r="C332" i="3" s="1"/>
  <c r="G332" i="3" s="1"/>
  <c r="H332" i="3" s="1"/>
  <c r="I332" i="3" s="1"/>
  <c r="D332" i="3" l="1"/>
  <c r="E331" i="3"/>
  <c r="F330" i="3"/>
  <c r="A334" i="3"/>
  <c r="B333" i="3"/>
  <c r="C333" i="3" s="1"/>
  <c r="G333" i="3" s="1"/>
  <c r="H333" i="3" s="1"/>
  <c r="I333" i="3" s="1"/>
  <c r="D333" i="3" l="1"/>
  <c r="E332" i="3"/>
  <c r="F331" i="3"/>
  <c r="A335" i="3"/>
  <c r="B334" i="3"/>
  <c r="C334" i="3" s="1"/>
  <c r="G334" i="3" s="1"/>
  <c r="H334" i="3" s="1"/>
  <c r="I334" i="3" s="1"/>
  <c r="D334" i="3" l="1"/>
  <c r="E333" i="3"/>
  <c r="F332" i="3"/>
  <c r="A336" i="3"/>
  <c r="B335" i="3"/>
  <c r="C335" i="3" s="1"/>
  <c r="G335" i="3" s="1"/>
  <c r="H335" i="3" s="1"/>
  <c r="I335" i="3" s="1"/>
  <c r="D335" i="3" l="1"/>
  <c r="E334" i="3"/>
  <c r="F333" i="3"/>
  <c r="A337" i="3"/>
  <c r="B336" i="3"/>
  <c r="C336" i="3" s="1"/>
  <c r="G336" i="3" s="1"/>
  <c r="H336" i="3" s="1"/>
  <c r="I336" i="3" s="1"/>
  <c r="D336" i="3" l="1"/>
  <c r="E335" i="3"/>
  <c r="F334" i="3"/>
  <c r="A338" i="3"/>
  <c r="B337" i="3"/>
  <c r="C337" i="3" s="1"/>
  <c r="G337" i="3" s="1"/>
  <c r="H337" i="3" s="1"/>
  <c r="I337" i="3" s="1"/>
  <c r="E336" i="3" l="1"/>
  <c r="F335" i="3"/>
  <c r="D337" i="3"/>
  <c r="A339" i="3"/>
  <c r="B338" i="3"/>
  <c r="C338" i="3" s="1"/>
  <c r="G338" i="3" s="1"/>
  <c r="H338" i="3" s="1"/>
  <c r="I338" i="3" s="1"/>
  <c r="D338" i="3" l="1"/>
  <c r="E337" i="3"/>
  <c r="F336" i="3"/>
  <c r="A340" i="3"/>
  <c r="B339" i="3"/>
  <c r="C339" i="3" s="1"/>
  <c r="G339" i="3" s="1"/>
  <c r="H339" i="3" s="1"/>
  <c r="I339" i="3" s="1"/>
  <c r="D339" i="3" l="1"/>
  <c r="E338" i="3"/>
  <c r="F337" i="3"/>
  <c r="A341" i="3"/>
  <c r="B340" i="3"/>
  <c r="C340" i="3" s="1"/>
  <c r="G340" i="3" s="1"/>
  <c r="H340" i="3" s="1"/>
  <c r="I340" i="3" s="1"/>
  <c r="D340" i="3" l="1"/>
  <c r="E339" i="3"/>
  <c r="F338" i="3"/>
  <c r="A342" i="3"/>
  <c r="B341" i="3"/>
  <c r="C341" i="3" s="1"/>
  <c r="G341" i="3" s="1"/>
  <c r="H341" i="3" s="1"/>
  <c r="I341" i="3" s="1"/>
  <c r="D341" i="3" l="1"/>
  <c r="E340" i="3"/>
  <c r="F339" i="3"/>
  <c r="A343" i="3"/>
  <c r="B342" i="3"/>
  <c r="C342" i="3" s="1"/>
  <c r="G342" i="3" s="1"/>
  <c r="H342" i="3" s="1"/>
  <c r="I342" i="3" s="1"/>
  <c r="E341" i="3" l="1"/>
  <c r="F340" i="3"/>
  <c r="D342" i="3"/>
  <c r="A344" i="3"/>
  <c r="B343" i="3"/>
  <c r="C343" i="3" s="1"/>
  <c r="G343" i="3" s="1"/>
  <c r="H343" i="3" s="1"/>
  <c r="I343" i="3" s="1"/>
  <c r="D343" i="3" l="1"/>
  <c r="E342" i="3"/>
  <c r="F341" i="3"/>
  <c r="A345" i="3"/>
  <c r="B344" i="3"/>
  <c r="C344" i="3" s="1"/>
  <c r="G344" i="3" s="1"/>
  <c r="H344" i="3" s="1"/>
  <c r="I344" i="3" s="1"/>
  <c r="D344" i="3" l="1"/>
  <c r="E343" i="3"/>
  <c r="F342" i="3"/>
  <c r="A346" i="3"/>
  <c r="B345" i="3"/>
  <c r="C345" i="3" s="1"/>
  <c r="G345" i="3" s="1"/>
  <c r="H345" i="3" s="1"/>
  <c r="I345" i="3" s="1"/>
  <c r="E344" i="3" l="1"/>
  <c r="F343" i="3"/>
  <c r="D345" i="3"/>
  <c r="A347" i="3"/>
  <c r="B346" i="3"/>
  <c r="C346" i="3" s="1"/>
  <c r="G346" i="3" s="1"/>
  <c r="H346" i="3" s="1"/>
  <c r="I346" i="3" s="1"/>
  <c r="D346" i="3" l="1"/>
  <c r="E345" i="3"/>
  <c r="F344" i="3"/>
  <c r="A348" i="3"/>
  <c r="B347" i="3"/>
  <c r="C347" i="3" s="1"/>
  <c r="G347" i="3" s="1"/>
  <c r="H347" i="3" s="1"/>
  <c r="I347" i="3" s="1"/>
  <c r="D347" i="3" l="1"/>
  <c r="E346" i="3"/>
  <c r="F345" i="3"/>
  <c r="A349" i="3"/>
  <c r="B348" i="3"/>
  <c r="C348" i="3" s="1"/>
  <c r="G348" i="3" s="1"/>
  <c r="H348" i="3" s="1"/>
  <c r="I348" i="3" s="1"/>
  <c r="D348" i="3" l="1"/>
  <c r="E347" i="3"/>
  <c r="F346" i="3"/>
  <c r="A350" i="3"/>
  <c r="B349" i="3"/>
  <c r="C349" i="3" s="1"/>
  <c r="G349" i="3" s="1"/>
  <c r="H349" i="3" s="1"/>
  <c r="I349" i="3" s="1"/>
  <c r="D349" i="3" l="1"/>
  <c r="E348" i="3"/>
  <c r="F347" i="3"/>
  <c r="A351" i="3"/>
  <c r="B350" i="3"/>
  <c r="C350" i="3" s="1"/>
  <c r="G350" i="3" s="1"/>
  <c r="H350" i="3" s="1"/>
  <c r="I350" i="3" s="1"/>
  <c r="D350" i="3" l="1"/>
  <c r="E349" i="3"/>
  <c r="F348" i="3"/>
  <c r="A352" i="3"/>
  <c r="B351" i="3"/>
  <c r="C351" i="3" s="1"/>
  <c r="G351" i="3" s="1"/>
  <c r="H351" i="3" s="1"/>
  <c r="I351" i="3" s="1"/>
  <c r="D351" i="3" l="1"/>
  <c r="E350" i="3"/>
  <c r="F349" i="3"/>
  <c r="A353" i="3"/>
  <c r="B352" i="3"/>
  <c r="C352" i="3" s="1"/>
  <c r="G352" i="3" s="1"/>
  <c r="H352" i="3" s="1"/>
  <c r="I352" i="3" s="1"/>
  <c r="D352" i="3" l="1"/>
  <c r="E351" i="3"/>
  <c r="F350" i="3"/>
  <c r="A354" i="3"/>
  <c r="B353" i="3"/>
  <c r="C353" i="3" s="1"/>
  <c r="G353" i="3" s="1"/>
  <c r="H353" i="3" s="1"/>
  <c r="I353" i="3" s="1"/>
  <c r="E352" i="3" l="1"/>
  <c r="F351" i="3"/>
  <c r="D353" i="3"/>
  <c r="A355" i="3"/>
  <c r="B354" i="3"/>
  <c r="C354" i="3" s="1"/>
  <c r="G354" i="3" s="1"/>
  <c r="H354" i="3" s="1"/>
  <c r="I354" i="3" s="1"/>
  <c r="D354" i="3" l="1"/>
  <c r="E353" i="3"/>
  <c r="F352" i="3"/>
  <c r="A356" i="3"/>
  <c r="B355" i="3"/>
  <c r="C355" i="3" s="1"/>
  <c r="G355" i="3" s="1"/>
  <c r="H355" i="3" s="1"/>
  <c r="I355" i="3" s="1"/>
  <c r="D355" i="3" l="1"/>
  <c r="E354" i="3"/>
  <c r="F353" i="3"/>
  <c r="A357" i="3"/>
  <c r="B356" i="3"/>
  <c r="C356" i="3" s="1"/>
  <c r="G356" i="3" s="1"/>
  <c r="H356" i="3" s="1"/>
  <c r="I356" i="3" s="1"/>
  <c r="E355" i="3" l="1"/>
  <c r="F354" i="3"/>
  <c r="D356" i="3"/>
  <c r="A358" i="3"/>
  <c r="B357" i="3"/>
  <c r="C357" i="3" s="1"/>
  <c r="G357" i="3" s="1"/>
  <c r="H357" i="3" s="1"/>
  <c r="I357" i="3" s="1"/>
  <c r="E356" i="3" l="1"/>
  <c r="F355" i="3"/>
  <c r="D357" i="3"/>
  <c r="A359" i="3"/>
  <c r="B358" i="3"/>
  <c r="C358" i="3" s="1"/>
  <c r="G358" i="3" s="1"/>
  <c r="H358" i="3" s="1"/>
  <c r="I358" i="3" s="1"/>
  <c r="D358" i="3" l="1"/>
  <c r="E357" i="3"/>
  <c r="F356" i="3"/>
  <c r="A360" i="3"/>
  <c r="B359" i="3"/>
  <c r="C359" i="3" s="1"/>
  <c r="G359" i="3" s="1"/>
  <c r="H359" i="3" s="1"/>
  <c r="I359" i="3" s="1"/>
  <c r="D359" i="3" l="1"/>
  <c r="E358" i="3"/>
  <c r="F357" i="3"/>
  <c r="A361" i="3"/>
  <c r="B360" i="3"/>
  <c r="C360" i="3" s="1"/>
  <c r="G360" i="3" s="1"/>
  <c r="H360" i="3" s="1"/>
  <c r="I360" i="3" s="1"/>
  <c r="E359" i="3" l="1"/>
  <c r="F358" i="3"/>
  <c r="D360" i="3"/>
  <c r="A362" i="3"/>
  <c r="B361" i="3"/>
  <c r="C361" i="3" s="1"/>
  <c r="G361" i="3" s="1"/>
  <c r="H361" i="3" s="1"/>
  <c r="I361" i="3" s="1"/>
  <c r="D361" i="3" l="1"/>
  <c r="E360" i="3"/>
  <c r="F359" i="3"/>
  <c r="A363" i="3"/>
  <c r="B362" i="3"/>
  <c r="C362" i="3" s="1"/>
  <c r="G362" i="3" s="1"/>
  <c r="H362" i="3" s="1"/>
  <c r="I362" i="3" s="1"/>
  <c r="D362" i="3" l="1"/>
  <c r="E361" i="3"/>
  <c r="F360" i="3"/>
  <c r="A364" i="3"/>
  <c r="B363" i="3"/>
  <c r="C363" i="3" s="1"/>
  <c r="G363" i="3" s="1"/>
  <c r="H363" i="3" s="1"/>
  <c r="I363" i="3" s="1"/>
  <c r="D363" i="3" l="1"/>
  <c r="E362" i="3"/>
  <c r="F361" i="3"/>
  <c r="A365" i="3"/>
  <c r="B364" i="3"/>
  <c r="C364" i="3" s="1"/>
  <c r="G364" i="3" s="1"/>
  <c r="H364" i="3" s="1"/>
  <c r="I364" i="3" s="1"/>
  <c r="D364" i="3" l="1"/>
  <c r="E363" i="3"/>
  <c r="F362" i="3"/>
  <c r="A366" i="3"/>
  <c r="B365" i="3"/>
  <c r="C365" i="3" s="1"/>
  <c r="G365" i="3" s="1"/>
  <c r="H365" i="3" s="1"/>
  <c r="I365" i="3" s="1"/>
  <c r="E364" i="3" l="1"/>
  <c r="F363" i="3"/>
  <c r="D365" i="3"/>
  <c r="A367" i="3"/>
  <c r="B366" i="3"/>
  <c r="C366" i="3" s="1"/>
  <c r="G366" i="3" s="1"/>
  <c r="H366" i="3" s="1"/>
  <c r="I366" i="3" s="1"/>
  <c r="D366" i="3" l="1"/>
  <c r="E365" i="3"/>
  <c r="F364" i="3"/>
  <c r="A368" i="3"/>
  <c r="B367" i="3"/>
  <c r="C367" i="3" s="1"/>
  <c r="G367" i="3" s="1"/>
  <c r="H367" i="3" s="1"/>
  <c r="I367" i="3" s="1"/>
  <c r="D367" i="3" l="1"/>
  <c r="E366" i="3"/>
  <c r="F365" i="3"/>
  <c r="A369" i="3"/>
  <c r="B368" i="3"/>
  <c r="C368" i="3" s="1"/>
  <c r="G368" i="3" s="1"/>
  <c r="H368" i="3" s="1"/>
  <c r="I368" i="3" s="1"/>
  <c r="E367" i="3" l="1"/>
  <c r="F366" i="3"/>
  <c r="D368" i="3"/>
  <c r="A370" i="3"/>
  <c r="B369" i="3"/>
  <c r="C369" i="3" s="1"/>
  <c r="G369" i="3" s="1"/>
  <c r="H369" i="3" s="1"/>
  <c r="I369" i="3" s="1"/>
  <c r="D369" i="3" l="1"/>
  <c r="E368" i="3"/>
  <c r="F367" i="3"/>
  <c r="A371" i="3"/>
  <c r="B370" i="3"/>
  <c r="C370" i="3" s="1"/>
  <c r="G370" i="3" s="1"/>
  <c r="H370" i="3" s="1"/>
  <c r="I370" i="3" s="1"/>
  <c r="E369" i="3" l="1"/>
  <c r="F368" i="3"/>
  <c r="D370" i="3"/>
  <c r="A372" i="3"/>
  <c r="B371" i="3"/>
  <c r="C371" i="3" s="1"/>
  <c r="G371" i="3" s="1"/>
  <c r="H371" i="3" s="1"/>
  <c r="I371" i="3" s="1"/>
  <c r="D371" i="3" l="1"/>
  <c r="E370" i="3"/>
  <c r="F369" i="3"/>
  <c r="A373" i="3"/>
  <c r="B372" i="3"/>
  <c r="C372" i="3" s="1"/>
  <c r="G372" i="3" s="1"/>
  <c r="H372" i="3" s="1"/>
  <c r="I372" i="3" s="1"/>
  <c r="D372" i="3" l="1"/>
  <c r="E371" i="3"/>
  <c r="F370" i="3"/>
  <c r="A374" i="3"/>
  <c r="B373" i="3"/>
  <c r="C373" i="3" s="1"/>
  <c r="G373" i="3" s="1"/>
  <c r="H373" i="3" s="1"/>
  <c r="I373" i="3" s="1"/>
  <c r="E372" i="3" l="1"/>
  <c r="F371" i="3"/>
  <c r="D373" i="3"/>
  <c r="A375" i="3"/>
  <c r="B374" i="3"/>
  <c r="C374" i="3" s="1"/>
  <c r="G374" i="3" s="1"/>
  <c r="H374" i="3" s="1"/>
  <c r="I374" i="3" s="1"/>
  <c r="D374" i="3" l="1"/>
  <c r="E373" i="3"/>
  <c r="F372" i="3"/>
  <c r="A376" i="3"/>
  <c r="B375" i="3"/>
  <c r="C375" i="3" s="1"/>
  <c r="G375" i="3" s="1"/>
  <c r="H375" i="3" s="1"/>
  <c r="I375" i="3" s="1"/>
  <c r="D375" i="3" l="1"/>
  <c r="E374" i="3"/>
  <c r="F373" i="3"/>
  <c r="A377" i="3"/>
  <c r="B376" i="3"/>
  <c r="C376" i="3" s="1"/>
  <c r="G376" i="3" s="1"/>
  <c r="H376" i="3" s="1"/>
  <c r="I376" i="3" s="1"/>
  <c r="D376" i="3" l="1"/>
  <c r="E375" i="3"/>
  <c r="F374" i="3"/>
  <c r="A378" i="3"/>
  <c r="B377" i="3"/>
  <c r="C377" i="3" s="1"/>
  <c r="G377" i="3" s="1"/>
  <c r="H377" i="3" s="1"/>
  <c r="I377" i="3" s="1"/>
  <c r="E376" i="3" l="1"/>
  <c r="F375" i="3"/>
  <c r="D377" i="3"/>
  <c r="A379" i="3"/>
  <c r="B378" i="3"/>
  <c r="C378" i="3" s="1"/>
  <c r="G378" i="3" s="1"/>
  <c r="H378" i="3" s="1"/>
  <c r="I378" i="3" s="1"/>
  <c r="D378" i="3" l="1"/>
  <c r="E377" i="3"/>
  <c r="F376" i="3"/>
  <c r="A380" i="3"/>
  <c r="B379" i="3"/>
  <c r="C379" i="3" s="1"/>
  <c r="G379" i="3" s="1"/>
  <c r="H379" i="3" s="1"/>
  <c r="I379" i="3" s="1"/>
  <c r="D379" i="3" l="1"/>
  <c r="E378" i="3"/>
  <c r="F377" i="3"/>
  <c r="A381" i="3"/>
  <c r="B380" i="3"/>
  <c r="C380" i="3" s="1"/>
  <c r="G380" i="3" s="1"/>
  <c r="H380" i="3" s="1"/>
  <c r="I380" i="3" s="1"/>
  <c r="E379" i="3" l="1"/>
  <c r="F378" i="3"/>
  <c r="D380" i="3"/>
  <c r="A382" i="3"/>
  <c r="B381" i="3"/>
  <c r="C381" i="3" s="1"/>
  <c r="G381" i="3" s="1"/>
  <c r="H381" i="3" s="1"/>
  <c r="I381" i="3" s="1"/>
  <c r="E380" i="3" l="1"/>
  <c r="F379" i="3"/>
  <c r="D381" i="3"/>
  <c r="A383" i="3"/>
  <c r="B382" i="3"/>
  <c r="C382" i="3" s="1"/>
  <c r="G382" i="3" s="1"/>
  <c r="H382" i="3" s="1"/>
  <c r="I382" i="3" s="1"/>
  <c r="D382" i="3" l="1"/>
  <c r="E381" i="3"/>
  <c r="F380" i="3"/>
  <c r="A384" i="3"/>
  <c r="B383" i="3"/>
  <c r="C383" i="3" s="1"/>
  <c r="G383" i="3" s="1"/>
  <c r="H383" i="3" s="1"/>
  <c r="I383" i="3" s="1"/>
  <c r="D383" i="3" l="1"/>
  <c r="E382" i="3"/>
  <c r="F381" i="3"/>
  <c r="A385" i="3"/>
  <c r="B384" i="3"/>
  <c r="C384" i="3" s="1"/>
  <c r="G384" i="3" s="1"/>
  <c r="H384" i="3" s="1"/>
  <c r="I384" i="3" s="1"/>
  <c r="E383" i="3" l="1"/>
  <c r="F382" i="3"/>
  <c r="D384" i="3"/>
  <c r="A386" i="3"/>
  <c r="B385" i="3"/>
  <c r="C385" i="3" s="1"/>
  <c r="G385" i="3" s="1"/>
  <c r="H385" i="3" s="1"/>
  <c r="I385" i="3" s="1"/>
  <c r="D385" i="3" l="1"/>
  <c r="E384" i="3"/>
  <c r="F383" i="3"/>
  <c r="A387" i="3"/>
  <c r="B386" i="3"/>
  <c r="C386" i="3" s="1"/>
  <c r="G386" i="3" s="1"/>
  <c r="H386" i="3" s="1"/>
  <c r="I386" i="3" s="1"/>
  <c r="E385" i="3" l="1"/>
  <c r="F384" i="3"/>
  <c r="D386" i="3"/>
  <c r="A388" i="3"/>
  <c r="B387" i="3"/>
  <c r="C387" i="3" s="1"/>
  <c r="G387" i="3" s="1"/>
  <c r="H387" i="3" s="1"/>
  <c r="I387" i="3" s="1"/>
  <c r="D387" i="3" l="1"/>
  <c r="E386" i="3"/>
  <c r="F385" i="3"/>
  <c r="A389" i="3"/>
  <c r="B388" i="3"/>
  <c r="C388" i="3" s="1"/>
  <c r="G388" i="3" s="1"/>
  <c r="H388" i="3" s="1"/>
  <c r="I388" i="3" s="1"/>
  <c r="D388" i="3" l="1"/>
  <c r="E387" i="3"/>
  <c r="F386" i="3"/>
  <c r="A390" i="3"/>
  <c r="B389" i="3"/>
  <c r="C389" i="3" s="1"/>
  <c r="G389" i="3" s="1"/>
  <c r="H389" i="3" s="1"/>
  <c r="I389" i="3" s="1"/>
  <c r="D389" i="3" l="1"/>
  <c r="E388" i="3"/>
  <c r="F387" i="3"/>
  <c r="A391" i="3"/>
  <c r="B390" i="3"/>
  <c r="C390" i="3" s="1"/>
  <c r="G390" i="3" s="1"/>
  <c r="H390" i="3" s="1"/>
  <c r="I390" i="3" s="1"/>
  <c r="D390" i="3" l="1"/>
  <c r="E389" i="3"/>
  <c r="F388" i="3"/>
  <c r="A392" i="3"/>
  <c r="B391" i="3"/>
  <c r="C391" i="3" s="1"/>
  <c r="G391" i="3" s="1"/>
  <c r="H391" i="3" s="1"/>
  <c r="I391" i="3" s="1"/>
  <c r="E390" i="3" l="1"/>
  <c r="F389" i="3"/>
  <c r="D391" i="3"/>
  <c r="A393" i="3"/>
  <c r="B392" i="3"/>
  <c r="C392" i="3" s="1"/>
  <c r="G392" i="3" s="1"/>
  <c r="H392" i="3" s="1"/>
  <c r="I392" i="3" s="1"/>
  <c r="D392" i="3" l="1"/>
  <c r="E391" i="3"/>
  <c r="F390" i="3"/>
  <c r="A394" i="3"/>
  <c r="B393" i="3"/>
  <c r="C393" i="3" s="1"/>
  <c r="G393" i="3" s="1"/>
  <c r="H393" i="3" s="1"/>
  <c r="I393" i="3" s="1"/>
  <c r="E392" i="3" l="1"/>
  <c r="F391" i="3"/>
  <c r="D393" i="3"/>
  <c r="A395" i="3"/>
  <c r="B394" i="3"/>
  <c r="C394" i="3" s="1"/>
  <c r="G394" i="3" s="1"/>
  <c r="H394" i="3" s="1"/>
  <c r="I394" i="3" s="1"/>
  <c r="E393" i="3" l="1"/>
  <c r="F392" i="3"/>
  <c r="D394" i="3"/>
  <c r="A396" i="3"/>
  <c r="B395" i="3"/>
  <c r="C395" i="3" s="1"/>
  <c r="G395" i="3" s="1"/>
  <c r="H395" i="3" s="1"/>
  <c r="I395" i="3" s="1"/>
  <c r="D395" i="3" l="1"/>
  <c r="E394" i="3"/>
  <c r="F393" i="3"/>
  <c r="A397" i="3"/>
  <c r="B396" i="3"/>
  <c r="C396" i="3" s="1"/>
  <c r="G396" i="3" s="1"/>
  <c r="H396" i="3" s="1"/>
  <c r="I396" i="3" s="1"/>
  <c r="E395" i="3" l="1"/>
  <c r="F394" i="3"/>
  <c r="D396" i="3"/>
  <c r="A398" i="3"/>
  <c r="B397" i="3"/>
  <c r="C397" i="3" s="1"/>
  <c r="G397" i="3" s="1"/>
  <c r="H397" i="3" s="1"/>
  <c r="I397" i="3" s="1"/>
  <c r="D397" i="3" l="1"/>
  <c r="E396" i="3"/>
  <c r="F395" i="3"/>
  <c r="A399" i="3"/>
  <c r="B398" i="3"/>
  <c r="C398" i="3" s="1"/>
  <c r="G398" i="3" s="1"/>
  <c r="H398" i="3" s="1"/>
  <c r="I398" i="3" s="1"/>
  <c r="D398" i="3" l="1"/>
  <c r="E397" i="3"/>
  <c r="F396" i="3"/>
  <c r="A400" i="3"/>
  <c r="B399" i="3"/>
  <c r="C399" i="3" s="1"/>
  <c r="G399" i="3" s="1"/>
  <c r="H399" i="3" s="1"/>
  <c r="I399" i="3" s="1"/>
  <c r="E398" i="3" l="1"/>
  <c r="F397" i="3"/>
  <c r="D399" i="3"/>
  <c r="A401" i="3"/>
  <c r="B400" i="3"/>
  <c r="C400" i="3" s="1"/>
  <c r="G400" i="3" s="1"/>
  <c r="H400" i="3" s="1"/>
  <c r="I400" i="3" s="1"/>
  <c r="D400" i="3" l="1"/>
  <c r="E399" i="3"/>
  <c r="F398" i="3"/>
  <c r="A402" i="3"/>
  <c r="B401" i="3"/>
  <c r="C401" i="3" s="1"/>
  <c r="G401" i="3" s="1"/>
  <c r="H401" i="3" s="1"/>
  <c r="I401" i="3" s="1"/>
  <c r="D401" i="3" l="1"/>
  <c r="E400" i="3"/>
  <c r="F399" i="3"/>
  <c r="A403" i="3"/>
  <c r="B402" i="3"/>
  <c r="C402" i="3" s="1"/>
  <c r="G402" i="3" s="1"/>
  <c r="H402" i="3" s="1"/>
  <c r="I402" i="3" s="1"/>
  <c r="D402" i="3" l="1"/>
  <c r="E401" i="3"/>
  <c r="F400" i="3"/>
  <c r="A404" i="3"/>
  <c r="B403" i="3"/>
  <c r="C403" i="3" s="1"/>
  <c r="G403" i="3" s="1"/>
  <c r="H403" i="3" s="1"/>
  <c r="I403" i="3" s="1"/>
  <c r="E402" i="3" l="1"/>
  <c r="F401" i="3"/>
  <c r="D403" i="3"/>
  <c r="A405" i="3"/>
  <c r="B404" i="3"/>
  <c r="C404" i="3" s="1"/>
  <c r="G404" i="3" s="1"/>
  <c r="H404" i="3" s="1"/>
  <c r="I404" i="3" s="1"/>
  <c r="D404" i="3" l="1"/>
  <c r="E403" i="3"/>
  <c r="F402" i="3"/>
  <c r="A406" i="3"/>
  <c r="B405" i="3"/>
  <c r="C405" i="3" s="1"/>
  <c r="G405" i="3" s="1"/>
  <c r="H405" i="3" s="1"/>
  <c r="I405" i="3" s="1"/>
  <c r="E404" i="3" l="1"/>
  <c r="F403" i="3"/>
  <c r="D405" i="3"/>
  <c r="A407" i="3"/>
  <c r="B406" i="3"/>
  <c r="C406" i="3" s="1"/>
  <c r="G406" i="3" s="1"/>
  <c r="H406" i="3" s="1"/>
  <c r="I406" i="3" s="1"/>
  <c r="D406" i="3" l="1"/>
  <c r="E405" i="3"/>
  <c r="F404" i="3"/>
  <c r="A408" i="3"/>
  <c r="B407" i="3"/>
  <c r="C407" i="3" s="1"/>
  <c r="G407" i="3" s="1"/>
  <c r="H407" i="3" s="1"/>
  <c r="I407" i="3" s="1"/>
  <c r="E406" i="3" l="1"/>
  <c r="F405" i="3"/>
  <c r="D407" i="3"/>
  <c r="A409" i="3"/>
  <c r="B408" i="3"/>
  <c r="C408" i="3" s="1"/>
  <c r="G408" i="3" s="1"/>
  <c r="H408" i="3" s="1"/>
  <c r="I408" i="3" s="1"/>
  <c r="E407" i="3" l="1"/>
  <c r="F406" i="3"/>
  <c r="D408" i="3"/>
  <c r="A410" i="3"/>
  <c r="B409" i="3"/>
  <c r="C409" i="3" s="1"/>
  <c r="G409" i="3" s="1"/>
  <c r="H409" i="3" s="1"/>
  <c r="I409" i="3" s="1"/>
  <c r="D409" i="3" l="1"/>
  <c r="E408" i="3"/>
  <c r="F407" i="3"/>
  <c r="A411" i="3"/>
  <c r="B410" i="3"/>
  <c r="C410" i="3" s="1"/>
  <c r="G410" i="3" s="1"/>
  <c r="H410" i="3" s="1"/>
  <c r="I410" i="3" s="1"/>
  <c r="E409" i="3" l="1"/>
  <c r="F408" i="3"/>
  <c r="D410" i="3"/>
  <c r="A412" i="3"/>
  <c r="B411" i="3"/>
  <c r="C411" i="3" s="1"/>
  <c r="G411" i="3" s="1"/>
  <c r="H411" i="3" s="1"/>
  <c r="I411" i="3" s="1"/>
  <c r="D411" i="3" l="1"/>
  <c r="E410" i="3"/>
  <c r="F409" i="3"/>
  <c r="A413" i="3"/>
  <c r="B412" i="3"/>
  <c r="C412" i="3" s="1"/>
  <c r="G412" i="3" s="1"/>
  <c r="H412" i="3" s="1"/>
  <c r="I412" i="3" s="1"/>
  <c r="E411" i="3" l="1"/>
  <c r="F410" i="3"/>
  <c r="D412" i="3"/>
  <c r="A414" i="3"/>
  <c r="B413" i="3"/>
  <c r="C413" i="3" s="1"/>
  <c r="G413" i="3" s="1"/>
  <c r="H413" i="3" s="1"/>
  <c r="I413" i="3" s="1"/>
  <c r="D413" i="3" l="1"/>
  <c r="E412" i="3"/>
  <c r="F411" i="3"/>
  <c r="A415" i="3"/>
  <c r="B414" i="3"/>
  <c r="C414" i="3" s="1"/>
  <c r="G414" i="3" s="1"/>
  <c r="H414" i="3" s="1"/>
  <c r="I414" i="3" s="1"/>
  <c r="D414" i="3" l="1"/>
  <c r="E413" i="3"/>
  <c r="F412" i="3"/>
  <c r="A416" i="3"/>
  <c r="B415" i="3"/>
  <c r="C415" i="3" s="1"/>
  <c r="G415" i="3" s="1"/>
  <c r="H415" i="3" s="1"/>
  <c r="I415" i="3" s="1"/>
  <c r="E414" i="3" l="1"/>
  <c r="F413" i="3"/>
  <c r="D415" i="3"/>
  <c r="A417" i="3"/>
  <c r="B416" i="3"/>
  <c r="C416" i="3" s="1"/>
  <c r="G416" i="3" s="1"/>
  <c r="H416" i="3" s="1"/>
  <c r="I416" i="3" s="1"/>
  <c r="D416" i="3" l="1"/>
  <c r="E415" i="3"/>
  <c r="F414" i="3"/>
  <c r="A418" i="3"/>
  <c r="B417" i="3"/>
  <c r="C417" i="3" s="1"/>
  <c r="G417" i="3" s="1"/>
  <c r="H417" i="3" s="1"/>
  <c r="I417" i="3" s="1"/>
  <c r="E416" i="3" l="1"/>
  <c r="F415" i="3"/>
  <c r="D417" i="3"/>
  <c r="A419" i="3"/>
  <c r="B418" i="3"/>
  <c r="C418" i="3" s="1"/>
  <c r="G418" i="3" s="1"/>
  <c r="H418" i="3" s="1"/>
  <c r="I418" i="3" s="1"/>
  <c r="D418" i="3" l="1"/>
  <c r="E417" i="3"/>
  <c r="F416" i="3"/>
  <c r="A420" i="3"/>
  <c r="B419" i="3"/>
  <c r="C419" i="3" s="1"/>
  <c r="G419" i="3" s="1"/>
  <c r="H419" i="3" s="1"/>
  <c r="I419" i="3" s="1"/>
  <c r="D419" i="3" l="1"/>
  <c r="E418" i="3"/>
  <c r="F417" i="3"/>
  <c r="A421" i="3"/>
  <c r="B420" i="3"/>
  <c r="C420" i="3" s="1"/>
  <c r="G420" i="3" s="1"/>
  <c r="H420" i="3" s="1"/>
  <c r="I420" i="3" s="1"/>
  <c r="E419" i="3" l="1"/>
  <c r="F418" i="3"/>
  <c r="D420" i="3"/>
  <c r="A422" i="3"/>
  <c r="B421" i="3"/>
  <c r="C421" i="3" s="1"/>
  <c r="G421" i="3" s="1"/>
  <c r="H421" i="3" s="1"/>
  <c r="I421" i="3" s="1"/>
  <c r="D421" i="3" l="1"/>
  <c r="E420" i="3"/>
  <c r="F419" i="3"/>
  <c r="A423" i="3"/>
  <c r="B422" i="3"/>
  <c r="C422" i="3" s="1"/>
  <c r="G422" i="3" s="1"/>
  <c r="H422" i="3" s="1"/>
  <c r="I422" i="3" s="1"/>
  <c r="D422" i="3" l="1"/>
  <c r="E421" i="3"/>
  <c r="F420" i="3"/>
  <c r="A424" i="3"/>
  <c r="B423" i="3"/>
  <c r="C423" i="3" s="1"/>
  <c r="G423" i="3" s="1"/>
  <c r="H423" i="3" s="1"/>
  <c r="I423" i="3" s="1"/>
  <c r="E422" i="3" l="1"/>
  <c r="F421" i="3"/>
  <c r="D423" i="3"/>
  <c r="A425" i="3"/>
  <c r="B424" i="3"/>
  <c r="C424" i="3" s="1"/>
  <c r="G424" i="3" s="1"/>
  <c r="H424" i="3" s="1"/>
  <c r="I424" i="3" s="1"/>
  <c r="D424" i="3" l="1"/>
  <c r="E423" i="3"/>
  <c r="F422" i="3"/>
  <c r="A426" i="3"/>
  <c r="B425" i="3"/>
  <c r="C425" i="3" s="1"/>
  <c r="G425" i="3" s="1"/>
  <c r="H425" i="3" s="1"/>
  <c r="I425" i="3" s="1"/>
  <c r="E424" i="3" l="1"/>
  <c r="F423" i="3"/>
  <c r="D425" i="3"/>
  <c r="A427" i="3"/>
  <c r="B426" i="3"/>
  <c r="C426" i="3" s="1"/>
  <c r="G426" i="3" s="1"/>
  <c r="H426" i="3" s="1"/>
  <c r="I426" i="3" s="1"/>
  <c r="D426" i="3" l="1"/>
  <c r="E425" i="3"/>
  <c r="F424" i="3"/>
  <c r="A428" i="3"/>
  <c r="B427" i="3"/>
  <c r="C427" i="3" s="1"/>
  <c r="G427" i="3" s="1"/>
  <c r="H427" i="3" s="1"/>
  <c r="I427" i="3" s="1"/>
  <c r="E426" i="3" l="1"/>
  <c r="F425" i="3"/>
  <c r="D427" i="3"/>
  <c r="A429" i="3"/>
  <c r="B428" i="3"/>
  <c r="C428" i="3" s="1"/>
  <c r="G428" i="3" s="1"/>
  <c r="H428" i="3" s="1"/>
  <c r="I428" i="3" s="1"/>
  <c r="D428" i="3" l="1"/>
  <c r="E427" i="3"/>
  <c r="F426" i="3"/>
  <c r="A430" i="3"/>
  <c r="B429" i="3"/>
  <c r="C429" i="3" s="1"/>
  <c r="G429" i="3" s="1"/>
  <c r="H429" i="3" s="1"/>
  <c r="I429" i="3" s="1"/>
  <c r="E428" i="3" l="1"/>
  <c r="F427" i="3"/>
  <c r="D429" i="3"/>
  <c r="A431" i="3"/>
  <c r="B430" i="3"/>
  <c r="C430" i="3" s="1"/>
  <c r="G430" i="3" s="1"/>
  <c r="H430" i="3" s="1"/>
  <c r="I430" i="3" s="1"/>
  <c r="D430" i="3" l="1"/>
  <c r="E429" i="3"/>
  <c r="F428" i="3"/>
  <c r="A432" i="3"/>
  <c r="B431" i="3"/>
  <c r="C431" i="3" s="1"/>
  <c r="G431" i="3" s="1"/>
  <c r="H431" i="3" s="1"/>
  <c r="I431" i="3" s="1"/>
  <c r="D431" i="3" l="1"/>
  <c r="E430" i="3"/>
  <c r="F429" i="3"/>
  <c r="A433" i="3"/>
  <c r="B432" i="3"/>
  <c r="C432" i="3" s="1"/>
  <c r="G432" i="3" s="1"/>
  <c r="H432" i="3" s="1"/>
  <c r="I432" i="3" s="1"/>
  <c r="D432" i="3" l="1"/>
  <c r="E431" i="3"/>
  <c r="F430" i="3"/>
  <c r="A434" i="3"/>
  <c r="B433" i="3"/>
  <c r="C433" i="3" s="1"/>
  <c r="G433" i="3" s="1"/>
  <c r="H433" i="3" s="1"/>
  <c r="I433" i="3" s="1"/>
  <c r="D433" i="3" l="1"/>
  <c r="E432" i="3"/>
  <c r="F431" i="3"/>
  <c r="A435" i="3"/>
  <c r="B434" i="3"/>
  <c r="C434" i="3" s="1"/>
  <c r="G434" i="3" s="1"/>
  <c r="H434" i="3" s="1"/>
  <c r="I434" i="3" s="1"/>
  <c r="E433" i="3" l="1"/>
  <c r="F432" i="3"/>
  <c r="D434" i="3"/>
  <c r="A436" i="3"/>
  <c r="B435" i="3"/>
  <c r="C435" i="3" s="1"/>
  <c r="G435" i="3" s="1"/>
  <c r="H435" i="3" s="1"/>
  <c r="I435" i="3" s="1"/>
  <c r="D435" i="3" l="1"/>
  <c r="E434" i="3"/>
  <c r="F433" i="3"/>
  <c r="A437" i="3"/>
  <c r="B436" i="3"/>
  <c r="C436" i="3" s="1"/>
  <c r="G436" i="3" s="1"/>
  <c r="H436" i="3" s="1"/>
  <c r="I436" i="3" s="1"/>
  <c r="E435" i="3" l="1"/>
  <c r="F434" i="3"/>
  <c r="D436" i="3"/>
  <c r="A438" i="3"/>
  <c r="B437" i="3"/>
  <c r="C437" i="3" s="1"/>
  <c r="G437" i="3" s="1"/>
  <c r="H437" i="3" s="1"/>
  <c r="I437" i="3" s="1"/>
  <c r="D437" i="3" l="1"/>
  <c r="E436" i="3"/>
  <c r="F435" i="3"/>
  <c r="A439" i="3"/>
  <c r="B438" i="3"/>
  <c r="C438" i="3" s="1"/>
  <c r="G438" i="3" s="1"/>
  <c r="H438" i="3" s="1"/>
  <c r="I438" i="3" s="1"/>
  <c r="D438" i="3" l="1"/>
  <c r="E437" i="3"/>
  <c r="F436" i="3"/>
  <c r="A440" i="3"/>
  <c r="B439" i="3"/>
  <c r="C439" i="3" s="1"/>
  <c r="G439" i="3" s="1"/>
  <c r="H439" i="3" s="1"/>
  <c r="I439" i="3" s="1"/>
  <c r="E438" i="3" l="1"/>
  <c r="F437" i="3"/>
  <c r="D439" i="3"/>
  <c r="A441" i="3"/>
  <c r="B440" i="3"/>
  <c r="C440" i="3" s="1"/>
  <c r="G440" i="3" s="1"/>
  <c r="H440" i="3" s="1"/>
  <c r="I440" i="3" s="1"/>
  <c r="D440" i="3" l="1"/>
  <c r="E439" i="3"/>
  <c r="F438" i="3"/>
  <c r="A442" i="3"/>
  <c r="B441" i="3"/>
  <c r="C441" i="3" s="1"/>
  <c r="G441" i="3" s="1"/>
  <c r="H441" i="3" s="1"/>
  <c r="I441" i="3" s="1"/>
  <c r="E440" i="3" l="1"/>
  <c r="F439" i="3"/>
  <c r="D441" i="3"/>
  <c r="A443" i="3"/>
  <c r="B442" i="3"/>
  <c r="C442" i="3" s="1"/>
  <c r="G442" i="3" s="1"/>
  <c r="H442" i="3" s="1"/>
  <c r="I442" i="3" s="1"/>
  <c r="D442" i="3" l="1"/>
  <c r="E441" i="3"/>
  <c r="F440" i="3"/>
  <c r="A444" i="3"/>
  <c r="B443" i="3"/>
  <c r="C443" i="3" s="1"/>
  <c r="G443" i="3" s="1"/>
  <c r="H443" i="3" s="1"/>
  <c r="I443" i="3" s="1"/>
  <c r="E442" i="3" l="1"/>
  <c r="F441" i="3"/>
  <c r="D443" i="3"/>
  <c r="A445" i="3"/>
  <c r="B444" i="3"/>
  <c r="C444" i="3" s="1"/>
  <c r="G444" i="3" s="1"/>
  <c r="H444" i="3" s="1"/>
  <c r="I444" i="3" s="1"/>
  <c r="D444" i="3" l="1"/>
  <c r="E443" i="3"/>
  <c r="F442" i="3"/>
  <c r="A446" i="3"/>
  <c r="B445" i="3"/>
  <c r="C445" i="3" s="1"/>
  <c r="G445" i="3" s="1"/>
  <c r="H445" i="3" s="1"/>
  <c r="I445" i="3" s="1"/>
  <c r="E444" i="3" l="1"/>
  <c r="F443" i="3"/>
  <c r="D445" i="3"/>
  <c r="A447" i="3"/>
  <c r="B446" i="3"/>
  <c r="C446" i="3" s="1"/>
  <c r="G446" i="3" s="1"/>
  <c r="H446" i="3" s="1"/>
  <c r="I446" i="3" s="1"/>
  <c r="D446" i="3" l="1"/>
  <c r="E445" i="3"/>
  <c r="F444" i="3"/>
  <c r="A448" i="3"/>
  <c r="B447" i="3"/>
  <c r="C447" i="3" s="1"/>
  <c r="G447" i="3" s="1"/>
  <c r="H447" i="3" s="1"/>
  <c r="I447" i="3" s="1"/>
  <c r="E446" i="3" l="1"/>
  <c r="F445" i="3"/>
  <c r="D447" i="3"/>
  <c r="A449" i="3"/>
  <c r="B448" i="3"/>
  <c r="C448" i="3" s="1"/>
  <c r="G448" i="3" s="1"/>
  <c r="H448" i="3" s="1"/>
  <c r="I448" i="3" s="1"/>
  <c r="D448" i="3" l="1"/>
  <c r="E447" i="3"/>
  <c r="F446" i="3"/>
  <c r="A450" i="3"/>
  <c r="B449" i="3"/>
  <c r="C449" i="3" s="1"/>
  <c r="G449" i="3" s="1"/>
  <c r="H449" i="3" s="1"/>
  <c r="I449" i="3" s="1"/>
  <c r="E448" i="3" l="1"/>
  <c r="F447" i="3"/>
  <c r="D449" i="3"/>
  <c r="A451" i="3"/>
  <c r="B450" i="3"/>
  <c r="C450" i="3" s="1"/>
  <c r="G450" i="3" s="1"/>
  <c r="H450" i="3" s="1"/>
  <c r="I450" i="3" s="1"/>
  <c r="D450" i="3" l="1"/>
  <c r="E449" i="3"/>
  <c r="F448" i="3"/>
  <c r="A452" i="3"/>
  <c r="B451" i="3"/>
  <c r="C451" i="3" s="1"/>
  <c r="G451" i="3" s="1"/>
  <c r="H451" i="3" s="1"/>
  <c r="I451" i="3" s="1"/>
  <c r="E450" i="3" l="1"/>
  <c r="F449" i="3"/>
  <c r="D451" i="3"/>
  <c r="A453" i="3"/>
  <c r="B452" i="3"/>
  <c r="C452" i="3" s="1"/>
  <c r="G452" i="3" s="1"/>
  <c r="H452" i="3" s="1"/>
  <c r="I452" i="3" s="1"/>
  <c r="E451" i="3" l="1"/>
  <c r="F450" i="3"/>
  <c r="D452" i="3"/>
  <c r="A454" i="3"/>
  <c r="B453" i="3"/>
  <c r="C453" i="3" s="1"/>
  <c r="G453" i="3" s="1"/>
  <c r="H453" i="3" s="1"/>
  <c r="I453" i="3" s="1"/>
  <c r="E452" i="3" l="1"/>
  <c r="F451" i="3"/>
  <c r="D453" i="3"/>
  <c r="A455" i="3"/>
  <c r="B454" i="3"/>
  <c r="C454" i="3" s="1"/>
  <c r="G454" i="3" s="1"/>
  <c r="H454" i="3" s="1"/>
  <c r="I454" i="3" s="1"/>
  <c r="E453" i="3" l="1"/>
  <c r="F452" i="3"/>
  <c r="D454" i="3"/>
  <c r="A456" i="3"/>
  <c r="B455" i="3"/>
  <c r="C455" i="3" s="1"/>
  <c r="G455" i="3" s="1"/>
  <c r="H455" i="3" s="1"/>
  <c r="I455" i="3" s="1"/>
  <c r="D455" i="3" l="1"/>
  <c r="E454" i="3"/>
  <c r="F453" i="3"/>
  <c r="A457" i="3"/>
  <c r="B456" i="3"/>
  <c r="C456" i="3" s="1"/>
  <c r="G456" i="3" s="1"/>
  <c r="H456" i="3" s="1"/>
  <c r="I456" i="3" s="1"/>
  <c r="E455" i="3" l="1"/>
  <c r="F454" i="3"/>
  <c r="D456" i="3"/>
  <c r="A458" i="3"/>
  <c r="B457" i="3"/>
  <c r="C457" i="3" s="1"/>
  <c r="G457" i="3" s="1"/>
  <c r="H457" i="3" s="1"/>
  <c r="I457" i="3" s="1"/>
  <c r="D457" i="3" l="1"/>
  <c r="E456" i="3"/>
  <c r="F455" i="3"/>
  <c r="A459" i="3"/>
  <c r="B458" i="3"/>
  <c r="C458" i="3" s="1"/>
  <c r="G458" i="3" s="1"/>
  <c r="H458" i="3" s="1"/>
  <c r="I458" i="3" s="1"/>
  <c r="E457" i="3" l="1"/>
  <c r="F456" i="3"/>
  <c r="D458" i="3"/>
  <c r="A460" i="3"/>
  <c r="B459" i="3"/>
  <c r="C459" i="3" s="1"/>
  <c r="G459" i="3" s="1"/>
  <c r="H459" i="3" s="1"/>
  <c r="I459" i="3" s="1"/>
  <c r="E458" i="3" l="1"/>
  <c r="F457" i="3"/>
  <c r="D459" i="3"/>
  <c r="A461" i="3"/>
  <c r="B460" i="3"/>
  <c r="C460" i="3" s="1"/>
  <c r="G460" i="3" s="1"/>
  <c r="H460" i="3" s="1"/>
  <c r="I460" i="3" s="1"/>
  <c r="D460" i="3" l="1"/>
  <c r="E459" i="3"/>
  <c r="F458" i="3"/>
  <c r="A462" i="3"/>
  <c r="B461" i="3"/>
  <c r="C461" i="3" s="1"/>
  <c r="G461" i="3" s="1"/>
  <c r="H461" i="3" s="1"/>
  <c r="I461" i="3" s="1"/>
  <c r="D461" i="3" l="1"/>
  <c r="E460" i="3"/>
  <c r="F459" i="3"/>
  <c r="A463" i="3"/>
  <c r="B462" i="3"/>
  <c r="C462" i="3" s="1"/>
  <c r="G462" i="3" s="1"/>
  <c r="H462" i="3" s="1"/>
  <c r="I462" i="3" s="1"/>
  <c r="D462" i="3" l="1"/>
  <c r="E461" i="3"/>
  <c r="F460" i="3"/>
  <c r="A464" i="3"/>
  <c r="B463" i="3"/>
  <c r="C463" i="3" s="1"/>
  <c r="G463" i="3" s="1"/>
  <c r="H463" i="3" s="1"/>
  <c r="I463" i="3" s="1"/>
  <c r="E462" i="3" l="1"/>
  <c r="F461" i="3"/>
  <c r="D463" i="3"/>
  <c r="A465" i="3"/>
  <c r="B464" i="3"/>
  <c r="C464" i="3" s="1"/>
  <c r="G464" i="3" s="1"/>
  <c r="H464" i="3" s="1"/>
  <c r="I464" i="3" s="1"/>
  <c r="D464" i="3" l="1"/>
  <c r="E463" i="3"/>
  <c r="F462" i="3"/>
  <c r="A466" i="3"/>
  <c r="B465" i="3"/>
  <c r="C465" i="3" s="1"/>
  <c r="G465" i="3" s="1"/>
  <c r="H465" i="3" s="1"/>
  <c r="I465" i="3" s="1"/>
  <c r="D465" i="3" l="1"/>
  <c r="E464" i="3"/>
  <c r="F463" i="3"/>
  <c r="A467" i="3"/>
  <c r="B466" i="3"/>
  <c r="C466" i="3" s="1"/>
  <c r="G466" i="3" s="1"/>
  <c r="H466" i="3" s="1"/>
  <c r="I466" i="3" s="1"/>
  <c r="D466" i="3" l="1"/>
  <c r="E465" i="3"/>
  <c r="F464" i="3"/>
  <c r="A468" i="3"/>
  <c r="B467" i="3"/>
  <c r="C467" i="3" s="1"/>
  <c r="G467" i="3" s="1"/>
  <c r="H467" i="3" s="1"/>
  <c r="I467" i="3" s="1"/>
  <c r="D467" i="3" l="1"/>
  <c r="E466" i="3"/>
  <c r="F465" i="3"/>
  <c r="A469" i="3"/>
  <c r="B468" i="3"/>
  <c r="C468" i="3" s="1"/>
  <c r="G468" i="3" s="1"/>
  <c r="H468" i="3" s="1"/>
  <c r="I468" i="3" s="1"/>
  <c r="D468" i="3" l="1"/>
  <c r="E467" i="3"/>
  <c r="F466" i="3"/>
  <c r="A470" i="3"/>
  <c r="B469" i="3"/>
  <c r="C469" i="3" s="1"/>
  <c r="G469" i="3" s="1"/>
  <c r="H469" i="3" s="1"/>
  <c r="I469" i="3" s="1"/>
  <c r="D469" i="3" l="1"/>
  <c r="E468" i="3"/>
  <c r="F467" i="3"/>
  <c r="A471" i="3"/>
  <c r="B470" i="3"/>
  <c r="C470" i="3" s="1"/>
  <c r="G470" i="3" s="1"/>
  <c r="H470" i="3" s="1"/>
  <c r="I470" i="3" s="1"/>
  <c r="D470" i="3" l="1"/>
  <c r="E469" i="3"/>
  <c r="F468" i="3"/>
  <c r="A472" i="3"/>
  <c r="B471" i="3"/>
  <c r="C471" i="3" s="1"/>
  <c r="G471" i="3" s="1"/>
  <c r="H471" i="3" s="1"/>
  <c r="I471" i="3" s="1"/>
  <c r="D471" i="3" l="1"/>
  <c r="E470" i="3"/>
  <c r="F469" i="3"/>
  <c r="A473" i="3"/>
  <c r="B472" i="3"/>
  <c r="C472" i="3" s="1"/>
  <c r="G472" i="3" s="1"/>
  <c r="H472" i="3" s="1"/>
  <c r="I472" i="3" s="1"/>
  <c r="D472" i="3" l="1"/>
  <c r="E471" i="3"/>
  <c r="F470" i="3"/>
  <c r="A474" i="3"/>
  <c r="B473" i="3"/>
  <c r="C473" i="3" s="1"/>
  <c r="G473" i="3" s="1"/>
  <c r="H473" i="3" s="1"/>
  <c r="I473" i="3" s="1"/>
  <c r="D473" i="3" l="1"/>
  <c r="E472" i="3"/>
  <c r="F471" i="3"/>
  <c r="A475" i="3"/>
  <c r="B474" i="3"/>
  <c r="C474" i="3" s="1"/>
  <c r="G474" i="3" s="1"/>
  <c r="H474" i="3" s="1"/>
  <c r="I474" i="3" s="1"/>
  <c r="E473" i="3" l="1"/>
  <c r="F472" i="3"/>
  <c r="D474" i="3"/>
  <c r="A476" i="3"/>
  <c r="B475" i="3"/>
  <c r="C475" i="3" s="1"/>
  <c r="G475" i="3" s="1"/>
  <c r="H475" i="3" s="1"/>
  <c r="I475" i="3" s="1"/>
  <c r="D475" i="3" l="1"/>
  <c r="E474" i="3"/>
  <c r="F473" i="3"/>
  <c r="A477" i="3"/>
  <c r="B476" i="3"/>
  <c r="C476" i="3" s="1"/>
  <c r="G476" i="3" s="1"/>
  <c r="H476" i="3" s="1"/>
  <c r="I476" i="3" s="1"/>
  <c r="D476" i="3" l="1"/>
  <c r="E475" i="3"/>
  <c r="F474" i="3"/>
  <c r="A478" i="3"/>
  <c r="B477" i="3"/>
  <c r="C477" i="3" s="1"/>
  <c r="G477" i="3" s="1"/>
  <c r="H477" i="3" s="1"/>
  <c r="I477" i="3" s="1"/>
  <c r="D477" i="3" l="1"/>
  <c r="E476" i="3"/>
  <c r="F475" i="3"/>
  <c r="A479" i="3"/>
  <c r="B478" i="3"/>
  <c r="C478" i="3" s="1"/>
  <c r="G478" i="3" s="1"/>
  <c r="H478" i="3" s="1"/>
  <c r="I478" i="3" s="1"/>
  <c r="D478" i="3" l="1"/>
  <c r="E477" i="3"/>
  <c r="F476" i="3"/>
  <c r="A480" i="3"/>
  <c r="B479" i="3"/>
  <c r="C479" i="3" s="1"/>
  <c r="G479" i="3" s="1"/>
  <c r="H479" i="3" s="1"/>
  <c r="I479" i="3" s="1"/>
  <c r="E478" i="3" l="1"/>
  <c r="F477" i="3"/>
  <c r="D479" i="3"/>
  <c r="A481" i="3"/>
  <c r="B480" i="3"/>
  <c r="C480" i="3" s="1"/>
  <c r="G480" i="3" s="1"/>
  <c r="H480" i="3" s="1"/>
  <c r="I480" i="3" s="1"/>
  <c r="D480" i="3" l="1"/>
  <c r="E479" i="3"/>
  <c r="F478" i="3"/>
  <c r="A482" i="3"/>
  <c r="B481" i="3"/>
  <c r="C481" i="3" s="1"/>
  <c r="G481" i="3" s="1"/>
  <c r="H481" i="3" s="1"/>
  <c r="I481" i="3" s="1"/>
  <c r="D481" i="3" l="1"/>
  <c r="E480" i="3"/>
  <c r="F479" i="3"/>
  <c r="A483" i="3"/>
  <c r="B482" i="3"/>
  <c r="C482" i="3" s="1"/>
  <c r="G482" i="3" s="1"/>
  <c r="H482" i="3" s="1"/>
  <c r="I482" i="3" s="1"/>
  <c r="D482" i="3" l="1"/>
  <c r="E481" i="3"/>
  <c r="F480" i="3"/>
  <c r="A484" i="3"/>
  <c r="B483" i="3"/>
  <c r="C483" i="3" s="1"/>
  <c r="G483" i="3" s="1"/>
  <c r="H483" i="3" s="1"/>
  <c r="I483" i="3" s="1"/>
  <c r="D483" i="3" l="1"/>
  <c r="E482" i="3"/>
  <c r="F481" i="3"/>
  <c r="A485" i="3"/>
  <c r="B484" i="3"/>
  <c r="C484" i="3" s="1"/>
  <c r="G484" i="3" s="1"/>
  <c r="H484" i="3" s="1"/>
  <c r="I484" i="3" s="1"/>
  <c r="D484" i="3" l="1"/>
  <c r="E483" i="3"/>
  <c r="F482" i="3"/>
  <c r="A486" i="3"/>
  <c r="B485" i="3"/>
  <c r="C485" i="3" s="1"/>
  <c r="G485" i="3" s="1"/>
  <c r="H485" i="3" s="1"/>
  <c r="I485" i="3" s="1"/>
  <c r="D485" i="3" l="1"/>
  <c r="E484" i="3"/>
  <c r="F483" i="3"/>
  <c r="A487" i="3"/>
  <c r="B486" i="3"/>
  <c r="C486" i="3" s="1"/>
  <c r="G486" i="3" s="1"/>
  <c r="H486" i="3" s="1"/>
  <c r="I486" i="3" s="1"/>
  <c r="D486" i="3" l="1"/>
  <c r="E485" i="3"/>
  <c r="F484" i="3"/>
  <c r="A488" i="3"/>
  <c r="B487" i="3"/>
  <c r="C487" i="3" s="1"/>
  <c r="G487" i="3" s="1"/>
  <c r="H487" i="3" s="1"/>
  <c r="I487" i="3" s="1"/>
  <c r="E486" i="3" l="1"/>
  <c r="F485" i="3"/>
  <c r="D487" i="3"/>
  <c r="A489" i="3"/>
  <c r="B488" i="3"/>
  <c r="C488" i="3" s="1"/>
  <c r="G488" i="3" s="1"/>
  <c r="H488" i="3" s="1"/>
  <c r="I488" i="3" s="1"/>
  <c r="E487" i="3" l="1"/>
  <c r="F486" i="3"/>
  <c r="D488" i="3"/>
  <c r="A490" i="3"/>
  <c r="B489" i="3"/>
  <c r="C489" i="3" s="1"/>
  <c r="G489" i="3" s="1"/>
  <c r="H489" i="3" s="1"/>
  <c r="I489" i="3" s="1"/>
  <c r="D489" i="3" l="1"/>
  <c r="E488" i="3"/>
  <c r="F487" i="3"/>
  <c r="A491" i="3"/>
  <c r="B490" i="3"/>
  <c r="C490" i="3" s="1"/>
  <c r="G490" i="3" s="1"/>
  <c r="H490" i="3" s="1"/>
  <c r="I490" i="3" s="1"/>
  <c r="E489" i="3" l="1"/>
  <c r="F488" i="3"/>
  <c r="D490" i="3"/>
  <c r="A492" i="3"/>
  <c r="B491" i="3"/>
  <c r="C491" i="3" s="1"/>
  <c r="G491" i="3" s="1"/>
  <c r="H491" i="3" s="1"/>
  <c r="I491" i="3" s="1"/>
  <c r="D491" i="3" l="1"/>
  <c r="E490" i="3"/>
  <c r="F489" i="3"/>
  <c r="A493" i="3"/>
  <c r="B492" i="3"/>
  <c r="C492" i="3" s="1"/>
  <c r="G492" i="3" s="1"/>
  <c r="H492" i="3" s="1"/>
  <c r="I492" i="3" s="1"/>
  <c r="E491" i="3" l="1"/>
  <c r="F490" i="3"/>
  <c r="D492" i="3"/>
  <c r="A494" i="3"/>
  <c r="B493" i="3"/>
  <c r="C493" i="3" s="1"/>
  <c r="G493" i="3" s="1"/>
  <c r="H493" i="3" s="1"/>
  <c r="I493" i="3" s="1"/>
  <c r="D493" i="3" l="1"/>
  <c r="E492" i="3"/>
  <c r="F491" i="3"/>
  <c r="A495" i="3"/>
  <c r="B494" i="3"/>
  <c r="C494" i="3" s="1"/>
  <c r="G494" i="3" s="1"/>
  <c r="H494" i="3" s="1"/>
  <c r="I494" i="3" s="1"/>
  <c r="D494" i="3" l="1"/>
  <c r="E493" i="3"/>
  <c r="F492" i="3"/>
  <c r="A496" i="3"/>
  <c r="B495" i="3"/>
  <c r="C495" i="3" s="1"/>
  <c r="G495" i="3" s="1"/>
  <c r="H495" i="3" s="1"/>
  <c r="I495" i="3" s="1"/>
  <c r="D495" i="3" l="1"/>
  <c r="E494" i="3"/>
  <c r="F493" i="3"/>
  <c r="A497" i="3"/>
  <c r="B496" i="3"/>
  <c r="C496" i="3" s="1"/>
  <c r="G496" i="3" s="1"/>
  <c r="H496" i="3" s="1"/>
  <c r="I496" i="3" s="1"/>
  <c r="E495" i="3" l="1"/>
  <c r="F494" i="3"/>
  <c r="D496" i="3"/>
  <c r="A498" i="3"/>
  <c r="B497" i="3"/>
  <c r="C497" i="3" s="1"/>
  <c r="G497" i="3" s="1"/>
  <c r="H497" i="3" s="1"/>
  <c r="I497" i="3" s="1"/>
  <c r="D497" i="3" l="1"/>
  <c r="E496" i="3"/>
  <c r="F495" i="3"/>
  <c r="A499" i="3"/>
  <c r="B498" i="3"/>
  <c r="C498" i="3" s="1"/>
  <c r="G498" i="3" s="1"/>
  <c r="H498" i="3" s="1"/>
  <c r="I498" i="3" s="1"/>
  <c r="D498" i="3" l="1"/>
  <c r="E497" i="3"/>
  <c r="F496" i="3"/>
  <c r="A500" i="3"/>
  <c r="B499" i="3"/>
  <c r="C499" i="3" s="1"/>
  <c r="G499" i="3" s="1"/>
  <c r="H499" i="3" s="1"/>
  <c r="I499" i="3" s="1"/>
  <c r="D499" i="3" l="1"/>
  <c r="E498" i="3"/>
  <c r="F497" i="3"/>
  <c r="A501" i="3"/>
  <c r="B500" i="3"/>
  <c r="C500" i="3" s="1"/>
  <c r="G500" i="3" s="1"/>
  <c r="H500" i="3" s="1"/>
  <c r="I500" i="3" s="1"/>
  <c r="D500" i="3" l="1"/>
  <c r="E499" i="3"/>
  <c r="F498" i="3"/>
  <c r="A502" i="3"/>
  <c r="B501" i="3"/>
  <c r="C501" i="3" s="1"/>
  <c r="G501" i="3" s="1"/>
  <c r="H501" i="3" s="1"/>
  <c r="I501" i="3" s="1"/>
  <c r="D501" i="3" l="1"/>
  <c r="E500" i="3"/>
  <c r="F499" i="3"/>
  <c r="A503" i="3"/>
  <c r="B502" i="3"/>
  <c r="C502" i="3" s="1"/>
  <c r="G502" i="3" s="1"/>
  <c r="H502" i="3" s="1"/>
  <c r="I502" i="3" s="1"/>
  <c r="E501" i="3" l="1"/>
  <c r="F500" i="3"/>
  <c r="D502" i="3"/>
  <c r="A504" i="3"/>
  <c r="B503" i="3"/>
  <c r="C503" i="3" s="1"/>
  <c r="G503" i="3" s="1"/>
  <c r="H503" i="3" s="1"/>
  <c r="I503" i="3" s="1"/>
  <c r="D503" i="3" l="1"/>
  <c r="E502" i="3"/>
  <c r="F501" i="3"/>
  <c r="A505" i="3"/>
  <c r="B504" i="3"/>
  <c r="C504" i="3" s="1"/>
  <c r="G504" i="3" s="1"/>
  <c r="H504" i="3" s="1"/>
  <c r="I504" i="3" s="1"/>
  <c r="D504" i="3" l="1"/>
  <c r="E503" i="3"/>
  <c r="F502" i="3"/>
  <c r="A506" i="3"/>
  <c r="B505" i="3"/>
  <c r="C505" i="3" s="1"/>
  <c r="G505" i="3" s="1"/>
  <c r="H505" i="3" s="1"/>
  <c r="I505" i="3" s="1"/>
  <c r="D505" i="3" l="1"/>
  <c r="E504" i="3"/>
  <c r="F503" i="3"/>
  <c r="A507" i="3"/>
  <c r="B506" i="3"/>
  <c r="C506" i="3" s="1"/>
  <c r="G506" i="3" s="1"/>
  <c r="H506" i="3" s="1"/>
  <c r="I506" i="3" s="1"/>
  <c r="D506" i="3" l="1"/>
  <c r="E505" i="3"/>
  <c r="F504" i="3"/>
  <c r="A508" i="3"/>
  <c r="B507" i="3"/>
  <c r="C507" i="3" s="1"/>
  <c r="G507" i="3" s="1"/>
  <c r="H507" i="3" s="1"/>
  <c r="I507" i="3" s="1"/>
  <c r="D507" i="3" l="1"/>
  <c r="E506" i="3"/>
  <c r="F505" i="3"/>
  <c r="A509" i="3"/>
  <c r="B508" i="3"/>
  <c r="C508" i="3" s="1"/>
  <c r="G508" i="3" s="1"/>
  <c r="H508" i="3" s="1"/>
  <c r="I508" i="3" s="1"/>
  <c r="D508" i="3" l="1"/>
  <c r="E507" i="3"/>
  <c r="F506" i="3"/>
  <c r="A510" i="3"/>
  <c r="B509" i="3"/>
  <c r="C509" i="3" s="1"/>
  <c r="G509" i="3" s="1"/>
  <c r="H509" i="3" s="1"/>
  <c r="I509" i="3" s="1"/>
  <c r="D509" i="3" l="1"/>
  <c r="E508" i="3"/>
  <c r="F507" i="3"/>
  <c r="A511" i="3"/>
  <c r="B510" i="3"/>
  <c r="C510" i="3" s="1"/>
  <c r="G510" i="3" s="1"/>
  <c r="H510" i="3" s="1"/>
  <c r="I510" i="3" s="1"/>
  <c r="D510" i="3" l="1"/>
  <c r="E509" i="3"/>
  <c r="F508" i="3"/>
  <c r="A512" i="3"/>
  <c r="B511" i="3"/>
  <c r="C511" i="3" s="1"/>
  <c r="G511" i="3" s="1"/>
  <c r="H511" i="3" s="1"/>
  <c r="I511" i="3" s="1"/>
  <c r="D511" i="3" l="1"/>
  <c r="E510" i="3"/>
  <c r="F509" i="3"/>
  <c r="A513" i="3"/>
  <c r="B512" i="3"/>
  <c r="C512" i="3" s="1"/>
  <c r="G512" i="3" s="1"/>
  <c r="H512" i="3" s="1"/>
  <c r="I512" i="3" s="1"/>
  <c r="D512" i="3" l="1"/>
  <c r="E511" i="3"/>
  <c r="F510" i="3"/>
  <c r="A514" i="3"/>
  <c r="B513" i="3"/>
  <c r="C513" i="3" s="1"/>
  <c r="G513" i="3" s="1"/>
  <c r="H513" i="3" s="1"/>
  <c r="I513" i="3" s="1"/>
  <c r="D513" i="3" l="1"/>
  <c r="E512" i="3"/>
  <c r="F511" i="3"/>
  <c r="A515" i="3"/>
  <c r="B514" i="3"/>
  <c r="C514" i="3" s="1"/>
  <c r="G514" i="3" s="1"/>
  <c r="H514" i="3" s="1"/>
  <c r="I514" i="3" s="1"/>
  <c r="D514" i="3" l="1"/>
  <c r="E513" i="3"/>
  <c r="F512" i="3"/>
  <c r="A516" i="3"/>
  <c r="B515" i="3"/>
  <c r="C515" i="3" s="1"/>
  <c r="G515" i="3" s="1"/>
  <c r="H515" i="3" s="1"/>
  <c r="I515" i="3" s="1"/>
  <c r="D515" i="3" l="1"/>
  <c r="E514" i="3"/>
  <c r="F513" i="3"/>
  <c r="A517" i="3"/>
  <c r="B516" i="3"/>
  <c r="C516" i="3" s="1"/>
  <c r="G516" i="3" s="1"/>
  <c r="H516" i="3" s="1"/>
  <c r="I516" i="3" s="1"/>
  <c r="E515" i="3" l="1"/>
  <c r="F514" i="3"/>
  <c r="D516" i="3"/>
  <c r="A518" i="3"/>
  <c r="B517" i="3"/>
  <c r="C517" i="3" s="1"/>
  <c r="G517" i="3" s="1"/>
  <c r="H517" i="3" s="1"/>
  <c r="I517" i="3" s="1"/>
  <c r="E516" i="3" l="1"/>
  <c r="F515" i="3"/>
  <c r="D517" i="3"/>
  <c r="A519" i="3"/>
  <c r="B518" i="3"/>
  <c r="C518" i="3" s="1"/>
  <c r="G518" i="3" s="1"/>
  <c r="H518" i="3" s="1"/>
  <c r="I518" i="3" s="1"/>
  <c r="E517" i="3" l="1"/>
  <c r="F516" i="3"/>
  <c r="D518" i="3"/>
  <c r="A520" i="3"/>
  <c r="B519" i="3"/>
  <c r="C519" i="3" s="1"/>
  <c r="G519" i="3" s="1"/>
  <c r="H519" i="3" s="1"/>
  <c r="I519" i="3" s="1"/>
  <c r="D519" i="3" l="1"/>
  <c r="E518" i="3"/>
  <c r="F517" i="3"/>
  <c r="A521" i="3"/>
  <c r="B520" i="3"/>
  <c r="C520" i="3" s="1"/>
  <c r="G520" i="3" s="1"/>
  <c r="H520" i="3" s="1"/>
  <c r="I520" i="3" s="1"/>
  <c r="E519" i="3" l="1"/>
  <c r="F518" i="3"/>
  <c r="D520" i="3"/>
  <c r="A522" i="3"/>
  <c r="B521" i="3"/>
  <c r="C521" i="3" s="1"/>
  <c r="G521" i="3" s="1"/>
  <c r="H521" i="3" s="1"/>
  <c r="I521" i="3" s="1"/>
  <c r="D521" i="3" l="1"/>
  <c r="E520" i="3"/>
  <c r="F519" i="3"/>
  <c r="A523" i="3"/>
  <c r="B522" i="3"/>
  <c r="C522" i="3" s="1"/>
  <c r="G522" i="3" s="1"/>
  <c r="H522" i="3" s="1"/>
  <c r="I522" i="3" s="1"/>
  <c r="D522" i="3" l="1"/>
  <c r="E521" i="3"/>
  <c r="F520" i="3"/>
  <c r="A524" i="3"/>
  <c r="B523" i="3"/>
  <c r="C523" i="3" s="1"/>
  <c r="G523" i="3" s="1"/>
  <c r="H523" i="3" s="1"/>
  <c r="I523" i="3" s="1"/>
  <c r="E522" i="3" l="1"/>
  <c r="F521" i="3"/>
  <c r="D523" i="3"/>
  <c r="A525" i="3"/>
  <c r="B524" i="3"/>
  <c r="C524" i="3" s="1"/>
  <c r="G524" i="3" s="1"/>
  <c r="H524" i="3" s="1"/>
  <c r="I524" i="3" s="1"/>
  <c r="D524" i="3" l="1"/>
  <c r="E523" i="3"/>
  <c r="F522" i="3"/>
  <c r="A526" i="3"/>
  <c r="B525" i="3"/>
  <c r="C525" i="3" s="1"/>
  <c r="G525" i="3" s="1"/>
  <c r="H525" i="3" s="1"/>
  <c r="I525" i="3" s="1"/>
  <c r="E524" i="3" l="1"/>
  <c r="F523" i="3"/>
  <c r="D525" i="3"/>
  <c r="A527" i="3"/>
  <c r="B526" i="3"/>
  <c r="C526" i="3" s="1"/>
  <c r="G526" i="3" s="1"/>
  <c r="H526" i="3" s="1"/>
  <c r="I526" i="3" s="1"/>
  <c r="D526" i="3" l="1"/>
  <c r="E525" i="3"/>
  <c r="F524" i="3"/>
  <c r="A528" i="3"/>
  <c r="B527" i="3"/>
  <c r="C527" i="3" s="1"/>
  <c r="G527" i="3" s="1"/>
  <c r="H527" i="3" s="1"/>
  <c r="I527" i="3" s="1"/>
  <c r="D527" i="3" l="1"/>
  <c r="E526" i="3"/>
  <c r="F525" i="3"/>
  <c r="A529" i="3"/>
  <c r="B528" i="3"/>
  <c r="C528" i="3" s="1"/>
  <c r="G528" i="3" s="1"/>
  <c r="H528" i="3" s="1"/>
  <c r="I528" i="3" s="1"/>
  <c r="D528" i="3" l="1"/>
  <c r="E527" i="3"/>
  <c r="F526" i="3"/>
  <c r="A530" i="3"/>
  <c r="B529" i="3"/>
  <c r="C529" i="3" s="1"/>
  <c r="G529" i="3" s="1"/>
  <c r="H529" i="3" s="1"/>
  <c r="I529" i="3" s="1"/>
  <c r="E528" i="3" l="1"/>
  <c r="F527" i="3"/>
  <c r="D529" i="3"/>
  <c r="A531" i="3"/>
  <c r="B530" i="3"/>
  <c r="C530" i="3" s="1"/>
  <c r="G530" i="3" s="1"/>
  <c r="H530" i="3" s="1"/>
  <c r="I530" i="3" s="1"/>
  <c r="D530" i="3" l="1"/>
  <c r="E529" i="3"/>
  <c r="F528" i="3"/>
  <c r="A532" i="3"/>
  <c r="B531" i="3"/>
  <c r="C531" i="3" s="1"/>
  <c r="G531" i="3" s="1"/>
  <c r="H531" i="3" s="1"/>
  <c r="I531" i="3" s="1"/>
  <c r="D531" i="3" l="1"/>
  <c r="E530" i="3"/>
  <c r="F529" i="3"/>
  <c r="A533" i="3"/>
  <c r="B532" i="3"/>
  <c r="C532" i="3" s="1"/>
  <c r="G532" i="3" s="1"/>
  <c r="H532" i="3" s="1"/>
  <c r="I532" i="3" s="1"/>
  <c r="D532" i="3" l="1"/>
  <c r="E531" i="3"/>
  <c r="F530" i="3"/>
  <c r="A534" i="3"/>
  <c r="B533" i="3"/>
  <c r="C533" i="3" s="1"/>
  <c r="G533" i="3" s="1"/>
  <c r="H533" i="3" s="1"/>
  <c r="I533" i="3" s="1"/>
  <c r="E532" i="3" l="1"/>
  <c r="F531" i="3"/>
  <c r="D533" i="3"/>
  <c r="A535" i="3"/>
  <c r="B534" i="3"/>
  <c r="C534" i="3" s="1"/>
  <c r="G534" i="3" s="1"/>
  <c r="H534" i="3" s="1"/>
  <c r="I534" i="3" s="1"/>
  <c r="D534" i="3" l="1"/>
  <c r="E533" i="3"/>
  <c r="F532" i="3"/>
  <c r="A536" i="3"/>
  <c r="B535" i="3"/>
  <c r="C535" i="3" s="1"/>
  <c r="G535" i="3" s="1"/>
  <c r="H535" i="3" s="1"/>
  <c r="I535" i="3" s="1"/>
  <c r="D535" i="3" l="1"/>
  <c r="E534" i="3"/>
  <c r="F533" i="3"/>
  <c r="A537" i="3"/>
  <c r="B536" i="3"/>
  <c r="C536" i="3" s="1"/>
  <c r="G536" i="3" s="1"/>
  <c r="H536" i="3" s="1"/>
  <c r="I536" i="3" s="1"/>
  <c r="E535" i="3" l="1"/>
  <c r="F534" i="3"/>
  <c r="D536" i="3"/>
  <c r="A538" i="3"/>
  <c r="B537" i="3"/>
  <c r="C537" i="3" s="1"/>
  <c r="G537" i="3" s="1"/>
  <c r="H537" i="3" s="1"/>
  <c r="I537" i="3" s="1"/>
  <c r="D537" i="3" l="1"/>
  <c r="E536" i="3"/>
  <c r="F535" i="3"/>
  <c r="A539" i="3"/>
  <c r="B538" i="3"/>
  <c r="C538" i="3" s="1"/>
  <c r="G538" i="3" s="1"/>
  <c r="H538" i="3" s="1"/>
  <c r="I538" i="3" s="1"/>
  <c r="E537" i="3" l="1"/>
  <c r="F536" i="3"/>
  <c r="D538" i="3"/>
  <c r="A540" i="3"/>
  <c r="B539" i="3"/>
  <c r="C539" i="3" s="1"/>
  <c r="G539" i="3" s="1"/>
  <c r="H539" i="3" s="1"/>
  <c r="I539" i="3" s="1"/>
  <c r="D539" i="3" l="1"/>
  <c r="E538" i="3"/>
  <c r="F537" i="3"/>
  <c r="A541" i="3"/>
  <c r="B540" i="3"/>
  <c r="C540" i="3" s="1"/>
  <c r="G540" i="3" s="1"/>
  <c r="H540" i="3" s="1"/>
  <c r="I540" i="3" s="1"/>
  <c r="E539" i="3" l="1"/>
  <c r="F538" i="3"/>
  <c r="D540" i="3"/>
  <c r="A542" i="3"/>
  <c r="B541" i="3"/>
  <c r="C541" i="3" s="1"/>
  <c r="G541" i="3" s="1"/>
  <c r="H541" i="3" s="1"/>
  <c r="I541" i="3" s="1"/>
  <c r="D541" i="3" l="1"/>
  <c r="E540" i="3"/>
  <c r="F539" i="3"/>
  <c r="A543" i="3"/>
  <c r="B542" i="3"/>
  <c r="C542" i="3" s="1"/>
  <c r="G542" i="3" s="1"/>
  <c r="H542" i="3" s="1"/>
  <c r="I542" i="3" s="1"/>
  <c r="D542" i="3" l="1"/>
  <c r="E541" i="3"/>
  <c r="F540" i="3"/>
  <c r="A544" i="3"/>
  <c r="B543" i="3"/>
  <c r="C543" i="3" s="1"/>
  <c r="G543" i="3" s="1"/>
  <c r="H543" i="3" s="1"/>
  <c r="I543" i="3" s="1"/>
  <c r="E542" i="3" l="1"/>
  <c r="F541" i="3"/>
  <c r="D543" i="3"/>
  <c r="A545" i="3"/>
  <c r="B544" i="3"/>
  <c r="C544" i="3" s="1"/>
  <c r="G544" i="3" s="1"/>
  <c r="H544" i="3" s="1"/>
  <c r="I544" i="3" s="1"/>
  <c r="D544" i="3" l="1"/>
  <c r="E543" i="3"/>
  <c r="F542" i="3"/>
  <c r="A546" i="3"/>
  <c r="B545" i="3"/>
  <c r="C545" i="3" s="1"/>
  <c r="G545" i="3" s="1"/>
  <c r="H545" i="3" s="1"/>
  <c r="I545" i="3" s="1"/>
  <c r="D545" i="3" l="1"/>
  <c r="E544" i="3"/>
  <c r="F543" i="3"/>
  <c r="A547" i="3"/>
  <c r="B546" i="3"/>
  <c r="C546" i="3" s="1"/>
  <c r="G546" i="3" s="1"/>
  <c r="H546" i="3" s="1"/>
  <c r="I546" i="3" s="1"/>
  <c r="D546" i="3" l="1"/>
  <c r="E545" i="3"/>
  <c r="F544" i="3"/>
  <c r="A548" i="3"/>
  <c r="B547" i="3"/>
  <c r="C547" i="3" s="1"/>
  <c r="G547" i="3" s="1"/>
  <c r="H547" i="3" s="1"/>
  <c r="I547" i="3" s="1"/>
  <c r="E546" i="3" l="1"/>
  <c r="F545" i="3"/>
  <c r="D547" i="3"/>
  <c r="A549" i="3"/>
  <c r="B548" i="3"/>
  <c r="C548" i="3" s="1"/>
  <c r="G548" i="3" s="1"/>
  <c r="H548" i="3" s="1"/>
  <c r="I548" i="3" s="1"/>
  <c r="D548" i="3" l="1"/>
  <c r="E547" i="3"/>
  <c r="F546" i="3"/>
  <c r="A550" i="3"/>
  <c r="B549" i="3"/>
  <c r="C549" i="3" s="1"/>
  <c r="G549" i="3" s="1"/>
  <c r="H549" i="3" s="1"/>
  <c r="I549" i="3" s="1"/>
  <c r="E548" i="3" l="1"/>
  <c r="F547" i="3"/>
  <c r="D549" i="3"/>
  <c r="A551" i="3"/>
  <c r="B550" i="3"/>
  <c r="C550" i="3" s="1"/>
  <c r="G550" i="3" s="1"/>
  <c r="H550" i="3" s="1"/>
  <c r="I550" i="3" s="1"/>
  <c r="D550" i="3" l="1"/>
  <c r="E549" i="3"/>
  <c r="F548" i="3"/>
  <c r="A552" i="3"/>
  <c r="B551" i="3"/>
  <c r="C551" i="3" s="1"/>
  <c r="G551" i="3" s="1"/>
  <c r="H551" i="3" s="1"/>
  <c r="I551" i="3" s="1"/>
  <c r="E550" i="3" l="1"/>
  <c r="F549" i="3"/>
  <c r="D551" i="3"/>
  <c r="A553" i="3"/>
  <c r="B552" i="3"/>
  <c r="C552" i="3" s="1"/>
  <c r="G552" i="3" s="1"/>
  <c r="H552" i="3" s="1"/>
  <c r="I552" i="3" s="1"/>
  <c r="D552" i="3" l="1"/>
  <c r="E551" i="3"/>
  <c r="F550" i="3"/>
  <c r="A554" i="3"/>
  <c r="B553" i="3"/>
  <c r="C553" i="3" s="1"/>
  <c r="G553" i="3" s="1"/>
  <c r="H553" i="3" s="1"/>
  <c r="I553" i="3" s="1"/>
  <c r="D553" i="3" l="1"/>
  <c r="E552" i="3"/>
  <c r="F551" i="3"/>
  <c r="A555" i="3"/>
  <c r="B554" i="3"/>
  <c r="C554" i="3" s="1"/>
  <c r="G554" i="3" s="1"/>
  <c r="H554" i="3" s="1"/>
  <c r="I554" i="3" s="1"/>
  <c r="E553" i="3" l="1"/>
  <c r="F552" i="3"/>
  <c r="D554" i="3"/>
  <c r="A556" i="3"/>
  <c r="B555" i="3"/>
  <c r="C555" i="3" s="1"/>
  <c r="G555" i="3" s="1"/>
  <c r="H555" i="3" s="1"/>
  <c r="I555" i="3" s="1"/>
  <c r="E554" i="3" l="1"/>
  <c r="F553" i="3"/>
  <c r="D555" i="3"/>
  <c r="A557" i="3"/>
  <c r="B556" i="3"/>
  <c r="C556" i="3" s="1"/>
  <c r="G556" i="3" s="1"/>
  <c r="H556" i="3" s="1"/>
  <c r="I556" i="3" s="1"/>
  <c r="D556" i="3" l="1"/>
  <c r="E555" i="3"/>
  <c r="F554" i="3"/>
  <c r="A558" i="3"/>
  <c r="B557" i="3"/>
  <c r="C557" i="3" s="1"/>
  <c r="G557" i="3" s="1"/>
  <c r="H557" i="3" s="1"/>
  <c r="I557" i="3" s="1"/>
  <c r="E556" i="3" l="1"/>
  <c r="F555" i="3"/>
  <c r="D557" i="3"/>
  <c r="A559" i="3"/>
  <c r="B558" i="3"/>
  <c r="C558" i="3" s="1"/>
  <c r="G558" i="3" s="1"/>
  <c r="H558" i="3" s="1"/>
  <c r="I558" i="3" s="1"/>
  <c r="D558" i="3" l="1"/>
  <c r="E557" i="3"/>
  <c r="F556" i="3"/>
  <c r="A560" i="3"/>
  <c r="B559" i="3"/>
  <c r="C559" i="3" s="1"/>
  <c r="G559" i="3" s="1"/>
  <c r="H559" i="3" s="1"/>
  <c r="I559" i="3" s="1"/>
  <c r="D559" i="3" l="1"/>
  <c r="E558" i="3"/>
  <c r="F557" i="3"/>
  <c r="A561" i="3"/>
  <c r="B560" i="3"/>
  <c r="C560" i="3" s="1"/>
  <c r="G560" i="3" s="1"/>
  <c r="H560" i="3" s="1"/>
  <c r="I560" i="3" s="1"/>
  <c r="D560" i="3" l="1"/>
  <c r="E559" i="3"/>
  <c r="F558" i="3"/>
  <c r="A562" i="3"/>
  <c r="B561" i="3"/>
  <c r="C561" i="3" s="1"/>
  <c r="G561" i="3" s="1"/>
  <c r="H561" i="3" s="1"/>
  <c r="I561" i="3" s="1"/>
  <c r="D561" i="3" l="1"/>
  <c r="E560" i="3"/>
  <c r="F559" i="3"/>
  <c r="A563" i="3"/>
  <c r="B562" i="3"/>
  <c r="C562" i="3" s="1"/>
  <c r="G562" i="3" s="1"/>
  <c r="H562" i="3" s="1"/>
  <c r="I562" i="3" s="1"/>
  <c r="E561" i="3" l="1"/>
  <c r="F560" i="3"/>
  <c r="D562" i="3"/>
  <c r="A564" i="3"/>
  <c r="B563" i="3"/>
  <c r="C563" i="3" s="1"/>
  <c r="G563" i="3" s="1"/>
  <c r="H563" i="3" s="1"/>
  <c r="I563" i="3" s="1"/>
  <c r="D563" i="3" l="1"/>
  <c r="E562" i="3"/>
  <c r="F561" i="3"/>
  <c r="A565" i="3"/>
  <c r="B564" i="3"/>
  <c r="C564" i="3" s="1"/>
  <c r="G564" i="3" s="1"/>
  <c r="H564" i="3" s="1"/>
  <c r="I564" i="3" s="1"/>
  <c r="E563" i="3" l="1"/>
  <c r="F562" i="3"/>
  <c r="D564" i="3"/>
  <c r="A566" i="3"/>
  <c r="B565" i="3"/>
  <c r="C565" i="3" s="1"/>
  <c r="G565" i="3" s="1"/>
  <c r="H565" i="3" s="1"/>
  <c r="I565" i="3" s="1"/>
  <c r="D565" i="3" l="1"/>
  <c r="E564" i="3"/>
  <c r="F563" i="3"/>
  <c r="A567" i="3"/>
  <c r="B566" i="3"/>
  <c r="C566" i="3" s="1"/>
  <c r="G566" i="3" s="1"/>
  <c r="H566" i="3" s="1"/>
  <c r="I566" i="3" s="1"/>
  <c r="E565" i="3" l="1"/>
  <c r="F564" i="3"/>
  <c r="D566" i="3"/>
  <c r="A568" i="3"/>
  <c r="B567" i="3"/>
  <c r="C567" i="3" s="1"/>
  <c r="G567" i="3" s="1"/>
  <c r="H567" i="3" s="1"/>
  <c r="I567" i="3" s="1"/>
  <c r="D567" i="3" l="1"/>
  <c r="E566" i="3"/>
  <c r="F565" i="3"/>
  <c r="A569" i="3"/>
  <c r="B568" i="3"/>
  <c r="C568" i="3" s="1"/>
  <c r="G568" i="3" s="1"/>
  <c r="H568" i="3" s="1"/>
  <c r="I568" i="3" s="1"/>
  <c r="E567" i="3" l="1"/>
  <c r="F566" i="3"/>
  <c r="D568" i="3"/>
  <c r="A570" i="3"/>
  <c r="B569" i="3"/>
  <c r="C569" i="3" s="1"/>
  <c r="G569" i="3" s="1"/>
  <c r="H569" i="3" s="1"/>
  <c r="I569" i="3" s="1"/>
  <c r="E568" i="3" l="1"/>
  <c r="F567" i="3"/>
  <c r="D569" i="3"/>
  <c r="A571" i="3"/>
  <c r="B570" i="3"/>
  <c r="C570" i="3" s="1"/>
  <c r="G570" i="3" s="1"/>
  <c r="H570" i="3" s="1"/>
  <c r="I570" i="3" s="1"/>
  <c r="D570" i="3" l="1"/>
  <c r="E569" i="3"/>
  <c r="F568" i="3"/>
  <c r="A572" i="3"/>
  <c r="B571" i="3"/>
  <c r="C571" i="3" s="1"/>
  <c r="G571" i="3" s="1"/>
  <c r="H571" i="3" s="1"/>
  <c r="I571" i="3" s="1"/>
  <c r="D571" i="3" l="1"/>
  <c r="E570" i="3"/>
  <c r="F569" i="3"/>
  <c r="A573" i="3"/>
  <c r="B572" i="3"/>
  <c r="C572" i="3" s="1"/>
  <c r="G572" i="3" s="1"/>
  <c r="H572" i="3" s="1"/>
  <c r="I572" i="3" s="1"/>
  <c r="D572" i="3" l="1"/>
  <c r="E571" i="3"/>
  <c r="F570" i="3"/>
  <c r="A574" i="3"/>
  <c r="B573" i="3"/>
  <c r="C573" i="3" s="1"/>
  <c r="G573" i="3" s="1"/>
  <c r="H573" i="3" s="1"/>
  <c r="I573" i="3" s="1"/>
  <c r="E572" i="3" l="1"/>
  <c r="F571" i="3"/>
  <c r="D573" i="3"/>
  <c r="A575" i="3"/>
  <c r="B574" i="3"/>
  <c r="C574" i="3" s="1"/>
  <c r="G574" i="3" s="1"/>
  <c r="H574" i="3" s="1"/>
  <c r="I574" i="3" s="1"/>
  <c r="D574" i="3" l="1"/>
  <c r="E573" i="3"/>
  <c r="F572" i="3"/>
  <c r="A576" i="3"/>
  <c r="B575" i="3"/>
  <c r="C575" i="3" s="1"/>
  <c r="G575" i="3" s="1"/>
  <c r="H575" i="3" s="1"/>
  <c r="I575" i="3" s="1"/>
  <c r="D575" i="3" l="1"/>
  <c r="E574" i="3"/>
  <c r="F573" i="3"/>
  <c r="A577" i="3"/>
  <c r="B576" i="3"/>
  <c r="C576" i="3" s="1"/>
  <c r="G576" i="3" s="1"/>
  <c r="H576" i="3" s="1"/>
  <c r="I576" i="3" s="1"/>
  <c r="D576" i="3" l="1"/>
  <c r="E575" i="3"/>
  <c r="F574" i="3"/>
  <c r="A578" i="3"/>
  <c r="B577" i="3"/>
  <c r="C577" i="3" s="1"/>
  <c r="G577" i="3" s="1"/>
  <c r="H577" i="3" s="1"/>
  <c r="I577" i="3" s="1"/>
  <c r="D577" i="3" l="1"/>
  <c r="E576" i="3"/>
  <c r="F575" i="3"/>
  <c r="A579" i="3"/>
  <c r="B578" i="3"/>
  <c r="C578" i="3" s="1"/>
  <c r="G578" i="3" s="1"/>
  <c r="H578" i="3" s="1"/>
  <c r="I578" i="3" s="1"/>
  <c r="D578" i="3" l="1"/>
  <c r="E577" i="3"/>
  <c r="F576" i="3"/>
  <c r="A580" i="3"/>
  <c r="B579" i="3"/>
  <c r="C579" i="3" s="1"/>
  <c r="G579" i="3" s="1"/>
  <c r="H579" i="3" s="1"/>
  <c r="I579" i="3" s="1"/>
  <c r="D579" i="3" l="1"/>
  <c r="E578" i="3"/>
  <c r="F577" i="3"/>
  <c r="A581" i="3"/>
  <c r="B580" i="3"/>
  <c r="C580" i="3" s="1"/>
  <c r="G580" i="3" s="1"/>
  <c r="H580" i="3" s="1"/>
  <c r="I580" i="3" s="1"/>
  <c r="E579" i="3" l="1"/>
  <c r="F578" i="3"/>
  <c r="D580" i="3"/>
  <c r="A582" i="3"/>
  <c r="B581" i="3"/>
  <c r="C581" i="3" s="1"/>
  <c r="G581" i="3" s="1"/>
  <c r="H581" i="3" s="1"/>
  <c r="I581" i="3" s="1"/>
  <c r="D581" i="3" l="1"/>
  <c r="E580" i="3"/>
  <c r="F579" i="3"/>
  <c r="A583" i="3"/>
  <c r="B582" i="3"/>
  <c r="C582" i="3" s="1"/>
  <c r="G582" i="3" s="1"/>
  <c r="H582" i="3" s="1"/>
  <c r="I582" i="3" s="1"/>
  <c r="D582" i="3" l="1"/>
  <c r="E581" i="3"/>
  <c r="F580" i="3"/>
  <c r="A584" i="3"/>
  <c r="B583" i="3"/>
  <c r="C583" i="3" s="1"/>
  <c r="G583" i="3" s="1"/>
  <c r="H583" i="3" s="1"/>
  <c r="I583" i="3" s="1"/>
  <c r="D583" i="3" l="1"/>
  <c r="E582" i="3"/>
  <c r="F581" i="3"/>
  <c r="A585" i="3"/>
  <c r="B584" i="3"/>
  <c r="C584" i="3" s="1"/>
  <c r="G584" i="3" s="1"/>
  <c r="H584" i="3" s="1"/>
  <c r="I584" i="3" s="1"/>
  <c r="E583" i="3" l="1"/>
  <c r="F582" i="3"/>
  <c r="D584" i="3"/>
  <c r="A586" i="3"/>
  <c r="B585" i="3"/>
  <c r="C585" i="3" s="1"/>
  <c r="G585" i="3" s="1"/>
  <c r="H585" i="3" s="1"/>
  <c r="I585" i="3" s="1"/>
  <c r="D585" i="3" l="1"/>
  <c r="E584" i="3"/>
  <c r="F583" i="3"/>
  <c r="A587" i="3"/>
  <c r="B586" i="3"/>
  <c r="C586" i="3" s="1"/>
  <c r="G586" i="3" s="1"/>
  <c r="H586" i="3" s="1"/>
  <c r="I586" i="3" s="1"/>
  <c r="D586" i="3" l="1"/>
  <c r="E585" i="3"/>
  <c r="F584" i="3"/>
  <c r="A588" i="3"/>
  <c r="B587" i="3"/>
  <c r="C587" i="3" s="1"/>
  <c r="G587" i="3" s="1"/>
  <c r="H587" i="3" s="1"/>
  <c r="I587" i="3" s="1"/>
  <c r="D587" i="3" l="1"/>
  <c r="E586" i="3"/>
  <c r="F585" i="3"/>
  <c r="A589" i="3"/>
  <c r="B588" i="3"/>
  <c r="C588" i="3" s="1"/>
  <c r="G588" i="3" s="1"/>
  <c r="H588" i="3" s="1"/>
  <c r="I588" i="3" s="1"/>
  <c r="E587" i="3" l="1"/>
  <c r="F586" i="3"/>
  <c r="D588" i="3"/>
  <c r="A590" i="3"/>
  <c r="B589" i="3"/>
  <c r="C589" i="3" s="1"/>
  <c r="G589" i="3" s="1"/>
  <c r="H589" i="3" s="1"/>
  <c r="I589" i="3" s="1"/>
  <c r="D589" i="3" l="1"/>
  <c r="E588" i="3"/>
  <c r="F587" i="3"/>
  <c r="A591" i="3"/>
  <c r="B590" i="3"/>
  <c r="C590" i="3" s="1"/>
  <c r="G590" i="3" s="1"/>
  <c r="H590" i="3" s="1"/>
  <c r="I590" i="3" s="1"/>
  <c r="E589" i="3" l="1"/>
  <c r="F588" i="3"/>
  <c r="D590" i="3"/>
  <c r="A592" i="3"/>
  <c r="B591" i="3"/>
  <c r="C591" i="3" s="1"/>
  <c r="G591" i="3" s="1"/>
  <c r="H591" i="3" s="1"/>
  <c r="I591" i="3" s="1"/>
  <c r="D591" i="3" l="1"/>
  <c r="E590" i="3"/>
  <c r="F589" i="3"/>
  <c r="A593" i="3"/>
  <c r="B592" i="3"/>
  <c r="C592" i="3" s="1"/>
  <c r="G592" i="3" s="1"/>
  <c r="H592" i="3" s="1"/>
  <c r="I592" i="3" s="1"/>
  <c r="D592" i="3" l="1"/>
  <c r="E591" i="3"/>
  <c r="F590" i="3"/>
  <c r="A594" i="3"/>
  <c r="B593" i="3"/>
  <c r="C593" i="3" s="1"/>
  <c r="G593" i="3" s="1"/>
  <c r="H593" i="3" s="1"/>
  <c r="I593" i="3" s="1"/>
  <c r="D593" i="3" l="1"/>
  <c r="E592" i="3"/>
  <c r="F591" i="3"/>
  <c r="A595" i="3"/>
  <c r="B594" i="3"/>
  <c r="C594" i="3" s="1"/>
  <c r="G594" i="3" s="1"/>
  <c r="H594" i="3" s="1"/>
  <c r="I594" i="3" s="1"/>
  <c r="D594" i="3" l="1"/>
  <c r="E593" i="3"/>
  <c r="F592" i="3"/>
  <c r="A596" i="3"/>
  <c r="B595" i="3"/>
  <c r="C595" i="3" s="1"/>
  <c r="G595" i="3" s="1"/>
  <c r="H595" i="3" s="1"/>
  <c r="I595" i="3" s="1"/>
  <c r="E594" i="3" l="1"/>
  <c r="F593" i="3"/>
  <c r="D595" i="3"/>
  <c r="A597" i="3"/>
  <c r="B596" i="3"/>
  <c r="C596" i="3" s="1"/>
  <c r="G596" i="3" s="1"/>
  <c r="H596" i="3" s="1"/>
  <c r="I596" i="3" s="1"/>
  <c r="E595" i="3" l="1"/>
  <c r="F594" i="3"/>
  <c r="D596" i="3"/>
  <c r="A598" i="3"/>
  <c r="B597" i="3"/>
  <c r="C597" i="3" s="1"/>
  <c r="G597" i="3" s="1"/>
  <c r="H597" i="3" s="1"/>
  <c r="I597" i="3" s="1"/>
  <c r="D597" i="3" l="1"/>
  <c r="E596" i="3"/>
  <c r="F595" i="3"/>
  <c r="A599" i="3"/>
  <c r="B598" i="3"/>
  <c r="C598" i="3" s="1"/>
  <c r="G598" i="3" s="1"/>
  <c r="H598" i="3" s="1"/>
  <c r="I598" i="3" s="1"/>
  <c r="D598" i="3" l="1"/>
  <c r="E597" i="3"/>
  <c r="F596" i="3"/>
  <c r="A600" i="3"/>
  <c r="B599" i="3"/>
  <c r="C599" i="3" s="1"/>
  <c r="G599" i="3" s="1"/>
  <c r="H599" i="3" s="1"/>
  <c r="I599" i="3" s="1"/>
  <c r="D599" i="3" l="1"/>
  <c r="E598" i="3"/>
  <c r="F597" i="3"/>
  <c r="A601" i="3"/>
  <c r="B600" i="3"/>
  <c r="C600" i="3" s="1"/>
  <c r="G600" i="3" s="1"/>
  <c r="H600" i="3" s="1"/>
  <c r="I600" i="3" s="1"/>
  <c r="D600" i="3" l="1"/>
  <c r="E599" i="3"/>
  <c r="F598" i="3"/>
  <c r="A602" i="3"/>
  <c r="B601" i="3"/>
  <c r="C601" i="3" s="1"/>
  <c r="G601" i="3" s="1"/>
  <c r="H601" i="3" s="1"/>
  <c r="I601" i="3" s="1"/>
  <c r="E600" i="3" l="1"/>
  <c r="F599" i="3"/>
  <c r="D601" i="3"/>
  <c r="A603" i="3"/>
  <c r="B602" i="3"/>
  <c r="C602" i="3" s="1"/>
  <c r="G602" i="3" s="1"/>
  <c r="H602" i="3" s="1"/>
  <c r="I602" i="3" s="1"/>
  <c r="E601" i="3" l="1"/>
  <c r="F600" i="3"/>
  <c r="D602" i="3"/>
  <c r="A604" i="3"/>
  <c r="B603" i="3"/>
  <c r="C603" i="3" s="1"/>
  <c r="G603" i="3" s="1"/>
  <c r="H603" i="3" s="1"/>
  <c r="I603" i="3" s="1"/>
  <c r="D603" i="3" l="1"/>
  <c r="E602" i="3"/>
  <c r="F601" i="3"/>
  <c r="A605" i="3"/>
  <c r="B604" i="3"/>
  <c r="C604" i="3" s="1"/>
  <c r="G604" i="3" s="1"/>
  <c r="H604" i="3" s="1"/>
  <c r="I604" i="3" s="1"/>
  <c r="D604" i="3" l="1"/>
  <c r="E603" i="3"/>
  <c r="F602" i="3"/>
  <c r="A606" i="3"/>
  <c r="B605" i="3"/>
  <c r="C605" i="3" s="1"/>
  <c r="G605" i="3" s="1"/>
  <c r="H605" i="3" s="1"/>
  <c r="I605" i="3" s="1"/>
  <c r="D605" i="3" l="1"/>
  <c r="E604" i="3"/>
  <c r="F603" i="3"/>
  <c r="A607" i="3"/>
  <c r="B606" i="3"/>
  <c r="C606" i="3" s="1"/>
  <c r="G606" i="3" s="1"/>
  <c r="H606" i="3" s="1"/>
  <c r="I606" i="3" s="1"/>
  <c r="E605" i="3" l="1"/>
  <c r="F604" i="3"/>
  <c r="D606" i="3"/>
  <c r="A608" i="3"/>
  <c r="B607" i="3"/>
  <c r="C607" i="3" s="1"/>
  <c r="G607" i="3" s="1"/>
  <c r="H607" i="3" s="1"/>
  <c r="I607" i="3" s="1"/>
  <c r="D607" i="3" l="1"/>
  <c r="E606" i="3"/>
  <c r="F605" i="3"/>
  <c r="A609" i="3"/>
  <c r="B608" i="3"/>
  <c r="C608" i="3" s="1"/>
  <c r="G608" i="3" s="1"/>
  <c r="H608" i="3" s="1"/>
  <c r="I608" i="3" s="1"/>
  <c r="D608" i="3" l="1"/>
  <c r="E607" i="3"/>
  <c r="F606" i="3"/>
  <c r="A610" i="3"/>
  <c r="B609" i="3"/>
  <c r="C609" i="3" s="1"/>
  <c r="G609" i="3" s="1"/>
  <c r="H609" i="3" s="1"/>
  <c r="I609" i="3" s="1"/>
  <c r="E608" i="3" l="1"/>
  <c r="F607" i="3"/>
  <c r="D609" i="3"/>
  <c r="A611" i="3"/>
  <c r="B610" i="3"/>
  <c r="C610" i="3" s="1"/>
  <c r="G610" i="3" s="1"/>
  <c r="H610" i="3" s="1"/>
  <c r="I610" i="3" s="1"/>
  <c r="D610" i="3" l="1"/>
  <c r="E609" i="3"/>
  <c r="F608" i="3"/>
  <c r="A612" i="3"/>
  <c r="B611" i="3"/>
  <c r="C611" i="3" s="1"/>
  <c r="G611" i="3" s="1"/>
  <c r="H611" i="3" s="1"/>
  <c r="I611" i="3" s="1"/>
  <c r="D611" i="3" l="1"/>
  <c r="E610" i="3"/>
  <c r="F609" i="3"/>
  <c r="A613" i="3"/>
  <c r="B612" i="3"/>
  <c r="C612" i="3" s="1"/>
  <c r="G612" i="3" s="1"/>
  <c r="H612" i="3" s="1"/>
  <c r="I612" i="3" s="1"/>
  <c r="D612" i="3" l="1"/>
  <c r="E611" i="3"/>
  <c r="F610" i="3"/>
  <c r="A614" i="3"/>
  <c r="B613" i="3"/>
  <c r="C613" i="3" s="1"/>
  <c r="G613" i="3" s="1"/>
  <c r="H613" i="3" s="1"/>
  <c r="I613" i="3" s="1"/>
  <c r="D613" i="3" l="1"/>
  <c r="E612" i="3"/>
  <c r="F611" i="3"/>
  <c r="A615" i="3"/>
  <c r="B614" i="3"/>
  <c r="C614" i="3" s="1"/>
  <c r="G614" i="3" s="1"/>
  <c r="H614" i="3" s="1"/>
  <c r="I614" i="3" s="1"/>
  <c r="E613" i="3" l="1"/>
  <c r="F612" i="3"/>
  <c r="D614" i="3"/>
  <c r="A616" i="3"/>
  <c r="B615" i="3"/>
  <c r="C615" i="3" s="1"/>
  <c r="G615" i="3" s="1"/>
  <c r="H615" i="3" s="1"/>
  <c r="I615" i="3" s="1"/>
  <c r="E614" i="3" l="1"/>
  <c r="F613" i="3"/>
  <c r="D615" i="3"/>
  <c r="A617" i="3"/>
  <c r="B616" i="3"/>
  <c r="C616" i="3" s="1"/>
  <c r="G616" i="3" s="1"/>
  <c r="H616" i="3" s="1"/>
  <c r="I616" i="3" s="1"/>
  <c r="D616" i="3" l="1"/>
  <c r="E615" i="3"/>
  <c r="F614" i="3"/>
  <c r="A618" i="3"/>
  <c r="B617" i="3"/>
  <c r="C617" i="3" s="1"/>
  <c r="G617" i="3" s="1"/>
  <c r="H617" i="3" s="1"/>
  <c r="I617" i="3" s="1"/>
  <c r="E616" i="3" l="1"/>
  <c r="F615" i="3"/>
  <c r="D617" i="3"/>
  <c r="A619" i="3"/>
  <c r="B618" i="3"/>
  <c r="C618" i="3" s="1"/>
  <c r="G618" i="3" s="1"/>
  <c r="H618" i="3" s="1"/>
  <c r="I618" i="3" s="1"/>
  <c r="D618" i="3" l="1"/>
  <c r="E617" i="3"/>
  <c r="F616" i="3"/>
  <c r="A620" i="3"/>
  <c r="B619" i="3"/>
  <c r="C619" i="3" s="1"/>
  <c r="G619" i="3" s="1"/>
  <c r="H619" i="3" s="1"/>
  <c r="I619" i="3" s="1"/>
  <c r="D619" i="3" l="1"/>
  <c r="E618" i="3"/>
  <c r="F617" i="3"/>
  <c r="A621" i="3"/>
  <c r="B620" i="3"/>
  <c r="C620" i="3" s="1"/>
  <c r="G620" i="3" s="1"/>
  <c r="H620" i="3" s="1"/>
  <c r="I620" i="3" s="1"/>
  <c r="D620" i="3" l="1"/>
  <c r="E619" i="3"/>
  <c r="F618" i="3"/>
  <c r="A622" i="3"/>
  <c r="B621" i="3"/>
  <c r="C621" i="3" s="1"/>
  <c r="G621" i="3" s="1"/>
  <c r="H621" i="3" s="1"/>
  <c r="I621" i="3" s="1"/>
  <c r="E620" i="3" l="1"/>
  <c r="F619" i="3"/>
  <c r="D621" i="3"/>
  <c r="A623" i="3"/>
  <c r="B622" i="3"/>
  <c r="C622" i="3" s="1"/>
  <c r="G622" i="3" s="1"/>
  <c r="H622" i="3" s="1"/>
  <c r="I622" i="3" s="1"/>
  <c r="D622" i="3" l="1"/>
  <c r="E621" i="3"/>
  <c r="F620" i="3"/>
  <c r="A624" i="3"/>
  <c r="B623" i="3"/>
  <c r="C623" i="3" s="1"/>
  <c r="G623" i="3" s="1"/>
  <c r="H623" i="3" s="1"/>
  <c r="I623" i="3" s="1"/>
  <c r="E622" i="3" l="1"/>
  <c r="F621" i="3"/>
  <c r="D623" i="3"/>
  <c r="A625" i="3"/>
  <c r="B624" i="3"/>
  <c r="C624" i="3" s="1"/>
  <c r="G624" i="3" s="1"/>
  <c r="H624" i="3" s="1"/>
  <c r="I624" i="3" s="1"/>
  <c r="D624" i="3" l="1"/>
  <c r="E623" i="3"/>
  <c r="F622" i="3"/>
  <c r="A626" i="3"/>
  <c r="B625" i="3"/>
  <c r="C625" i="3" s="1"/>
  <c r="G625" i="3" s="1"/>
  <c r="H625" i="3" s="1"/>
  <c r="I625" i="3" s="1"/>
  <c r="E624" i="3" l="1"/>
  <c r="F623" i="3"/>
  <c r="D625" i="3"/>
  <c r="A627" i="3"/>
  <c r="B626" i="3"/>
  <c r="C626" i="3" s="1"/>
  <c r="G626" i="3" s="1"/>
  <c r="H626" i="3" s="1"/>
  <c r="I626" i="3" s="1"/>
  <c r="D626" i="3" l="1"/>
  <c r="E625" i="3"/>
  <c r="F624" i="3"/>
  <c r="A628" i="3"/>
  <c r="B627" i="3"/>
  <c r="C627" i="3" s="1"/>
  <c r="G627" i="3" s="1"/>
  <c r="H627" i="3" s="1"/>
  <c r="I627" i="3" s="1"/>
  <c r="D627" i="3" l="1"/>
  <c r="E626" i="3"/>
  <c r="F625" i="3"/>
  <c r="A629" i="3"/>
  <c r="B628" i="3"/>
  <c r="C628" i="3" s="1"/>
  <c r="G628" i="3" s="1"/>
  <c r="H628" i="3" s="1"/>
  <c r="I628" i="3" s="1"/>
  <c r="E627" i="3" l="1"/>
  <c r="F626" i="3"/>
  <c r="D628" i="3"/>
  <c r="A630" i="3"/>
  <c r="B629" i="3"/>
  <c r="C629" i="3" s="1"/>
  <c r="G629" i="3" s="1"/>
  <c r="H629" i="3" s="1"/>
  <c r="I629" i="3" s="1"/>
  <c r="D629" i="3" l="1"/>
  <c r="E628" i="3"/>
  <c r="F627" i="3"/>
  <c r="A631" i="3"/>
  <c r="B630" i="3"/>
  <c r="C630" i="3" s="1"/>
  <c r="G630" i="3" s="1"/>
  <c r="H630" i="3" s="1"/>
  <c r="I630" i="3" s="1"/>
  <c r="D630" i="3" l="1"/>
  <c r="E629" i="3"/>
  <c r="F628" i="3"/>
  <c r="A632" i="3"/>
  <c r="B631" i="3"/>
  <c r="C631" i="3" s="1"/>
  <c r="G631" i="3" s="1"/>
  <c r="H631" i="3" s="1"/>
  <c r="I631" i="3" s="1"/>
  <c r="E630" i="3" l="1"/>
  <c r="F629" i="3"/>
  <c r="D631" i="3"/>
  <c r="A633" i="3"/>
  <c r="B632" i="3"/>
  <c r="C632" i="3" s="1"/>
  <c r="G632" i="3" s="1"/>
  <c r="H632" i="3" s="1"/>
  <c r="I632" i="3" s="1"/>
  <c r="D632" i="3" l="1"/>
  <c r="E631" i="3"/>
  <c r="F630" i="3"/>
  <c r="A634" i="3"/>
  <c r="B633" i="3"/>
  <c r="C633" i="3" s="1"/>
  <c r="G633" i="3" s="1"/>
  <c r="H633" i="3" s="1"/>
  <c r="I633" i="3" s="1"/>
  <c r="E632" i="3" l="1"/>
  <c r="F631" i="3"/>
  <c r="D633" i="3"/>
  <c r="A635" i="3"/>
  <c r="B634" i="3"/>
  <c r="C634" i="3" s="1"/>
  <c r="G634" i="3" s="1"/>
  <c r="H634" i="3" s="1"/>
  <c r="I634" i="3" s="1"/>
  <c r="D634" i="3" l="1"/>
  <c r="E633" i="3"/>
  <c r="F632" i="3"/>
  <c r="A636" i="3"/>
  <c r="B635" i="3"/>
  <c r="C635" i="3" s="1"/>
  <c r="G635" i="3" s="1"/>
  <c r="H635" i="3" s="1"/>
  <c r="I635" i="3" s="1"/>
  <c r="D635" i="3" l="1"/>
  <c r="E634" i="3"/>
  <c r="F633" i="3"/>
  <c r="A637" i="3"/>
  <c r="B636" i="3"/>
  <c r="C636" i="3" s="1"/>
  <c r="G636" i="3" s="1"/>
  <c r="H636" i="3" s="1"/>
  <c r="I636" i="3" s="1"/>
  <c r="E635" i="3" l="1"/>
  <c r="F634" i="3"/>
  <c r="D636" i="3"/>
  <c r="A638" i="3"/>
  <c r="B637" i="3"/>
  <c r="C637" i="3" s="1"/>
  <c r="G637" i="3" s="1"/>
  <c r="H637" i="3" s="1"/>
  <c r="I637" i="3" s="1"/>
  <c r="D637" i="3" l="1"/>
  <c r="E636" i="3"/>
  <c r="F635" i="3"/>
  <c r="A639" i="3"/>
  <c r="B638" i="3"/>
  <c r="C638" i="3" s="1"/>
  <c r="G638" i="3" s="1"/>
  <c r="H638" i="3" s="1"/>
  <c r="I638" i="3" s="1"/>
  <c r="D638" i="3" l="1"/>
  <c r="E637" i="3"/>
  <c r="F636" i="3"/>
  <c r="A640" i="3"/>
  <c r="B639" i="3"/>
  <c r="C639" i="3" s="1"/>
  <c r="G639" i="3" s="1"/>
  <c r="H639" i="3" s="1"/>
  <c r="I639" i="3" s="1"/>
  <c r="E638" i="3" l="1"/>
  <c r="F637" i="3"/>
  <c r="D639" i="3"/>
  <c r="A641" i="3"/>
  <c r="B640" i="3"/>
  <c r="C640" i="3" s="1"/>
  <c r="G640" i="3" s="1"/>
  <c r="H640" i="3" s="1"/>
  <c r="I640" i="3" s="1"/>
  <c r="D640" i="3" l="1"/>
  <c r="E639" i="3"/>
  <c r="F638" i="3"/>
  <c r="A642" i="3"/>
  <c r="B641" i="3"/>
  <c r="C641" i="3" s="1"/>
  <c r="G641" i="3" s="1"/>
  <c r="H641" i="3" s="1"/>
  <c r="I641" i="3" s="1"/>
  <c r="E640" i="3" l="1"/>
  <c r="F639" i="3"/>
  <c r="D641" i="3"/>
  <c r="A643" i="3"/>
  <c r="B642" i="3"/>
  <c r="C642" i="3" s="1"/>
  <c r="G642" i="3" s="1"/>
  <c r="H642" i="3" s="1"/>
  <c r="I642" i="3" s="1"/>
  <c r="D642" i="3" l="1"/>
  <c r="E641" i="3"/>
  <c r="F640" i="3"/>
  <c r="A644" i="3"/>
  <c r="B643" i="3"/>
  <c r="C643" i="3" s="1"/>
  <c r="G643" i="3" s="1"/>
  <c r="H643" i="3" s="1"/>
  <c r="I643" i="3" s="1"/>
  <c r="D643" i="3" l="1"/>
  <c r="E642" i="3"/>
  <c r="F641" i="3"/>
  <c r="A645" i="3"/>
  <c r="B644" i="3"/>
  <c r="C644" i="3" s="1"/>
  <c r="G644" i="3" s="1"/>
  <c r="H644" i="3" s="1"/>
  <c r="I644" i="3" s="1"/>
  <c r="D644" i="3" l="1"/>
  <c r="E643" i="3"/>
  <c r="F642" i="3"/>
  <c r="A646" i="3"/>
  <c r="B645" i="3"/>
  <c r="C645" i="3" s="1"/>
  <c r="G645" i="3" s="1"/>
  <c r="H645" i="3" s="1"/>
  <c r="I645" i="3" s="1"/>
  <c r="E644" i="3" l="1"/>
  <c r="F643" i="3"/>
  <c r="D645" i="3"/>
  <c r="A647" i="3"/>
  <c r="B646" i="3"/>
  <c r="C646" i="3" s="1"/>
  <c r="G646" i="3" s="1"/>
  <c r="H646" i="3" s="1"/>
  <c r="I646" i="3" s="1"/>
  <c r="D646" i="3" l="1"/>
  <c r="E645" i="3"/>
  <c r="F644" i="3"/>
  <c r="A648" i="3"/>
  <c r="B647" i="3"/>
  <c r="C647" i="3" s="1"/>
  <c r="G647" i="3" s="1"/>
  <c r="H647" i="3" s="1"/>
  <c r="I647" i="3" s="1"/>
  <c r="E646" i="3" l="1"/>
  <c r="F645" i="3"/>
  <c r="D647" i="3"/>
  <c r="A649" i="3"/>
  <c r="B648" i="3"/>
  <c r="C648" i="3" s="1"/>
  <c r="G648" i="3" s="1"/>
  <c r="H648" i="3" s="1"/>
  <c r="I648" i="3" s="1"/>
  <c r="D648" i="3" l="1"/>
  <c r="E647" i="3"/>
  <c r="F646" i="3"/>
  <c r="A650" i="3"/>
  <c r="B649" i="3"/>
  <c r="C649" i="3" s="1"/>
  <c r="G649" i="3" s="1"/>
  <c r="H649" i="3" s="1"/>
  <c r="I649" i="3" s="1"/>
  <c r="E648" i="3" l="1"/>
  <c r="F647" i="3"/>
  <c r="D649" i="3"/>
  <c r="A651" i="3"/>
  <c r="B650" i="3"/>
  <c r="C650" i="3" s="1"/>
  <c r="G650" i="3" s="1"/>
  <c r="H650" i="3" s="1"/>
  <c r="I650" i="3" s="1"/>
  <c r="D650" i="3" l="1"/>
  <c r="E649" i="3"/>
  <c r="F648" i="3"/>
  <c r="A652" i="3"/>
  <c r="B651" i="3"/>
  <c r="C651" i="3" s="1"/>
  <c r="G651" i="3" s="1"/>
  <c r="H651" i="3" s="1"/>
  <c r="I651" i="3" s="1"/>
  <c r="E650" i="3" l="1"/>
  <c r="F649" i="3"/>
  <c r="D651" i="3"/>
  <c r="A653" i="3"/>
  <c r="B652" i="3"/>
  <c r="C652" i="3" s="1"/>
  <c r="G652" i="3" s="1"/>
  <c r="H652" i="3" s="1"/>
  <c r="I652" i="3" s="1"/>
  <c r="D652" i="3" l="1"/>
  <c r="E651" i="3"/>
  <c r="F650" i="3"/>
  <c r="A654" i="3"/>
  <c r="B653" i="3"/>
  <c r="C653" i="3" s="1"/>
  <c r="G653" i="3" s="1"/>
  <c r="H653" i="3" s="1"/>
  <c r="I653" i="3" s="1"/>
  <c r="E652" i="3" l="1"/>
  <c r="F651" i="3"/>
  <c r="D653" i="3"/>
  <c r="A655" i="3"/>
  <c r="B654" i="3"/>
  <c r="C654" i="3" s="1"/>
  <c r="G654" i="3" s="1"/>
  <c r="H654" i="3" s="1"/>
  <c r="I654" i="3" s="1"/>
  <c r="D654" i="3" l="1"/>
  <c r="E653" i="3"/>
  <c r="F652" i="3"/>
  <c r="A656" i="3"/>
  <c r="B655" i="3"/>
  <c r="C655" i="3" s="1"/>
  <c r="G655" i="3" s="1"/>
  <c r="H655" i="3" s="1"/>
  <c r="I655" i="3" s="1"/>
  <c r="E654" i="3" l="1"/>
  <c r="F653" i="3"/>
  <c r="D655" i="3"/>
  <c r="A657" i="3"/>
  <c r="B656" i="3"/>
  <c r="C656" i="3" s="1"/>
  <c r="G656" i="3" s="1"/>
  <c r="H656" i="3" s="1"/>
  <c r="I656" i="3" s="1"/>
  <c r="D656" i="3" l="1"/>
  <c r="E655" i="3"/>
  <c r="F654" i="3"/>
  <c r="A658" i="3"/>
  <c r="B657" i="3"/>
  <c r="C657" i="3" s="1"/>
  <c r="G657" i="3" s="1"/>
  <c r="H657" i="3" s="1"/>
  <c r="I657" i="3" s="1"/>
  <c r="E656" i="3" l="1"/>
  <c r="F655" i="3"/>
  <c r="D657" i="3"/>
  <c r="A659" i="3"/>
  <c r="B658" i="3"/>
  <c r="C658" i="3" s="1"/>
  <c r="G658" i="3" s="1"/>
  <c r="H658" i="3" s="1"/>
  <c r="I658" i="3" s="1"/>
  <c r="D658" i="3" l="1"/>
  <c r="E657" i="3"/>
  <c r="F656" i="3"/>
  <c r="A660" i="3"/>
  <c r="B660" i="3" s="1"/>
  <c r="C660" i="3" s="1"/>
  <c r="B659" i="3"/>
  <c r="C659" i="3" s="1"/>
  <c r="G659" i="3" s="1"/>
  <c r="H659" i="3" s="1"/>
  <c r="I659" i="3" s="1"/>
  <c r="G660" i="3" l="1"/>
  <c r="H660" i="3" s="1"/>
  <c r="I660" i="3" s="1"/>
  <c r="E658" i="3"/>
  <c r="F657" i="3"/>
  <c r="D659" i="3"/>
  <c r="D660" i="3" s="1"/>
  <c r="E659" i="3" l="1"/>
  <c r="F658" i="3"/>
  <c r="E660" i="3" l="1"/>
  <c r="F660" i="3" s="1"/>
  <c r="F659" i="3"/>
  <c r="H60" i="2" l="1"/>
  <c r="H59" i="2"/>
  <c r="H58" i="2"/>
  <c r="H57" i="2"/>
  <c r="H56" i="2"/>
  <c r="H54" i="2"/>
  <c r="H53" i="2"/>
  <c r="H52" i="2"/>
  <c r="H51" i="2"/>
  <c r="H50" i="2"/>
  <c r="H49" i="2"/>
  <c r="H48" i="2"/>
  <c r="H47" i="2"/>
  <c r="H46" i="2"/>
  <c r="H44" i="2"/>
  <c r="H43" i="2"/>
  <c r="H42" i="2"/>
  <c r="H41" i="2"/>
  <c r="H40" i="2"/>
  <c r="H39" i="2"/>
  <c r="H38" i="2"/>
  <c r="H37" i="2"/>
  <c r="H36" i="2"/>
  <c r="I9" i="2"/>
  <c r="I8" i="2"/>
  <c r="I7" i="2"/>
  <c r="I6" i="2"/>
  <c r="I5" i="2"/>
  <c r="I4" i="2"/>
  <c r="F6" i="2"/>
  <c r="F5" i="2"/>
  <c r="A15" i="2"/>
  <c r="B15" i="2" s="1"/>
  <c r="A13" i="2"/>
  <c r="B13" i="2"/>
  <c r="A14" i="2"/>
  <c r="B14" i="2"/>
  <c r="B12" i="2"/>
  <c r="B11" i="2"/>
  <c r="C11" i="2" s="1"/>
  <c r="A12" i="2"/>
  <c r="A11" i="2"/>
  <c r="K47" i="1"/>
  <c r="K46" i="1"/>
  <c r="K45" i="1"/>
  <c r="H9" i="1"/>
  <c r="W13" i="1"/>
  <c r="W14" i="1"/>
  <c r="W15" i="1"/>
  <c r="W16" i="1"/>
  <c r="W17" i="1"/>
  <c r="W18" i="1"/>
  <c r="W19" i="1"/>
  <c r="W20" i="1"/>
  <c r="W21" i="1"/>
  <c r="W22" i="1"/>
  <c r="W23" i="1"/>
  <c r="W24" i="1"/>
  <c r="W25" i="1"/>
  <c r="W26" i="1"/>
  <c r="W27" i="1"/>
  <c r="W28" i="1"/>
  <c r="A12" i="1"/>
  <c r="A13" i="1" s="1"/>
  <c r="F7" i="2" l="1"/>
  <c r="D15" i="2" s="1"/>
  <c r="D149" i="2"/>
  <c r="D55" i="2"/>
  <c r="A16" i="2"/>
  <c r="B12" i="1"/>
  <c r="C12" i="1" s="1"/>
  <c r="D12" i="1" s="1"/>
  <c r="E12" i="1" s="1"/>
  <c r="F12" i="1" s="1"/>
  <c r="B13" i="1"/>
  <c r="C13" i="1" s="1"/>
  <c r="D13" i="1" s="1"/>
  <c r="E13" i="1" s="1"/>
  <c r="F13" i="1" s="1"/>
  <c r="A14" i="1"/>
  <c r="D111" i="2" l="1"/>
  <c r="D158" i="2"/>
  <c r="D200" i="2"/>
  <c r="D17" i="2"/>
  <c r="D51" i="2"/>
  <c r="D114" i="2"/>
  <c r="D44" i="2"/>
  <c r="D69" i="2"/>
  <c r="D90" i="2"/>
  <c r="D22" i="2"/>
  <c r="D98" i="2"/>
  <c r="D103" i="2"/>
  <c r="D27" i="2"/>
  <c r="D119" i="2"/>
  <c r="D75" i="2"/>
  <c r="D127" i="2"/>
  <c r="D186" i="2"/>
  <c r="D67" i="2"/>
  <c r="D88" i="2"/>
  <c r="D147" i="2"/>
  <c r="D140" i="2"/>
  <c r="D117" i="2"/>
  <c r="D144" i="2"/>
  <c r="D20" i="2"/>
  <c r="D63" i="2"/>
  <c r="D169" i="2"/>
  <c r="D28" i="2"/>
  <c r="D86" i="2"/>
  <c r="D61" i="2"/>
  <c r="D24" i="2"/>
  <c r="D138" i="2"/>
  <c r="D40" i="2"/>
  <c r="D83" i="2"/>
  <c r="D143" i="2"/>
  <c r="D194" i="2"/>
  <c r="D109" i="2"/>
  <c r="D96" i="2"/>
  <c r="D187" i="2"/>
  <c r="D99" i="2"/>
  <c r="D148" i="2"/>
  <c r="D133" i="2"/>
  <c r="D94" i="2"/>
  <c r="D182" i="2"/>
  <c r="D126" i="2"/>
  <c r="D13" i="2"/>
  <c r="D150" i="2"/>
  <c r="D106" i="2"/>
  <c r="D208" i="2"/>
  <c r="D77" i="2"/>
  <c r="D41" i="2"/>
  <c r="D60" i="2"/>
  <c r="D80" i="2"/>
  <c r="D107" i="2"/>
  <c r="D84" i="2"/>
  <c r="D151" i="2"/>
  <c r="D91" i="2"/>
  <c r="D89" i="2"/>
  <c r="D202" i="2"/>
  <c r="D167" i="2"/>
  <c r="D155" i="2"/>
  <c r="D113" i="2"/>
  <c r="D175" i="2"/>
  <c r="D104" i="2"/>
  <c r="D203" i="2"/>
  <c r="D121" i="2"/>
  <c r="D34" i="2"/>
  <c r="D139" i="2"/>
  <c r="D156" i="2"/>
  <c r="D102" i="2"/>
  <c r="D153" i="2"/>
  <c r="D188" i="2"/>
  <c r="D152" i="2"/>
  <c r="D198" i="2"/>
  <c r="D192" i="2"/>
  <c r="D36" i="2"/>
  <c r="D33" i="2"/>
  <c r="D52" i="2"/>
  <c r="D19" i="2"/>
  <c r="D101" i="2"/>
  <c r="D81" i="2"/>
  <c r="D23" i="2"/>
  <c r="D35" i="2"/>
  <c r="D112" i="2"/>
  <c r="D30" i="2"/>
  <c r="D129" i="2"/>
  <c r="D66" i="2"/>
  <c r="D179" i="2"/>
  <c r="D172" i="2"/>
  <c r="D118" i="2"/>
  <c r="D31" i="2"/>
  <c r="D123" i="2"/>
  <c r="D120" i="2"/>
  <c r="D46" i="2"/>
  <c r="D137" i="2"/>
  <c r="D74" i="2"/>
  <c r="D141" i="2"/>
  <c r="D180" i="2"/>
  <c r="D142" i="2"/>
  <c r="D47" i="2"/>
  <c r="D159" i="2"/>
  <c r="D16" i="2"/>
  <c r="D136" i="2"/>
  <c r="D115" i="2"/>
  <c r="D25" i="2"/>
  <c r="D145" i="2"/>
  <c r="D163" i="2"/>
  <c r="D130" i="2"/>
  <c r="D211" i="2"/>
  <c r="D76" i="2"/>
  <c r="D11" i="2"/>
  <c r="D125" i="2"/>
  <c r="D21" i="2"/>
  <c r="D71" i="2"/>
  <c r="D48" i="2"/>
  <c r="D49" i="2"/>
  <c r="D199" i="2"/>
  <c r="D181" i="2"/>
  <c r="D57" i="2"/>
  <c r="D185" i="2"/>
  <c r="D50" i="2"/>
  <c r="D162" i="2"/>
  <c r="D134" i="2"/>
  <c r="D124" i="2"/>
  <c r="D37" i="2"/>
  <c r="D197" i="2"/>
  <c r="D146" i="2"/>
  <c r="D14" i="2"/>
  <c r="D92" i="2"/>
  <c r="D165" i="2"/>
  <c r="D183" i="2"/>
  <c r="D160" i="2"/>
  <c r="D157" i="2"/>
  <c r="D177" i="2"/>
  <c r="D42" i="2"/>
  <c r="D154" i="2"/>
  <c r="D110" i="2"/>
  <c r="D116" i="2"/>
  <c r="D29" i="2"/>
  <c r="D189" i="2"/>
  <c r="D79" i="2"/>
  <c r="D56" i="2"/>
  <c r="D176" i="2"/>
  <c r="D87" i="2"/>
  <c r="D207" i="2"/>
  <c r="D64" i="2"/>
  <c r="D184" i="2"/>
  <c r="D205" i="2"/>
  <c r="D73" i="2"/>
  <c r="D209" i="2"/>
  <c r="D58" i="2"/>
  <c r="D170" i="2"/>
  <c r="D174" i="2"/>
  <c r="D132" i="2"/>
  <c r="D45" i="2"/>
  <c r="D38" i="2"/>
  <c r="D95" i="2"/>
  <c r="D191" i="2"/>
  <c r="D32" i="2"/>
  <c r="D128" i="2"/>
  <c r="D43" i="2"/>
  <c r="D70" i="2"/>
  <c r="D65" i="2"/>
  <c r="D161" i="2"/>
  <c r="D131" i="2"/>
  <c r="D82" i="2"/>
  <c r="D178" i="2"/>
  <c r="D62" i="2"/>
  <c r="D68" i="2"/>
  <c r="D164" i="2"/>
  <c r="D53" i="2"/>
  <c r="D173" i="2"/>
  <c r="D54" i="2"/>
  <c r="D166" i="2"/>
  <c r="D97" i="2"/>
  <c r="D193" i="2"/>
  <c r="D18" i="2"/>
  <c r="D210" i="2"/>
  <c r="D206" i="2"/>
  <c r="D100" i="2"/>
  <c r="D196" i="2"/>
  <c r="D85" i="2"/>
  <c r="D39" i="2"/>
  <c r="D135" i="2"/>
  <c r="D195" i="2"/>
  <c r="D72" i="2"/>
  <c r="D168" i="2"/>
  <c r="D171" i="2"/>
  <c r="D190" i="2"/>
  <c r="D105" i="2"/>
  <c r="D201" i="2"/>
  <c r="D26" i="2"/>
  <c r="D122" i="2"/>
  <c r="D59" i="2"/>
  <c r="D12" i="2"/>
  <c r="D108" i="2"/>
  <c r="D204" i="2"/>
  <c r="D93" i="2"/>
  <c r="D78" i="2"/>
  <c r="B16" i="2"/>
  <c r="A17" i="2"/>
  <c r="A15" i="1"/>
  <c r="B14" i="1"/>
  <c r="C14" i="1" s="1"/>
  <c r="D14" i="1" s="1"/>
  <c r="E14" i="1" s="1"/>
  <c r="F14" i="1" s="1"/>
  <c r="G13" i="1"/>
  <c r="G12" i="1"/>
  <c r="A18" i="2" l="1"/>
  <c r="B17" i="2"/>
  <c r="A16" i="1"/>
  <c r="B15" i="1"/>
  <c r="C15" i="1" s="1"/>
  <c r="D15" i="1" s="1"/>
  <c r="E15" i="1" s="1"/>
  <c r="G14" i="1"/>
  <c r="A19" i="2" l="1"/>
  <c r="B18" i="2"/>
  <c r="F15" i="1"/>
  <c r="G15" i="1"/>
  <c r="A17" i="1"/>
  <c r="B16" i="1"/>
  <c r="C16" i="1" s="1"/>
  <c r="D16" i="1" s="1"/>
  <c r="E16" i="1" s="1"/>
  <c r="B19" i="2" l="1"/>
  <c r="A20" i="2"/>
  <c r="F16" i="1"/>
  <c r="G16" i="1"/>
  <c r="A18" i="1"/>
  <c r="B17" i="1"/>
  <c r="C17" i="1" s="1"/>
  <c r="D17" i="1" s="1"/>
  <c r="E17" i="1" s="1"/>
  <c r="B20" i="2" l="1"/>
  <c r="A21" i="2"/>
  <c r="F17" i="1"/>
  <c r="G17" i="1"/>
  <c r="A19" i="1"/>
  <c r="B18" i="1"/>
  <c r="C18" i="1" s="1"/>
  <c r="D18" i="1" s="1"/>
  <c r="E18" i="1" s="1"/>
  <c r="A22" i="2" l="1"/>
  <c r="B21" i="2"/>
  <c r="C21" i="2" s="1"/>
  <c r="F18" i="1"/>
  <c r="G18" i="1"/>
  <c r="A20" i="1"/>
  <c r="B19" i="1"/>
  <c r="C19" i="1" s="1"/>
  <c r="D19" i="1" s="1"/>
  <c r="E19" i="1" s="1"/>
  <c r="A23" i="2" l="1"/>
  <c r="B22" i="2"/>
  <c r="F19" i="1"/>
  <c r="G19" i="1"/>
  <c r="A21" i="1"/>
  <c r="B20" i="1"/>
  <c r="C20" i="1" s="1"/>
  <c r="D20" i="1" s="1"/>
  <c r="E20" i="1" s="1"/>
  <c r="B23" i="2" l="1"/>
  <c r="A24" i="2"/>
  <c r="F20" i="1"/>
  <c r="G20" i="1"/>
  <c r="A22" i="1"/>
  <c r="B21" i="1"/>
  <c r="C21" i="1" s="1"/>
  <c r="D21" i="1" s="1"/>
  <c r="E21" i="1" s="1"/>
  <c r="B24" i="2" l="1"/>
  <c r="A25" i="2"/>
  <c r="F21" i="1"/>
  <c r="G21" i="1"/>
  <c r="A23" i="1"/>
  <c r="B22" i="1"/>
  <c r="C22" i="1" s="1"/>
  <c r="D22" i="1" s="1"/>
  <c r="E22" i="1" s="1"/>
  <c r="A26" i="2" l="1"/>
  <c r="B25" i="2"/>
  <c r="F22" i="1"/>
  <c r="G22" i="1"/>
  <c r="A24" i="1"/>
  <c r="B23" i="1"/>
  <c r="C23" i="1" s="1"/>
  <c r="D23" i="1" s="1"/>
  <c r="E23" i="1" s="1"/>
  <c r="A27" i="2" l="1"/>
  <c r="B26" i="2"/>
  <c r="F23" i="1"/>
  <c r="G23" i="1"/>
  <c r="A25" i="1"/>
  <c r="B24" i="1"/>
  <c r="C24" i="1" s="1"/>
  <c r="D24" i="1" s="1"/>
  <c r="E24" i="1" s="1"/>
  <c r="B27" i="2" l="1"/>
  <c r="A28" i="2"/>
  <c r="F24" i="1"/>
  <c r="G24" i="1"/>
  <c r="A26" i="1"/>
  <c r="B25" i="1"/>
  <c r="C25" i="1" s="1"/>
  <c r="D25" i="1" s="1"/>
  <c r="E25" i="1" s="1"/>
  <c r="B28" i="2" l="1"/>
  <c r="A29" i="2"/>
  <c r="F25" i="1"/>
  <c r="G25" i="1"/>
  <c r="A27" i="1"/>
  <c r="B26" i="1"/>
  <c r="C26" i="1" s="1"/>
  <c r="D26" i="1" s="1"/>
  <c r="E26" i="1" s="1"/>
  <c r="A30" i="2" l="1"/>
  <c r="B29" i="2"/>
  <c r="F26" i="1"/>
  <c r="G26" i="1"/>
  <c r="A28" i="1"/>
  <c r="B27" i="1"/>
  <c r="C27" i="1" s="1"/>
  <c r="D27" i="1" s="1"/>
  <c r="E27" i="1" s="1"/>
  <c r="A31" i="2" l="1"/>
  <c r="B30" i="2"/>
  <c r="F27" i="1"/>
  <c r="G27" i="1"/>
  <c r="A29" i="1"/>
  <c r="B28" i="1"/>
  <c r="C28" i="1" s="1"/>
  <c r="D28" i="1" s="1"/>
  <c r="E28" i="1" s="1"/>
  <c r="B31" i="2" l="1"/>
  <c r="C31" i="2" s="1"/>
  <c r="A32" i="2"/>
  <c r="F28" i="1"/>
  <c r="G28" i="1"/>
  <c r="A30" i="1"/>
  <c r="B29" i="1"/>
  <c r="C29" i="1" s="1"/>
  <c r="D29" i="1" s="1"/>
  <c r="E29" i="1" s="1"/>
  <c r="B32" i="2" l="1"/>
  <c r="A33" i="2"/>
  <c r="F29" i="1"/>
  <c r="G29" i="1"/>
  <c r="A31" i="1"/>
  <c r="B30" i="1"/>
  <c r="C30" i="1" s="1"/>
  <c r="D30" i="1" s="1"/>
  <c r="E30" i="1" s="1"/>
  <c r="B33" i="2" l="1"/>
  <c r="A34" i="2"/>
  <c r="F30" i="1"/>
  <c r="G30" i="1"/>
  <c r="A32" i="1"/>
  <c r="B31" i="1"/>
  <c r="C31" i="1" s="1"/>
  <c r="D31" i="1" s="1"/>
  <c r="E31" i="1" s="1"/>
  <c r="A35" i="2" l="1"/>
  <c r="B34" i="2"/>
  <c r="F31" i="1"/>
  <c r="G31" i="1"/>
  <c r="A33" i="1"/>
  <c r="B32" i="1"/>
  <c r="C32" i="1" s="1"/>
  <c r="D32" i="1" s="1"/>
  <c r="E32" i="1" s="1"/>
  <c r="B35" i="2" l="1"/>
  <c r="A36" i="2"/>
  <c r="F32" i="1"/>
  <c r="G32" i="1"/>
  <c r="A34" i="1"/>
  <c r="B33" i="1"/>
  <c r="C33" i="1" s="1"/>
  <c r="D33" i="1" s="1"/>
  <c r="E33" i="1" s="1"/>
  <c r="B36" i="2" l="1"/>
  <c r="A37" i="2"/>
  <c r="F33" i="1"/>
  <c r="G33" i="1"/>
  <c r="A35" i="1"/>
  <c r="B34" i="1"/>
  <c r="C34" i="1" s="1"/>
  <c r="D34" i="1" s="1"/>
  <c r="E34" i="1" s="1"/>
  <c r="B37" i="2" l="1"/>
  <c r="A38" i="2"/>
  <c r="F34" i="1"/>
  <c r="G34" i="1"/>
  <c r="A36" i="1"/>
  <c r="B35" i="1"/>
  <c r="C35" i="1" s="1"/>
  <c r="D35" i="1" s="1"/>
  <c r="E35" i="1" s="1"/>
  <c r="A39" i="2" l="1"/>
  <c r="B38" i="2"/>
  <c r="F35" i="1"/>
  <c r="G35" i="1"/>
  <c r="A37" i="1"/>
  <c r="B36" i="1"/>
  <c r="C36" i="1" s="1"/>
  <c r="D36" i="1" s="1"/>
  <c r="E36" i="1" s="1"/>
  <c r="B39" i="2" l="1"/>
  <c r="A40" i="2"/>
  <c r="F36" i="1"/>
  <c r="G36" i="1"/>
  <c r="A38" i="1"/>
  <c r="B37" i="1"/>
  <c r="C37" i="1" s="1"/>
  <c r="D37" i="1" s="1"/>
  <c r="E37" i="1" s="1"/>
  <c r="B40" i="2" l="1"/>
  <c r="A41" i="2"/>
  <c r="F37" i="1"/>
  <c r="G37" i="1"/>
  <c r="A39" i="1"/>
  <c r="B38" i="1"/>
  <c r="C38" i="1" s="1"/>
  <c r="D38" i="1" s="1"/>
  <c r="E38" i="1" s="1"/>
  <c r="A42" i="2" l="1"/>
  <c r="B41" i="2"/>
  <c r="C41" i="2" s="1"/>
  <c r="F38" i="1"/>
  <c r="G38" i="1"/>
  <c r="A40" i="1"/>
  <c r="B39" i="1"/>
  <c r="C39" i="1" s="1"/>
  <c r="D39" i="1" s="1"/>
  <c r="E39" i="1" s="1"/>
  <c r="A43" i="2" l="1"/>
  <c r="B42" i="2"/>
  <c r="A41" i="1"/>
  <c r="B40" i="1"/>
  <c r="C40" i="1" s="1"/>
  <c r="D40" i="1" s="1"/>
  <c r="E40" i="1" s="1"/>
  <c r="F39" i="1"/>
  <c r="G39" i="1"/>
  <c r="B43" i="2" l="1"/>
  <c r="A44" i="2"/>
  <c r="F40" i="1"/>
  <c r="G40" i="1"/>
  <c r="A42" i="1"/>
  <c r="B41" i="1"/>
  <c r="C41" i="1" s="1"/>
  <c r="D41" i="1" s="1"/>
  <c r="E41" i="1" s="1"/>
  <c r="B44" i="2" l="1"/>
  <c r="A45" i="2"/>
  <c r="F41" i="1"/>
  <c r="G41" i="1"/>
  <c r="A43" i="1"/>
  <c r="B42" i="1"/>
  <c r="C42" i="1" s="1"/>
  <c r="D42" i="1" s="1"/>
  <c r="E42" i="1" s="1"/>
  <c r="A46" i="2" l="1"/>
  <c r="B45" i="2"/>
  <c r="F42" i="1"/>
  <c r="G42" i="1"/>
  <c r="A44" i="1"/>
  <c r="B43" i="1"/>
  <c r="C43" i="1" s="1"/>
  <c r="D43" i="1" s="1"/>
  <c r="E43" i="1" s="1"/>
  <c r="A47" i="2" l="1"/>
  <c r="B46" i="2"/>
  <c r="F43" i="1"/>
  <c r="G43" i="1"/>
  <c r="A45" i="1"/>
  <c r="B44" i="1"/>
  <c r="C44" i="1" s="1"/>
  <c r="D44" i="1" s="1"/>
  <c r="E44" i="1" s="1"/>
  <c r="B47" i="2" l="1"/>
  <c r="A48" i="2"/>
  <c r="F44" i="1"/>
  <c r="G44" i="1"/>
  <c r="A46" i="1"/>
  <c r="B45" i="1"/>
  <c r="C45" i="1" s="1"/>
  <c r="D45" i="1" s="1"/>
  <c r="E45" i="1" s="1"/>
  <c r="B48" i="2" l="1"/>
  <c r="A49" i="2"/>
  <c r="F45" i="1"/>
  <c r="G45" i="1"/>
  <c r="A47" i="1"/>
  <c r="B46" i="1"/>
  <c r="C46" i="1" s="1"/>
  <c r="D46" i="1" s="1"/>
  <c r="E46" i="1" s="1"/>
  <c r="B49" i="2" l="1"/>
  <c r="A50" i="2"/>
  <c r="F46" i="1"/>
  <c r="G46" i="1"/>
  <c r="A48" i="1"/>
  <c r="B47" i="1"/>
  <c r="C47" i="1" s="1"/>
  <c r="D47" i="1" s="1"/>
  <c r="E47" i="1" s="1"/>
  <c r="A51" i="2" l="1"/>
  <c r="B50" i="2"/>
  <c r="F47" i="1"/>
  <c r="G47" i="1"/>
  <c r="A49" i="1"/>
  <c r="B48" i="1"/>
  <c r="C48" i="1" s="1"/>
  <c r="D48" i="1" s="1"/>
  <c r="E48" i="1" s="1"/>
  <c r="B51" i="2" l="1"/>
  <c r="C51" i="2" s="1"/>
  <c r="A52" i="2"/>
  <c r="F48" i="1"/>
  <c r="G48" i="1"/>
  <c r="A50" i="1"/>
  <c r="B49" i="1"/>
  <c r="C49" i="1" s="1"/>
  <c r="D49" i="1" s="1"/>
  <c r="E49" i="1" s="1"/>
  <c r="B52" i="2" l="1"/>
  <c r="A53" i="2"/>
  <c r="F49" i="1"/>
  <c r="G49" i="1"/>
  <c r="A51" i="1"/>
  <c r="B50" i="1"/>
  <c r="C50" i="1" s="1"/>
  <c r="D50" i="1" s="1"/>
  <c r="E50" i="1" s="1"/>
  <c r="A54" i="2" l="1"/>
  <c r="B53" i="2"/>
  <c r="F50" i="1"/>
  <c r="G50" i="1"/>
  <c r="A52" i="1"/>
  <c r="B51" i="1"/>
  <c r="C51" i="1" s="1"/>
  <c r="D51" i="1" s="1"/>
  <c r="E51" i="1" s="1"/>
  <c r="A55" i="2" l="1"/>
  <c r="B54" i="2"/>
  <c r="F51" i="1"/>
  <c r="G51" i="1"/>
  <c r="A53" i="1"/>
  <c r="B52" i="1"/>
  <c r="C52" i="1" s="1"/>
  <c r="D52" i="1" s="1"/>
  <c r="E52" i="1" s="1"/>
  <c r="B55" i="2" l="1"/>
  <c r="A56" i="2"/>
  <c r="F52" i="1"/>
  <c r="G52" i="1"/>
  <c r="A54" i="1"/>
  <c r="B53" i="1"/>
  <c r="C53" i="1" s="1"/>
  <c r="D53" i="1" s="1"/>
  <c r="E53" i="1" s="1"/>
  <c r="B56" i="2" l="1"/>
  <c r="A57" i="2"/>
  <c r="F53" i="1"/>
  <c r="G53" i="1"/>
  <c r="A55" i="1"/>
  <c r="B54" i="1"/>
  <c r="C54" i="1" s="1"/>
  <c r="D54" i="1" s="1"/>
  <c r="E54" i="1" s="1"/>
  <c r="A58" i="2" l="1"/>
  <c r="B57" i="2"/>
  <c r="F54" i="1"/>
  <c r="G54" i="1"/>
  <c r="A56" i="1"/>
  <c r="B55" i="1"/>
  <c r="C55" i="1" s="1"/>
  <c r="D55" i="1" s="1"/>
  <c r="E55" i="1" s="1"/>
  <c r="A59" i="2" l="1"/>
  <c r="B58" i="2"/>
  <c r="F55" i="1"/>
  <c r="G55" i="1"/>
  <c r="A57" i="1"/>
  <c r="B56" i="1"/>
  <c r="C56" i="1" s="1"/>
  <c r="D56" i="1" s="1"/>
  <c r="E56" i="1" s="1"/>
  <c r="B59" i="2" l="1"/>
  <c r="A60" i="2"/>
  <c r="A58" i="1"/>
  <c r="B57" i="1"/>
  <c r="C57" i="1" s="1"/>
  <c r="D57" i="1" s="1"/>
  <c r="E57" i="1" s="1"/>
  <c r="F56" i="1"/>
  <c r="G56" i="1"/>
  <c r="B60" i="2" l="1"/>
  <c r="A61" i="2"/>
  <c r="F57" i="1"/>
  <c r="G57" i="1"/>
  <c r="A59" i="1"/>
  <c r="B58" i="1"/>
  <c r="C58" i="1" s="1"/>
  <c r="D58" i="1" s="1"/>
  <c r="E58" i="1" s="1"/>
  <c r="A62" i="2" l="1"/>
  <c r="B61" i="2"/>
  <c r="C61" i="2" s="1"/>
  <c r="F58" i="1"/>
  <c r="G58" i="1"/>
  <c r="A60" i="1"/>
  <c r="B59" i="1"/>
  <c r="C59" i="1" s="1"/>
  <c r="D59" i="1" s="1"/>
  <c r="E59" i="1" s="1"/>
  <c r="A63" i="2" l="1"/>
  <c r="B62" i="2"/>
  <c r="F59" i="1"/>
  <c r="G59" i="1"/>
  <c r="A61" i="1"/>
  <c r="B60" i="1"/>
  <c r="C60" i="1" s="1"/>
  <c r="D60" i="1" s="1"/>
  <c r="E60" i="1" s="1"/>
  <c r="B63" i="2" l="1"/>
  <c r="A64" i="2"/>
  <c r="F60" i="1"/>
  <c r="G60" i="1"/>
  <c r="A62" i="1"/>
  <c r="B61" i="1"/>
  <c r="C61" i="1" s="1"/>
  <c r="D61" i="1" s="1"/>
  <c r="E61" i="1" s="1"/>
  <c r="B64" i="2" l="1"/>
  <c r="A65" i="2"/>
  <c r="F61" i="1"/>
  <c r="G61" i="1"/>
  <c r="A63" i="1"/>
  <c r="B62" i="1"/>
  <c r="C62" i="1" s="1"/>
  <c r="D62" i="1" s="1"/>
  <c r="E62" i="1" s="1"/>
  <c r="A66" i="2" l="1"/>
  <c r="B65" i="2"/>
  <c r="F62" i="1"/>
  <c r="G62" i="1"/>
  <c r="A64" i="1"/>
  <c r="B63" i="1"/>
  <c r="C63" i="1" s="1"/>
  <c r="D63" i="1" s="1"/>
  <c r="E63" i="1" s="1"/>
  <c r="A67" i="2" l="1"/>
  <c r="B66" i="2"/>
  <c r="F63" i="1"/>
  <c r="G63" i="1"/>
  <c r="A65" i="1"/>
  <c r="B64" i="1"/>
  <c r="C64" i="1" s="1"/>
  <c r="D64" i="1" s="1"/>
  <c r="E64" i="1" s="1"/>
  <c r="B67" i="2" l="1"/>
  <c r="A68" i="2"/>
  <c r="F64" i="1"/>
  <c r="G64" i="1"/>
  <c r="A66" i="1"/>
  <c r="B65" i="1"/>
  <c r="C65" i="1" s="1"/>
  <c r="D65" i="1" s="1"/>
  <c r="E65" i="1" s="1"/>
  <c r="B68" i="2" l="1"/>
  <c r="A69" i="2"/>
  <c r="F65" i="1"/>
  <c r="G65" i="1"/>
  <c r="A67" i="1"/>
  <c r="B66" i="1"/>
  <c r="C66" i="1" s="1"/>
  <c r="D66" i="1" s="1"/>
  <c r="E66" i="1" s="1"/>
  <c r="B69" i="2" l="1"/>
  <c r="A70" i="2"/>
  <c r="F66" i="1"/>
  <c r="G66" i="1"/>
  <c r="A68" i="1"/>
  <c r="B67" i="1"/>
  <c r="C67" i="1" s="1"/>
  <c r="D67" i="1" s="1"/>
  <c r="E67" i="1" s="1"/>
  <c r="A71" i="2" l="1"/>
  <c r="B70" i="2"/>
  <c r="F67" i="1"/>
  <c r="G67" i="1"/>
  <c r="A69" i="1"/>
  <c r="B68" i="1"/>
  <c r="C68" i="1" s="1"/>
  <c r="D68" i="1" s="1"/>
  <c r="E68" i="1" s="1"/>
  <c r="B71" i="2" l="1"/>
  <c r="C71" i="2" s="1"/>
  <c r="A72" i="2"/>
  <c r="F68" i="1"/>
  <c r="G68" i="1"/>
  <c r="A70" i="1"/>
  <c r="B69" i="1"/>
  <c r="C69" i="1" s="1"/>
  <c r="D69" i="1" s="1"/>
  <c r="E69" i="1" s="1"/>
  <c r="B72" i="2" l="1"/>
  <c r="A73" i="2"/>
  <c r="F69" i="1"/>
  <c r="G69" i="1"/>
  <c r="A71" i="1"/>
  <c r="B70" i="1"/>
  <c r="C70" i="1" s="1"/>
  <c r="D70" i="1" s="1"/>
  <c r="E70" i="1" s="1"/>
  <c r="A74" i="2" l="1"/>
  <c r="B73" i="2"/>
  <c r="A72" i="1"/>
  <c r="B71" i="1"/>
  <c r="C71" i="1" s="1"/>
  <c r="D71" i="1" s="1"/>
  <c r="E71" i="1" s="1"/>
  <c r="F70" i="1"/>
  <c r="G70" i="1"/>
  <c r="A75" i="2" l="1"/>
  <c r="B74" i="2"/>
  <c r="F71" i="1"/>
  <c r="G71" i="1"/>
  <c r="A73" i="1"/>
  <c r="B72" i="1"/>
  <c r="C72" i="1" s="1"/>
  <c r="D72" i="1" s="1"/>
  <c r="E72" i="1" s="1"/>
  <c r="B75" i="2" l="1"/>
  <c r="A76" i="2"/>
  <c r="F72" i="1"/>
  <c r="G72" i="1"/>
  <c r="A74" i="1"/>
  <c r="B73" i="1"/>
  <c r="C73" i="1" s="1"/>
  <c r="D73" i="1" s="1"/>
  <c r="E73" i="1" s="1"/>
  <c r="B76" i="2" l="1"/>
  <c r="A77" i="2"/>
  <c r="F73" i="1"/>
  <c r="G73" i="1"/>
  <c r="A75" i="1"/>
  <c r="B74" i="1"/>
  <c r="C74" i="1" s="1"/>
  <c r="D74" i="1" s="1"/>
  <c r="E74" i="1" s="1"/>
  <c r="A78" i="2" l="1"/>
  <c r="B77" i="2"/>
  <c r="F74" i="1"/>
  <c r="G74" i="1"/>
  <c r="A76" i="1"/>
  <c r="B75" i="1"/>
  <c r="C75" i="1" s="1"/>
  <c r="D75" i="1" s="1"/>
  <c r="E75" i="1" s="1"/>
  <c r="A79" i="2" l="1"/>
  <c r="B78" i="2"/>
  <c r="F75" i="1"/>
  <c r="G75" i="1"/>
  <c r="A77" i="1"/>
  <c r="B76" i="1"/>
  <c r="C76" i="1" s="1"/>
  <c r="D76" i="1" s="1"/>
  <c r="E76" i="1" s="1"/>
  <c r="B79" i="2" l="1"/>
  <c r="A80" i="2"/>
  <c r="F76" i="1"/>
  <c r="G76" i="1"/>
  <c r="A78" i="1"/>
  <c r="B77" i="1"/>
  <c r="C77" i="1" s="1"/>
  <c r="D77" i="1" s="1"/>
  <c r="E77" i="1" s="1"/>
  <c r="B80" i="2" l="1"/>
  <c r="A81" i="2"/>
  <c r="F77" i="1"/>
  <c r="G77" i="1"/>
  <c r="A79" i="1"/>
  <c r="B78" i="1"/>
  <c r="C78" i="1" s="1"/>
  <c r="D78" i="1" s="1"/>
  <c r="E78" i="1" s="1"/>
  <c r="A82" i="2" l="1"/>
  <c r="B81" i="2"/>
  <c r="C81" i="2" s="1"/>
  <c r="F78" i="1"/>
  <c r="G78" i="1"/>
  <c r="A80" i="1"/>
  <c r="B79" i="1"/>
  <c r="C79" i="1" s="1"/>
  <c r="D79" i="1" s="1"/>
  <c r="E79" i="1" s="1"/>
  <c r="A83" i="2" l="1"/>
  <c r="B82" i="2"/>
  <c r="F79" i="1"/>
  <c r="G79" i="1"/>
  <c r="A81" i="1"/>
  <c r="B80" i="1"/>
  <c r="C80" i="1" s="1"/>
  <c r="D80" i="1" s="1"/>
  <c r="E80" i="1" s="1"/>
  <c r="B83" i="2" l="1"/>
  <c r="A84" i="2"/>
  <c r="F80" i="1"/>
  <c r="G80" i="1"/>
  <c r="A82" i="1"/>
  <c r="B81" i="1"/>
  <c r="C81" i="1" s="1"/>
  <c r="D81" i="1" s="1"/>
  <c r="E81" i="1" s="1"/>
  <c r="B84" i="2" l="1"/>
  <c r="A85" i="2"/>
  <c r="F81" i="1"/>
  <c r="G81" i="1"/>
  <c r="A83" i="1"/>
  <c r="B82" i="1"/>
  <c r="C82" i="1" s="1"/>
  <c r="D82" i="1" s="1"/>
  <c r="E82" i="1" s="1"/>
  <c r="A86" i="2" l="1"/>
  <c r="B85" i="2"/>
  <c r="F82" i="1"/>
  <c r="G82" i="1"/>
  <c r="A84" i="1"/>
  <c r="B83" i="1"/>
  <c r="C83" i="1" s="1"/>
  <c r="D83" i="1" s="1"/>
  <c r="E83" i="1" s="1"/>
  <c r="A87" i="2" l="1"/>
  <c r="B86" i="2"/>
  <c r="F83" i="1"/>
  <c r="G83" i="1"/>
  <c r="A85" i="1"/>
  <c r="B84" i="1"/>
  <c r="C84" i="1" s="1"/>
  <c r="D84" i="1" s="1"/>
  <c r="E84" i="1" s="1"/>
  <c r="B87" i="2" l="1"/>
  <c r="A88" i="2"/>
  <c r="F84" i="1"/>
  <c r="G84" i="1"/>
  <c r="A86" i="1"/>
  <c r="B85" i="1"/>
  <c r="C85" i="1" s="1"/>
  <c r="D85" i="1" s="1"/>
  <c r="E85" i="1" s="1"/>
  <c r="B88" i="2" l="1"/>
  <c r="A89" i="2"/>
  <c r="F85" i="1"/>
  <c r="G85" i="1"/>
  <c r="A87" i="1"/>
  <c r="B86" i="1"/>
  <c r="C86" i="1" s="1"/>
  <c r="D86" i="1" s="1"/>
  <c r="E86" i="1" s="1"/>
  <c r="A90" i="2" l="1"/>
  <c r="B89" i="2"/>
  <c r="F86" i="1"/>
  <c r="G86" i="1"/>
  <c r="A88" i="1"/>
  <c r="B87" i="1"/>
  <c r="C87" i="1" s="1"/>
  <c r="D87" i="1" s="1"/>
  <c r="E87" i="1" s="1"/>
  <c r="A91" i="2" l="1"/>
  <c r="B90" i="2"/>
  <c r="F87" i="1"/>
  <c r="G87" i="1"/>
  <c r="A89" i="1"/>
  <c r="B88" i="1"/>
  <c r="C88" i="1" s="1"/>
  <c r="D88" i="1" s="1"/>
  <c r="E88" i="1" s="1"/>
  <c r="B91" i="2" l="1"/>
  <c r="C91" i="2" s="1"/>
  <c r="A92" i="2"/>
  <c r="A90" i="1"/>
  <c r="B89" i="1"/>
  <c r="C89" i="1" s="1"/>
  <c r="D89" i="1" s="1"/>
  <c r="E89" i="1" s="1"/>
  <c r="F88" i="1"/>
  <c r="G88" i="1"/>
  <c r="B92" i="2" l="1"/>
  <c r="A93" i="2"/>
  <c r="F89" i="1"/>
  <c r="G89" i="1"/>
  <c r="A91" i="1"/>
  <c r="B90" i="1"/>
  <c r="C90" i="1" s="1"/>
  <c r="D90" i="1" s="1"/>
  <c r="E90" i="1" s="1"/>
  <c r="B93" i="2" l="1"/>
  <c r="A94" i="2"/>
  <c r="F90" i="1"/>
  <c r="G90" i="1"/>
  <c r="A92" i="1"/>
  <c r="B91" i="1"/>
  <c r="C91" i="1" s="1"/>
  <c r="D91" i="1" s="1"/>
  <c r="E91" i="1" s="1"/>
  <c r="A95" i="2" l="1"/>
  <c r="B94" i="2"/>
  <c r="F91" i="1"/>
  <c r="G91" i="1"/>
  <c r="A93" i="1"/>
  <c r="B92" i="1"/>
  <c r="C92" i="1" s="1"/>
  <c r="D92" i="1" s="1"/>
  <c r="E92" i="1" s="1"/>
  <c r="B95" i="2" l="1"/>
  <c r="A96" i="2"/>
  <c r="F92" i="1"/>
  <c r="G92" i="1"/>
  <c r="A94" i="1"/>
  <c r="B93" i="1"/>
  <c r="C93" i="1" s="1"/>
  <c r="D93" i="1" s="1"/>
  <c r="E93" i="1" s="1"/>
  <c r="B96" i="2" l="1"/>
  <c r="A97" i="2"/>
  <c r="A95" i="1"/>
  <c r="B94" i="1"/>
  <c r="C94" i="1" s="1"/>
  <c r="D94" i="1" s="1"/>
  <c r="E94" i="1" s="1"/>
  <c r="F93" i="1"/>
  <c r="G93" i="1"/>
  <c r="A98" i="2" l="1"/>
  <c r="B97" i="2"/>
  <c r="F94" i="1"/>
  <c r="G94" i="1"/>
  <c r="A96" i="1"/>
  <c r="B95" i="1"/>
  <c r="C95" i="1" s="1"/>
  <c r="D95" i="1" s="1"/>
  <c r="E95" i="1" s="1"/>
  <c r="A99" i="2" l="1"/>
  <c r="B98" i="2"/>
  <c r="F95" i="1"/>
  <c r="G95" i="1"/>
  <c r="A97" i="1"/>
  <c r="B96" i="1"/>
  <c r="C96" i="1" s="1"/>
  <c r="D96" i="1" s="1"/>
  <c r="E96" i="1" s="1"/>
  <c r="B99" i="2" l="1"/>
  <c r="A100" i="2"/>
  <c r="F96" i="1"/>
  <c r="G96" i="1"/>
  <c r="A98" i="1"/>
  <c r="B97" i="1"/>
  <c r="C97" i="1" s="1"/>
  <c r="D97" i="1" s="1"/>
  <c r="E97" i="1" s="1"/>
  <c r="B100" i="2" l="1"/>
  <c r="A101" i="2"/>
  <c r="F97" i="1"/>
  <c r="G97" i="1"/>
  <c r="A99" i="1"/>
  <c r="B98" i="1"/>
  <c r="C98" i="1" s="1"/>
  <c r="D98" i="1" s="1"/>
  <c r="E98" i="1" s="1"/>
  <c r="B101" i="2" l="1"/>
  <c r="C101" i="2" s="1"/>
  <c r="A102" i="2"/>
  <c r="F98" i="1"/>
  <c r="G98" i="1"/>
  <c r="A100" i="1"/>
  <c r="B99" i="1"/>
  <c r="C99" i="1" s="1"/>
  <c r="D99" i="1" s="1"/>
  <c r="E99" i="1" s="1"/>
  <c r="A103" i="2" l="1"/>
  <c r="B102" i="2"/>
  <c r="F99" i="1"/>
  <c r="G99" i="1"/>
  <c r="A101" i="1"/>
  <c r="B100" i="1"/>
  <c r="C100" i="1" s="1"/>
  <c r="D100" i="1" s="1"/>
  <c r="E100" i="1" s="1"/>
  <c r="B103" i="2" l="1"/>
  <c r="A104" i="2"/>
  <c r="F100" i="1"/>
  <c r="G100" i="1"/>
  <c r="A102" i="1"/>
  <c r="B101" i="1"/>
  <c r="C101" i="1" s="1"/>
  <c r="D101" i="1" s="1"/>
  <c r="E101" i="1" s="1"/>
  <c r="B104" i="2" l="1"/>
  <c r="A105" i="2"/>
  <c r="F101" i="1"/>
  <c r="G101" i="1"/>
  <c r="A103" i="1"/>
  <c r="B102" i="1"/>
  <c r="C102" i="1" s="1"/>
  <c r="D102" i="1" s="1"/>
  <c r="E102" i="1" s="1"/>
  <c r="A106" i="2" l="1"/>
  <c r="B105" i="2"/>
  <c r="F102" i="1"/>
  <c r="G102" i="1"/>
  <c r="A104" i="1"/>
  <c r="B103" i="1"/>
  <c r="C103" i="1" s="1"/>
  <c r="D103" i="1" s="1"/>
  <c r="E103" i="1" s="1"/>
  <c r="A107" i="2" l="1"/>
  <c r="B106" i="2"/>
  <c r="F103" i="1"/>
  <c r="G103" i="1"/>
  <c r="A105" i="1"/>
  <c r="B104" i="1"/>
  <c r="C104" i="1" s="1"/>
  <c r="D104" i="1" s="1"/>
  <c r="E104" i="1" s="1"/>
  <c r="B107" i="2" l="1"/>
  <c r="A108" i="2"/>
  <c r="A106" i="1"/>
  <c r="B105" i="1"/>
  <c r="C105" i="1" s="1"/>
  <c r="D105" i="1" s="1"/>
  <c r="E105" i="1" s="1"/>
  <c r="F104" i="1"/>
  <c r="G104" i="1"/>
  <c r="B108" i="2" l="1"/>
  <c r="A109" i="2"/>
  <c r="F105" i="1"/>
  <c r="G105" i="1"/>
  <c r="A107" i="1"/>
  <c r="B106" i="1"/>
  <c r="C106" i="1" s="1"/>
  <c r="D106" i="1" s="1"/>
  <c r="E106" i="1" s="1"/>
  <c r="A110" i="2" l="1"/>
  <c r="B109" i="2"/>
  <c r="F106" i="1"/>
  <c r="G106" i="1"/>
  <c r="A108" i="1"/>
  <c r="B107" i="1"/>
  <c r="C107" i="1" s="1"/>
  <c r="D107" i="1" s="1"/>
  <c r="E107" i="1" s="1"/>
  <c r="A111" i="2" l="1"/>
  <c r="B110" i="2"/>
  <c r="F107" i="1"/>
  <c r="G107" i="1"/>
  <c r="A109" i="1"/>
  <c r="B108" i="1"/>
  <c r="C108" i="1" s="1"/>
  <c r="D108" i="1" s="1"/>
  <c r="E108" i="1" s="1"/>
  <c r="B111" i="2" l="1"/>
  <c r="C111" i="2" s="1"/>
  <c r="A112" i="2"/>
  <c r="F108" i="1"/>
  <c r="G108" i="1"/>
  <c r="A110" i="1"/>
  <c r="B109" i="1"/>
  <c r="C109" i="1" s="1"/>
  <c r="D109" i="1" s="1"/>
  <c r="E109" i="1" s="1"/>
  <c r="B112" i="2" l="1"/>
  <c r="A113" i="2"/>
  <c r="F109" i="1"/>
  <c r="G109" i="1"/>
  <c r="A111" i="1"/>
  <c r="B110" i="1"/>
  <c r="C110" i="1" s="1"/>
  <c r="D110" i="1" s="1"/>
  <c r="E110" i="1" s="1"/>
  <c r="B113" i="2" l="1"/>
  <c r="A114" i="2"/>
  <c r="F110" i="1"/>
  <c r="G110" i="1"/>
  <c r="A112" i="1"/>
  <c r="B112" i="1" s="1"/>
  <c r="C112" i="1" s="1"/>
  <c r="D112" i="1" s="1"/>
  <c r="E112" i="1" s="1"/>
  <c r="B111" i="1"/>
  <c r="C111" i="1" s="1"/>
  <c r="D111" i="1" s="1"/>
  <c r="E111" i="1" s="1"/>
  <c r="A115" i="2" l="1"/>
  <c r="B114" i="2"/>
  <c r="F111" i="1"/>
  <c r="G111" i="1"/>
  <c r="F112" i="1"/>
  <c r="G112" i="1"/>
  <c r="B115" i="2" l="1"/>
  <c r="A116" i="2"/>
  <c r="B116" i="2" l="1"/>
  <c r="A117" i="2"/>
  <c r="A118" i="2" l="1"/>
  <c r="B117" i="2"/>
  <c r="A119" i="2" l="1"/>
  <c r="B118" i="2"/>
  <c r="B119" i="2" l="1"/>
  <c r="A120" i="2"/>
  <c r="B120" i="2" l="1"/>
  <c r="A121" i="2"/>
  <c r="A122" i="2" l="1"/>
  <c r="B121" i="2"/>
  <c r="C121" i="2" s="1"/>
  <c r="B122" i="2" l="1"/>
  <c r="A123" i="2"/>
  <c r="B123" i="2" l="1"/>
  <c r="A124" i="2"/>
  <c r="B124" i="2" l="1"/>
  <c r="A125" i="2"/>
  <c r="B125" i="2" l="1"/>
  <c r="A126" i="2"/>
  <c r="A127" i="2" l="1"/>
  <c r="B126" i="2"/>
  <c r="B127" i="2" l="1"/>
  <c r="A128" i="2"/>
  <c r="B128" i="2" l="1"/>
  <c r="A129" i="2"/>
  <c r="A130" i="2" l="1"/>
  <c r="B129" i="2"/>
  <c r="B130" i="2" l="1"/>
  <c r="A131" i="2"/>
  <c r="B131" i="2" l="1"/>
  <c r="C131" i="2" s="1"/>
  <c r="A132" i="2"/>
  <c r="B132" i="2" l="1"/>
  <c r="A133" i="2"/>
  <c r="A134" i="2" l="1"/>
  <c r="B133" i="2"/>
  <c r="B134" i="2" l="1"/>
  <c r="A135" i="2"/>
  <c r="B135" i="2" l="1"/>
  <c r="A136" i="2"/>
  <c r="B136" i="2" l="1"/>
  <c r="A137" i="2"/>
  <c r="A138" i="2" l="1"/>
  <c r="B137" i="2"/>
  <c r="B138" i="2" l="1"/>
  <c r="A139" i="2"/>
  <c r="B139" i="2" l="1"/>
  <c r="A140" i="2"/>
  <c r="B140" i="2" l="1"/>
  <c r="A141" i="2"/>
  <c r="A142" i="2" l="1"/>
  <c r="B141" i="2"/>
  <c r="C141" i="2" s="1"/>
  <c r="A143" i="2" l="1"/>
  <c r="B142" i="2"/>
  <c r="B143" i="2" l="1"/>
  <c r="A144" i="2"/>
  <c r="B144" i="2" l="1"/>
  <c r="A145" i="2"/>
  <c r="B145" i="2" l="1"/>
  <c r="A146" i="2"/>
  <c r="B146" i="2" l="1"/>
  <c r="A147" i="2"/>
  <c r="B147" i="2" l="1"/>
  <c r="A148" i="2"/>
  <c r="B148" i="2" l="1"/>
  <c r="A149" i="2"/>
  <c r="A150" i="2" l="1"/>
  <c r="B149" i="2"/>
  <c r="A151" i="2" l="1"/>
  <c r="B150" i="2"/>
  <c r="B151" i="2" l="1"/>
  <c r="C151" i="2" s="1"/>
  <c r="A152" i="2"/>
  <c r="B152" i="2" l="1"/>
  <c r="A153" i="2"/>
  <c r="B153" i="2" l="1"/>
  <c r="A154" i="2"/>
  <c r="A155" i="2" l="1"/>
  <c r="B154" i="2"/>
  <c r="B155" i="2" l="1"/>
  <c r="A156" i="2"/>
  <c r="B156" i="2" l="1"/>
  <c r="A157" i="2"/>
  <c r="B157" i="2" l="1"/>
  <c r="A158" i="2"/>
  <c r="A159" i="2" l="1"/>
  <c r="B158" i="2"/>
  <c r="B159" i="2" l="1"/>
  <c r="A160" i="2"/>
  <c r="B160" i="2" l="1"/>
  <c r="A161" i="2"/>
  <c r="A162" i="2" l="1"/>
  <c r="B161" i="2"/>
  <c r="C161" i="2" s="1"/>
  <c r="B162" i="2" l="1"/>
  <c r="A163" i="2"/>
  <c r="B163" i="2" l="1"/>
  <c r="A164" i="2"/>
  <c r="B164" i="2" l="1"/>
  <c r="A165" i="2"/>
  <c r="A166" i="2" l="1"/>
  <c r="B165" i="2"/>
  <c r="A167" i="2" l="1"/>
  <c r="B166" i="2"/>
  <c r="B167" i="2" l="1"/>
  <c r="A168" i="2"/>
  <c r="B168" i="2" l="1"/>
  <c r="A169" i="2"/>
  <c r="A170" i="2" l="1"/>
  <c r="B169" i="2"/>
  <c r="B170" i="2" l="1"/>
  <c r="A171" i="2"/>
  <c r="B171" i="2" l="1"/>
  <c r="C171" i="2" s="1"/>
  <c r="A172" i="2"/>
  <c r="B172" i="2" l="1"/>
  <c r="A173" i="2"/>
  <c r="B173" i="2" l="1"/>
  <c r="A174" i="2"/>
  <c r="A175" i="2" l="1"/>
  <c r="B174" i="2"/>
  <c r="B175" i="2" l="1"/>
  <c r="A176" i="2"/>
  <c r="B176" i="2" l="1"/>
  <c r="A177" i="2"/>
  <c r="A178" i="2" l="1"/>
  <c r="B177" i="2"/>
  <c r="A179" i="2" l="1"/>
  <c r="B178" i="2"/>
  <c r="B179" i="2" l="1"/>
  <c r="A180" i="2"/>
  <c r="B180" i="2" l="1"/>
  <c r="A181" i="2"/>
  <c r="B181" i="2" l="1"/>
  <c r="C181" i="2" s="1"/>
  <c r="A182" i="2"/>
  <c r="A183" i="2" l="1"/>
  <c r="B182" i="2"/>
  <c r="B183" i="2" l="1"/>
  <c r="A184" i="2"/>
  <c r="B184" i="2" l="1"/>
  <c r="A185" i="2"/>
  <c r="B185" i="2" l="1"/>
  <c r="A186" i="2"/>
  <c r="B186" i="2" l="1"/>
  <c r="A187" i="2"/>
  <c r="B187" i="2" l="1"/>
  <c r="A188" i="2"/>
  <c r="B188" i="2" l="1"/>
  <c r="A189" i="2"/>
  <c r="A190" i="2" l="1"/>
  <c r="B189" i="2"/>
  <c r="A191" i="2" l="1"/>
  <c r="B190" i="2"/>
  <c r="B191" i="2" l="1"/>
  <c r="C191" i="2" s="1"/>
  <c r="A192" i="2"/>
  <c r="B192" i="2" l="1"/>
  <c r="A193" i="2"/>
  <c r="A194" i="2" l="1"/>
  <c r="B193" i="2"/>
  <c r="A195" i="2" l="1"/>
  <c r="B194" i="2"/>
  <c r="B195" i="2" l="1"/>
  <c r="A196" i="2"/>
  <c r="B196" i="2" l="1"/>
  <c r="A197" i="2"/>
  <c r="B197" i="2" l="1"/>
  <c r="A198" i="2"/>
  <c r="B198" i="2" l="1"/>
  <c r="A199" i="2"/>
  <c r="B199" i="2" l="1"/>
  <c r="A200" i="2"/>
  <c r="B200" i="2" l="1"/>
  <c r="A201" i="2"/>
  <c r="B201" i="2" l="1"/>
  <c r="C201" i="2" s="1"/>
  <c r="A202" i="2"/>
  <c r="A203" i="2" l="1"/>
  <c r="B202" i="2"/>
  <c r="B203" i="2" l="1"/>
  <c r="A204" i="2"/>
  <c r="B204" i="2" l="1"/>
  <c r="A205" i="2"/>
  <c r="A206" i="2" l="1"/>
  <c r="B205" i="2"/>
  <c r="B206" i="2" l="1"/>
  <c r="A207" i="2"/>
  <c r="B207" i="2" l="1"/>
  <c r="A208" i="2"/>
  <c r="B208" i="2" l="1"/>
  <c r="A209" i="2"/>
  <c r="B209" i="2" l="1"/>
  <c r="A210" i="2"/>
  <c r="A211" i="2" l="1"/>
  <c r="B210" i="2"/>
  <c r="B211" i="2" l="1"/>
  <c r="C211" i="2" s="1"/>
</calcChain>
</file>

<file path=xl/sharedStrings.xml><?xml version="1.0" encoding="utf-8"?>
<sst xmlns="http://schemas.openxmlformats.org/spreadsheetml/2006/main" count="110" uniqueCount="102">
  <si>
    <t>f[Hz]</t>
  </si>
  <si>
    <t>A[mV]</t>
  </si>
  <si>
    <t>t-Zero[s]</t>
  </si>
  <si>
    <t>dt[s]</t>
  </si>
  <si>
    <t>Generator</t>
  </si>
  <si>
    <t>t[s]</t>
  </si>
  <si>
    <t>Conditioning</t>
  </si>
  <si>
    <t>offset[V]</t>
  </si>
  <si>
    <t>Gain</t>
  </si>
  <si>
    <t>Limiting</t>
  </si>
  <si>
    <t>Umax[V]</t>
  </si>
  <si>
    <t>Umin[V]</t>
  </si>
  <si>
    <t>u[t]_in</t>
  </si>
  <si>
    <t>u[t]_cond</t>
  </si>
  <si>
    <t>Error</t>
  </si>
  <si>
    <t>Byte_Value</t>
  </si>
  <si>
    <t>n[bits]</t>
  </si>
  <si>
    <t>dU[V]</t>
  </si>
  <si>
    <t>bits</t>
  </si>
  <si>
    <t>step size of the ADC</t>
  </si>
  <si>
    <t>Rounded</t>
  </si>
  <si>
    <t>Error%</t>
  </si>
  <si>
    <t>Nr of bits</t>
  </si>
  <si>
    <t>Voltage range</t>
  </si>
  <si>
    <t>Questions</t>
  </si>
  <si>
    <t>Question 1</t>
  </si>
  <si>
    <t>Question 2</t>
  </si>
  <si>
    <t>Question 3</t>
  </si>
  <si>
    <t>Question 4</t>
  </si>
  <si>
    <t>The Rounding error value does change in percentage when you scale down the amplitude it gets a bigger error in percentage. But not in Voltage Value because the step size is depended on the Limiting Factors.</t>
  </si>
  <si>
    <t>Omdat het signaal gaat clippen tegen de voedingsrails, kan de ADC dit niet bijhouden. Hierdoor ontstaat een grotere error. Dit komt doordat de error value afhangt van de voeidingsRails ipv het input signaal</t>
  </si>
  <si>
    <t>Je kunt de ADC het de voedingsspanning gelijk te maken aan het maximale ingangssignaal. Hierdoor word het spanningsbereik van de ADC maximaal benut.</t>
  </si>
  <si>
    <t>SNR</t>
  </si>
  <si>
    <t>Bits</t>
  </si>
  <si>
    <t>Input signal</t>
  </si>
  <si>
    <t>f</t>
  </si>
  <si>
    <t>A</t>
  </si>
  <si>
    <t>t-zero</t>
  </si>
  <si>
    <t>dt</t>
  </si>
  <si>
    <t>0.00001</t>
  </si>
  <si>
    <t>Hz</t>
  </si>
  <si>
    <t>V</t>
  </si>
  <si>
    <t>s</t>
  </si>
  <si>
    <t>t (s)</t>
  </si>
  <si>
    <t>U-in(t)</t>
  </si>
  <si>
    <t xml:space="preserve">Support 1 </t>
  </si>
  <si>
    <t>out</t>
  </si>
  <si>
    <t xml:space="preserve">Support2 </t>
  </si>
  <si>
    <t>Out</t>
  </si>
  <si>
    <t>Ideal</t>
  </si>
  <si>
    <t>Samples</t>
  </si>
  <si>
    <t xml:space="preserve">Support 2 </t>
  </si>
  <si>
    <t>Questions:</t>
  </si>
  <si>
    <t>F-out (kHz)</t>
  </si>
  <si>
    <t>f-in (kHz)</t>
  </si>
  <si>
    <t>In which cases is the output frequency equal to the input frequency?</t>
  </si>
  <si>
    <t>f-in&lt;6kHz</t>
  </si>
  <si>
    <t>And in which cases is there a difference?</t>
  </si>
  <si>
    <t>f-in&gt;5kHz</t>
  </si>
  <si>
    <t>Does this result match the sampling theorem?</t>
  </si>
  <si>
    <t>Note that the sample frequency that has been used here is 10 kHz.</t>
  </si>
  <si>
    <t>Do you see a pattern in the relation between input frequency and output frequency?</t>
  </si>
  <si>
    <t>Ja, het herhaald zich steeds</t>
  </si>
  <si>
    <t>Can you explain, by also looking at the graph that shows the input and output signal (on the previous page), what causes the difference between input and output frequency?</t>
  </si>
  <si>
    <t>Dit komt doordat er op de verkerde momenten/te weinig word gesampled. Hierdoor word een verkeerd signaal ge reconstrueerd.</t>
  </si>
  <si>
    <t>Ja, volgens the sampling theorem moet f-sampla≥2*f-in</t>
  </si>
  <si>
    <t>Procentuele fout als functie van aantal bits</t>
  </si>
  <si>
    <t xml:space="preserve">Toelichting: </t>
  </si>
  <si>
    <t>Weergave van het verloop van de functie 𝑓(𝑡) = sin(𝑡).</t>
  </si>
  <si>
    <t>start time</t>
  </si>
  <si>
    <t>delta-t</t>
  </si>
  <si>
    <t>t-new = t-old + delta-t</t>
  </si>
  <si>
    <t>t (0)</t>
  </si>
  <si>
    <t>f(t)= sin(t)</t>
  </si>
  <si>
    <t>precision p</t>
  </si>
  <si>
    <t>h(0)</t>
  </si>
  <si>
    <t>g(0)</t>
  </si>
  <si>
    <t>g(t)</t>
  </si>
  <si>
    <t>h(t)</t>
  </si>
  <si>
    <t>h(t) + f(t)</t>
  </si>
  <si>
    <t>k(t)</t>
  </si>
  <si>
    <t>Now play with the values of p and delta-t. What is the effect of each of these parameters on the accuracy of your result?</t>
  </si>
  <si>
    <t>Try both increasing and decreasing the parameters, and describe the effect of each parameter.</t>
  </si>
  <si>
    <t>Question:</t>
  </si>
  <si>
    <t>Naarmate de precision p kleiner word, gaat g(t) steeds meer op een triangle wave lijken</t>
  </si>
  <si>
    <t>delta-t bepaald de frequentie van de signalen. Als de frequentie te hoog word (≈0,5), dan neemt h(t) lineair af. Als delta-t te laag word past het natuurlijk niet meer in de grafiek ;)</t>
  </si>
  <si>
    <t>I(t)</t>
  </si>
  <si>
    <t>I(t) + f(t)</t>
  </si>
  <si>
    <t>Again play with the values of p and delta-t. What is the effect of each of these parameters on the accuracy of the derivative?</t>
  </si>
  <si>
    <t>Now compare the errors for integration and differentiation (the final graph you created with only the two errors).</t>
  </si>
  <si>
    <t>Is the effect of p and delta-t on the result the same for integration and differentia-tion (so do both errors increase or decrease for the same values of p and delta-t)?</t>
  </si>
  <si>
    <t>Can you explain what causes the differences for integration and differentiation?</t>
  </si>
  <si>
    <t>Hoe groter delta-t, en dus tes te lager de frequentie, des te kleiner de gegenereerde afwijking.</t>
  </si>
  <si>
    <t>Des te hoger de precision, des te kleiner de error. En vise versa</t>
  </si>
  <si>
    <t>De gegenereerde error bij het integreren is significant kleiner en vooral laag frequenter/constanter dan bij het differentieren.</t>
  </si>
  <si>
    <t>resolutie(V)</t>
  </si>
  <si>
    <t xml:space="preserve">decimalen </t>
  </si>
  <si>
    <t>mogelijkheden</t>
  </si>
  <si>
    <t>aantal bits nodig</t>
  </si>
  <si>
    <t>Aantal benodigde bits bepalen voor een gegeven precisie</t>
  </si>
  <si>
    <t>benodigde mogelijkheden</t>
  </si>
  <si>
    <t xml:space="preserve">bij differentieren deel je twee waardes door een zo klein mogelijk getal. Maar aangezien het over de fout gaat is die twee waardes samen een vaste grote. Die je deelt door een kleine waarde waardoor die groot word. Bij integreren vermenigbuldig je waardoor de fout klein blijft.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</si>
</sst>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00B050"/>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xf numFmtId="0" fontId="0" fillId="0" borderId="0" xfId="0" applyAlignment="1">
      <alignment horizontal="center"/>
    </xf>
    <xf numFmtId="0" fontId="2" fillId="0" borderId="0" xfId="0" applyFont="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1" xfId="0" applyFont="1" applyBorder="1"/>
    <xf numFmtId="0" fontId="2" fillId="0" borderId="6" xfId="0" applyFont="1" applyBorder="1"/>
    <xf numFmtId="0" fontId="0" fillId="0" borderId="6" xfId="0" applyFont="1" applyBorder="1"/>
    <xf numFmtId="0" fontId="0" fillId="0" borderId="3" xfId="0" applyFont="1" applyBorder="1"/>
    <xf numFmtId="1" fontId="0" fillId="0" borderId="0" xfId="0" applyNumberFormat="1"/>
    <xf numFmtId="164" fontId="0" fillId="0" borderId="8" xfId="0" applyNumberFormat="1" applyBorder="1"/>
    <xf numFmtId="164" fontId="0" fillId="0" borderId="4" xfId="0" applyNumberFormat="1" applyBorder="1"/>
    <xf numFmtId="0" fontId="0" fillId="0" borderId="5" xfId="0" applyBorder="1" applyAlignment="1"/>
    <xf numFmtId="0" fontId="0" fillId="2" borderId="0" xfId="0" applyFont="1" applyFill="1"/>
    <xf numFmtId="0" fontId="0" fillId="2" borderId="0" xfId="0" applyFill="1"/>
    <xf numFmtId="0" fontId="0" fillId="0" borderId="1" xfId="0" applyBorder="1" applyAlignment="1">
      <alignment horizontal="left"/>
    </xf>
    <xf numFmtId="0" fontId="0" fillId="0" borderId="5" xfId="0" applyBorder="1" applyAlignment="1">
      <alignment horizontal="left"/>
    </xf>
    <xf numFmtId="0" fontId="0" fillId="0" borderId="0" xfId="0" applyAlignment="1">
      <alignment horizontal="center"/>
    </xf>
    <xf numFmtId="0" fontId="0" fillId="0" borderId="6" xfId="0" applyBorder="1" applyAlignment="1">
      <alignment horizontal="left"/>
    </xf>
    <xf numFmtId="0" fontId="0" fillId="0" borderId="0" xfId="0" applyBorder="1" applyAlignment="1">
      <alignment horizontal="left"/>
    </xf>
    <xf numFmtId="0" fontId="0" fillId="2" borderId="0" xfId="0" applyFont="1" applyFill="1" applyBorder="1" applyAlignment="1">
      <alignment horizontal="left" wrapText="1"/>
    </xf>
    <xf numFmtId="0" fontId="0" fillId="0" borderId="1" xfId="0" applyBorder="1" applyAlignment="1"/>
    <xf numFmtId="0" fontId="0" fillId="0" borderId="2" xfId="0" applyBorder="1" applyAlignment="1"/>
    <xf numFmtId="0" fontId="0" fillId="0" borderId="3" xfId="0" applyBorder="1" applyAlignment="1"/>
    <xf numFmtId="0" fontId="0" fillId="0" borderId="8" xfId="0" applyBorder="1" applyAlignment="1"/>
    <xf numFmtId="0" fontId="0" fillId="0" borderId="4" xfId="0" applyBorder="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manualLayout>
          <c:layoutTarget val="inner"/>
          <c:xMode val="edge"/>
          <c:yMode val="edge"/>
          <c:x val="0.10013594088782381"/>
          <c:y val="0.1275455532984332"/>
          <c:w val="0.74730186579938374"/>
          <c:h val="0.73084531619829685"/>
        </c:manualLayout>
      </c:layout>
      <c:scatterChart>
        <c:scatterStyle val="lineMarker"/>
        <c:varyColors val="0"/>
        <c:ser>
          <c:idx val="0"/>
          <c:order val="0"/>
          <c:tx>
            <c:strRef>
              <c:f>'Assignment 1 '!$C$11</c:f>
              <c:strCache>
                <c:ptCount val="1"/>
                <c:pt idx="0">
                  <c:v>u[t]_cond</c:v>
                </c:pt>
              </c:strCache>
            </c:strRef>
          </c:tx>
          <c:spPr>
            <a:ln w="19050" cap="rnd">
              <a:solidFill>
                <a:schemeClr val="accent1"/>
              </a:solidFill>
              <a:round/>
            </a:ln>
            <a:effectLst/>
          </c:spPr>
          <c:marker>
            <c:symbol val="none"/>
          </c:marker>
          <c:xVal>
            <c:numRef>
              <c:f>'Assignment 1 '!$A$12:$A$112</c:f>
              <c:numCache>
                <c:formatCode>General</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'Assignment 1 '!$C$12:$C$112</c:f>
              <c:numCache>
                <c:formatCode>General</c:formatCode>
                <c:ptCount val="101"/>
                <c:pt idx="0">
                  <c:v>2.5</c:v>
                </c:pt>
                <c:pt idx="1">
                  <c:v>2.6569762988232837</c:v>
                </c:pt>
                <c:pt idx="2">
                  <c:v>2.8133330839107606</c:v>
                </c:pt>
                <c:pt idx="3">
                  <c:v>2.9684532864643116</c:v>
                </c:pt>
                <c:pt idx="4">
                  <c:v>3.1217247179121372</c:v>
                </c:pt>
                <c:pt idx="5">
                  <c:v>3.2725424859373686</c:v>
                </c:pt>
                <c:pt idx="6">
                  <c:v>3.420311381711695</c:v>
                </c:pt>
                <c:pt idx="7">
                  <c:v>3.5644482289126818</c:v>
                </c:pt>
                <c:pt idx="8">
                  <c:v>3.7043841852542885</c:v>
                </c:pt>
                <c:pt idx="9">
                  <c:v>3.8395669874474918</c:v>
                </c:pt>
                <c:pt idx="10">
                  <c:v>3.969463130731183</c:v>
                </c:pt>
                <c:pt idx="11">
                  <c:v>4.0935599743717237</c:v>
                </c:pt>
                <c:pt idx="12">
                  <c:v>4.2113677648217216</c:v>
                </c:pt>
                <c:pt idx="13">
                  <c:v>4.3224215685535281</c:v>
                </c:pt>
                <c:pt idx="14">
                  <c:v>4.426283106939473</c:v>
                </c:pt>
                <c:pt idx="15">
                  <c:v>4.5225424859373682</c:v>
                </c:pt>
                <c:pt idx="16">
                  <c:v>4.6108198137550378</c:v>
                </c:pt>
                <c:pt idx="17">
                  <c:v>4.6907667001096591</c:v>
                </c:pt>
                <c:pt idx="18">
                  <c:v>4.7620676311650492</c:v>
                </c:pt>
                <c:pt idx="19">
                  <c:v>4.824441214720629</c:v>
                </c:pt>
                <c:pt idx="20">
                  <c:v>4.8776412907378841</c:v>
                </c:pt>
                <c:pt idx="21">
                  <c:v>4.9214579028215777</c:v>
                </c:pt>
                <c:pt idx="22">
                  <c:v>4.9557181268217221</c:v>
                </c:pt>
                <c:pt idx="23">
                  <c:v>4.9802867532861947</c:v>
                </c:pt>
                <c:pt idx="24">
                  <c:v>4.9950668210706795</c:v>
                </c:pt>
                <c:pt idx="25">
                  <c:v>5</c:v>
                </c:pt>
                <c:pt idx="26">
                  <c:v>4.9950668210706795</c:v>
                </c:pt>
                <c:pt idx="27">
                  <c:v>4.9802867532861947</c:v>
                </c:pt>
                <c:pt idx="28">
                  <c:v>4.9557181268217221</c:v>
                </c:pt>
                <c:pt idx="29">
                  <c:v>4.9214579028215777</c:v>
                </c:pt>
                <c:pt idx="30">
                  <c:v>4.8776412907378841</c:v>
                </c:pt>
                <c:pt idx="31">
                  <c:v>4.8244412147206281</c:v>
                </c:pt>
                <c:pt idx="32">
                  <c:v>4.7620676311650483</c:v>
                </c:pt>
                <c:pt idx="33">
                  <c:v>4.6907667001096574</c:v>
                </c:pt>
                <c:pt idx="34">
                  <c:v>4.6108198137550369</c:v>
                </c:pt>
                <c:pt idx="35">
                  <c:v>4.5225424859373682</c:v>
                </c:pt>
                <c:pt idx="36">
                  <c:v>4.4262831069394721</c:v>
                </c:pt>
                <c:pt idx="37">
                  <c:v>4.3224215685535272</c:v>
                </c:pt>
                <c:pt idx="38">
                  <c:v>4.2113677648217198</c:v>
                </c:pt>
                <c:pt idx="39">
                  <c:v>4.0935599743717219</c:v>
                </c:pt>
                <c:pt idx="40">
                  <c:v>3.9694631307311803</c:v>
                </c:pt>
                <c:pt idx="41">
                  <c:v>3.8395669874474887</c:v>
                </c:pt>
                <c:pt idx="42">
                  <c:v>3.7043841852542849</c:v>
                </c:pt>
                <c:pt idx="43">
                  <c:v>3.5644482289126795</c:v>
                </c:pt>
                <c:pt idx="44">
                  <c:v>3.4203113817116924</c:v>
                </c:pt>
                <c:pt idx="45">
                  <c:v>3.2725424859373655</c:v>
                </c:pt>
                <c:pt idx="46">
                  <c:v>3.1217247179121337</c:v>
                </c:pt>
                <c:pt idx="47">
                  <c:v>2.9684532864643081</c:v>
                </c:pt>
                <c:pt idx="48">
                  <c:v>2.8133330839107571</c:v>
                </c:pt>
                <c:pt idx="49">
                  <c:v>2.6569762988232797</c:v>
                </c:pt>
                <c:pt idx="50">
                  <c:v>2.4999999999999969</c:v>
                </c:pt>
                <c:pt idx="51">
                  <c:v>2.3430237011767132</c:v>
                </c:pt>
                <c:pt idx="52">
                  <c:v>2.1866669160892358</c:v>
                </c:pt>
                <c:pt idx="53">
                  <c:v>2.0315467135356848</c:v>
                </c:pt>
                <c:pt idx="54">
                  <c:v>1.8782752820878592</c:v>
                </c:pt>
                <c:pt idx="55">
                  <c:v>1.7274575140626274</c:v>
                </c:pt>
                <c:pt idx="56">
                  <c:v>1.579688618288301</c:v>
                </c:pt>
                <c:pt idx="57">
                  <c:v>1.4355517710873145</c:v>
                </c:pt>
                <c:pt idx="58">
                  <c:v>1.2956158147457078</c:v>
                </c:pt>
                <c:pt idx="59">
                  <c:v>1.1604330125525053</c:v>
                </c:pt>
                <c:pt idx="60">
                  <c:v>1.0305368692688139</c:v>
                </c:pt>
                <c:pt idx="61">
                  <c:v>0.90644002562827231</c:v>
                </c:pt>
                <c:pt idx="62">
                  <c:v>0.78863223517827508</c:v>
                </c:pt>
                <c:pt idx="63">
                  <c:v>0.6775784314464679</c:v>
                </c:pt>
                <c:pt idx="64">
                  <c:v>0.57371689306052387</c:v>
                </c:pt>
                <c:pt idx="65">
                  <c:v>0.47745751406262782</c:v>
                </c:pt>
                <c:pt idx="66">
                  <c:v>0.38918018624495954</c:v>
                </c:pt>
                <c:pt idx="67">
                  <c:v>0.3092332998903391</c:v>
                </c:pt>
                <c:pt idx="68">
                  <c:v>0.23793236883494862</c:v>
                </c:pt>
                <c:pt idx="69">
                  <c:v>0.17555878527936963</c:v>
                </c:pt>
                <c:pt idx="70">
                  <c:v>0.12235870926211412</c:v>
                </c:pt>
                <c:pt idx="71">
                  <c:v>7.8542097178420534E-2</c:v>
                </c:pt>
                <c:pt idx="72">
                  <c:v>4.4281873178277031E-2</c:v>
                </c:pt>
                <c:pt idx="73">
                  <c:v>1.9713246713804811E-2</c:v>
                </c:pt>
                <c:pt idx="74">
                  <c:v>4.9331789293205475E-3</c:v>
                </c:pt>
                <c:pt idx="75">
                  <c:v>0</c:v>
                </c:pt>
                <c:pt idx="76">
                  <c:v>4.9331789293218797E-3</c:v>
                </c:pt>
                <c:pt idx="77">
                  <c:v>1.9713246713806143E-2</c:v>
                </c:pt>
                <c:pt idx="78">
                  <c:v>4.4281873178279696E-2</c:v>
                </c:pt>
                <c:pt idx="79">
                  <c:v>7.8542097178424086E-2</c:v>
                </c:pt>
                <c:pt idx="80">
                  <c:v>0.12235870926211811</c:v>
                </c:pt>
                <c:pt idx="81">
                  <c:v>0.17555878527937407</c:v>
                </c:pt>
                <c:pt idx="82">
                  <c:v>0.23793236883495394</c:v>
                </c:pt>
                <c:pt idx="83">
                  <c:v>0.30923329989034487</c:v>
                </c:pt>
                <c:pt idx="84">
                  <c:v>0.3891801862449662</c:v>
                </c:pt>
                <c:pt idx="85">
                  <c:v>0.47745751406263626</c:v>
                </c:pt>
                <c:pt idx="86">
                  <c:v>0.57371689306053142</c:v>
                </c:pt>
                <c:pt idx="87">
                  <c:v>0.677578431446477</c:v>
                </c:pt>
                <c:pt idx="88">
                  <c:v>0.78863223517828396</c:v>
                </c:pt>
                <c:pt idx="89">
                  <c:v>0.90644002562828274</c:v>
                </c:pt>
                <c:pt idx="90">
                  <c:v>1.0305368692688239</c:v>
                </c:pt>
                <c:pt idx="91">
                  <c:v>1.1604330125525166</c:v>
                </c:pt>
                <c:pt idx="92">
                  <c:v>1.2956158147457193</c:v>
                </c:pt>
                <c:pt idx="93">
                  <c:v>1.4355517710873253</c:v>
                </c:pt>
                <c:pt idx="94">
                  <c:v>1.5796886182883136</c:v>
                </c:pt>
                <c:pt idx="95">
                  <c:v>1.7274575140626394</c:v>
                </c:pt>
                <c:pt idx="96">
                  <c:v>1.8782752820878723</c:v>
                </c:pt>
                <c:pt idx="97">
                  <c:v>2.0315467135356968</c:v>
                </c:pt>
                <c:pt idx="98">
                  <c:v>2.1866669160892496</c:v>
                </c:pt>
                <c:pt idx="99">
                  <c:v>2.3430237011767256</c:v>
                </c:pt>
                <c:pt idx="100">
                  <c:v>2.5000000000000107</c:v>
                </c:pt>
              </c:numCache>
            </c:numRef>
          </c:yVal>
          <c:smooth val="0"/>
          <c:extLst>
            <c:ext xmlns:c16="http://schemas.microsoft.com/office/drawing/2014/chart" uri="{C3380CC4-5D6E-409C-BE32-E72D297353CC}">
              <c16:uniqueId val="{00000000-D432-432F-B192-DD47456761E0}"/>
            </c:ext>
          </c:extLst>
        </c:ser>
        <c:ser>
          <c:idx val="1"/>
          <c:order val="1"/>
          <c:tx>
            <c:strRef>
              <c:f>'Assignment 1 '!$E$11</c:f>
              <c:strCache>
                <c:ptCount val="1"/>
                <c:pt idx="0">
                  <c:v>Rounded</c:v>
                </c:pt>
              </c:strCache>
            </c:strRef>
          </c:tx>
          <c:spPr>
            <a:ln w="19050" cap="rnd">
              <a:solidFill>
                <a:schemeClr val="accent2"/>
              </a:solidFill>
              <a:round/>
            </a:ln>
            <a:effectLst/>
          </c:spPr>
          <c:marker>
            <c:symbol val="none"/>
          </c:marker>
          <c:xVal>
            <c:numRef>
              <c:f>'Assignment 1 '!$A$12:$A$112</c:f>
              <c:numCache>
                <c:formatCode>General</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'Assignment 1 '!$E$12:$E$112</c:f>
              <c:numCache>
                <c:formatCode>General</c:formatCode>
                <c:ptCount val="101"/>
                <c:pt idx="0">
                  <c:v>2.5098039215686274</c:v>
                </c:pt>
                <c:pt idx="1">
                  <c:v>2.6666666666666665</c:v>
                </c:pt>
                <c:pt idx="2">
                  <c:v>2.8039215686274508</c:v>
                </c:pt>
                <c:pt idx="3">
                  <c:v>2.9607843137254903</c:v>
                </c:pt>
                <c:pt idx="4">
                  <c:v>3.1176470588235294</c:v>
                </c:pt>
                <c:pt idx="5">
                  <c:v>3.2745098039215685</c:v>
                </c:pt>
                <c:pt idx="6">
                  <c:v>3.4117647058823528</c:v>
                </c:pt>
                <c:pt idx="7">
                  <c:v>3.5686274509803919</c:v>
                </c:pt>
                <c:pt idx="8">
                  <c:v>3.7058823529411766</c:v>
                </c:pt>
                <c:pt idx="9">
                  <c:v>3.8431372549019609</c:v>
                </c:pt>
                <c:pt idx="10">
                  <c:v>3.9607843137254903</c:v>
                </c:pt>
                <c:pt idx="11">
                  <c:v>4.0980392156862742</c:v>
                </c:pt>
                <c:pt idx="12">
                  <c:v>4.215686274509804</c:v>
                </c:pt>
                <c:pt idx="13">
                  <c:v>4.3137254901960782</c:v>
                </c:pt>
                <c:pt idx="14">
                  <c:v>4.4313725490196081</c:v>
                </c:pt>
                <c:pt idx="15">
                  <c:v>4.5294117647058822</c:v>
                </c:pt>
                <c:pt idx="16">
                  <c:v>4.6078431372549016</c:v>
                </c:pt>
                <c:pt idx="17">
                  <c:v>4.6862745098039218</c:v>
                </c:pt>
                <c:pt idx="18">
                  <c:v>4.7647058823529411</c:v>
                </c:pt>
                <c:pt idx="19">
                  <c:v>4.8235294117647056</c:v>
                </c:pt>
                <c:pt idx="20">
                  <c:v>4.8823529411764701</c:v>
                </c:pt>
                <c:pt idx="21">
                  <c:v>4.9215686274509807</c:v>
                </c:pt>
                <c:pt idx="22">
                  <c:v>4.9607843137254903</c:v>
                </c:pt>
                <c:pt idx="23">
                  <c:v>4.9803921568627452</c:v>
                </c:pt>
                <c:pt idx="24">
                  <c:v>5</c:v>
                </c:pt>
                <c:pt idx="25">
                  <c:v>5</c:v>
                </c:pt>
                <c:pt idx="26">
                  <c:v>5</c:v>
                </c:pt>
                <c:pt idx="27">
                  <c:v>4.9803921568627452</c:v>
                </c:pt>
                <c:pt idx="28">
                  <c:v>4.9607843137254903</c:v>
                </c:pt>
                <c:pt idx="29">
                  <c:v>4.9215686274509807</c:v>
                </c:pt>
                <c:pt idx="30">
                  <c:v>4.8823529411764701</c:v>
                </c:pt>
                <c:pt idx="31">
                  <c:v>4.8235294117647056</c:v>
                </c:pt>
                <c:pt idx="32">
                  <c:v>4.7647058823529411</c:v>
                </c:pt>
                <c:pt idx="33">
                  <c:v>4.6862745098039218</c:v>
                </c:pt>
                <c:pt idx="34">
                  <c:v>4.6078431372549016</c:v>
                </c:pt>
                <c:pt idx="35">
                  <c:v>4.5294117647058822</c:v>
                </c:pt>
                <c:pt idx="36">
                  <c:v>4.4313725490196081</c:v>
                </c:pt>
                <c:pt idx="37">
                  <c:v>4.3137254901960782</c:v>
                </c:pt>
                <c:pt idx="38">
                  <c:v>4.215686274509804</c:v>
                </c:pt>
                <c:pt idx="39">
                  <c:v>4.0980392156862742</c:v>
                </c:pt>
                <c:pt idx="40">
                  <c:v>3.9607843137254903</c:v>
                </c:pt>
                <c:pt idx="41">
                  <c:v>3.8431372549019609</c:v>
                </c:pt>
                <c:pt idx="42">
                  <c:v>3.7058823529411766</c:v>
                </c:pt>
                <c:pt idx="43">
                  <c:v>3.5686274509803919</c:v>
                </c:pt>
                <c:pt idx="44">
                  <c:v>3.4117647058823528</c:v>
                </c:pt>
                <c:pt idx="45">
                  <c:v>3.2745098039215685</c:v>
                </c:pt>
                <c:pt idx="46">
                  <c:v>3.1176470588235294</c:v>
                </c:pt>
                <c:pt idx="47">
                  <c:v>2.9607843137254903</c:v>
                </c:pt>
                <c:pt idx="48">
                  <c:v>2.8039215686274508</c:v>
                </c:pt>
                <c:pt idx="49">
                  <c:v>2.6666666666666665</c:v>
                </c:pt>
                <c:pt idx="50">
                  <c:v>2.5098039215686274</c:v>
                </c:pt>
                <c:pt idx="51">
                  <c:v>2.3333333333333335</c:v>
                </c:pt>
                <c:pt idx="52">
                  <c:v>2.1960784313725492</c:v>
                </c:pt>
                <c:pt idx="53">
                  <c:v>2.0392156862745097</c:v>
                </c:pt>
                <c:pt idx="54">
                  <c:v>1.8823529411764706</c:v>
                </c:pt>
                <c:pt idx="55">
                  <c:v>1.7254901960784315</c:v>
                </c:pt>
                <c:pt idx="56">
                  <c:v>1.588235294117647</c:v>
                </c:pt>
                <c:pt idx="57">
                  <c:v>1.4313725490196079</c:v>
                </c:pt>
                <c:pt idx="58">
                  <c:v>1.2941176470588236</c:v>
                </c:pt>
                <c:pt idx="59">
                  <c:v>1.1568627450980391</c:v>
                </c:pt>
                <c:pt idx="60">
                  <c:v>1.0392156862745099</c:v>
                </c:pt>
                <c:pt idx="61">
                  <c:v>0.90196078431372551</c:v>
                </c:pt>
                <c:pt idx="62">
                  <c:v>0.78431372549019607</c:v>
                </c:pt>
                <c:pt idx="63">
                  <c:v>0.68627450980392157</c:v>
                </c:pt>
                <c:pt idx="64">
                  <c:v>0.56862745098039214</c:v>
                </c:pt>
                <c:pt idx="65">
                  <c:v>0.47058823529411764</c:v>
                </c:pt>
                <c:pt idx="66">
                  <c:v>0.39215686274509803</c:v>
                </c:pt>
                <c:pt idx="67">
                  <c:v>0.31372549019607843</c:v>
                </c:pt>
                <c:pt idx="68">
                  <c:v>0.23529411764705882</c:v>
                </c:pt>
                <c:pt idx="69">
                  <c:v>0.1764705882352941</c:v>
                </c:pt>
                <c:pt idx="70">
                  <c:v>0.11764705882352941</c:v>
                </c:pt>
                <c:pt idx="71">
                  <c:v>7.8431372549019607E-2</c:v>
                </c:pt>
                <c:pt idx="72">
                  <c:v>3.9215686274509803E-2</c:v>
                </c:pt>
                <c:pt idx="73">
                  <c:v>1.9607843137254902E-2</c:v>
                </c:pt>
                <c:pt idx="74">
                  <c:v>0</c:v>
                </c:pt>
                <c:pt idx="75">
                  <c:v>0</c:v>
                </c:pt>
                <c:pt idx="76">
                  <c:v>0</c:v>
                </c:pt>
                <c:pt idx="77">
                  <c:v>1.9607843137254902E-2</c:v>
                </c:pt>
                <c:pt idx="78">
                  <c:v>3.9215686274509803E-2</c:v>
                </c:pt>
                <c:pt idx="79">
                  <c:v>7.8431372549019607E-2</c:v>
                </c:pt>
                <c:pt idx="80">
                  <c:v>0.11764705882352941</c:v>
                </c:pt>
                <c:pt idx="81">
                  <c:v>0.1764705882352941</c:v>
                </c:pt>
                <c:pt idx="82">
                  <c:v>0.23529411764705882</c:v>
                </c:pt>
                <c:pt idx="83">
                  <c:v>0.31372549019607843</c:v>
                </c:pt>
                <c:pt idx="84">
                  <c:v>0.39215686274509803</c:v>
                </c:pt>
                <c:pt idx="85">
                  <c:v>0.47058823529411764</c:v>
                </c:pt>
                <c:pt idx="86">
                  <c:v>0.56862745098039214</c:v>
                </c:pt>
                <c:pt idx="87">
                  <c:v>0.68627450980392157</c:v>
                </c:pt>
                <c:pt idx="88">
                  <c:v>0.78431372549019607</c:v>
                </c:pt>
                <c:pt idx="89">
                  <c:v>0.90196078431372551</c:v>
                </c:pt>
                <c:pt idx="90">
                  <c:v>1.0392156862745099</c:v>
                </c:pt>
                <c:pt idx="91">
                  <c:v>1.1568627450980391</c:v>
                </c:pt>
                <c:pt idx="92">
                  <c:v>1.2941176470588236</c:v>
                </c:pt>
                <c:pt idx="93">
                  <c:v>1.4313725490196079</c:v>
                </c:pt>
                <c:pt idx="94">
                  <c:v>1.588235294117647</c:v>
                </c:pt>
                <c:pt idx="95">
                  <c:v>1.7254901960784315</c:v>
                </c:pt>
                <c:pt idx="96">
                  <c:v>1.8823529411764706</c:v>
                </c:pt>
                <c:pt idx="97">
                  <c:v>2.0392156862745097</c:v>
                </c:pt>
                <c:pt idx="98">
                  <c:v>2.1960784313725492</c:v>
                </c:pt>
                <c:pt idx="99">
                  <c:v>2.3333333333333335</c:v>
                </c:pt>
                <c:pt idx="100">
                  <c:v>2.5098039215686274</c:v>
                </c:pt>
              </c:numCache>
            </c:numRef>
          </c:yVal>
          <c:smooth val="0"/>
          <c:extLst>
            <c:ext xmlns:c16="http://schemas.microsoft.com/office/drawing/2014/chart" uri="{C3380CC4-5D6E-409C-BE32-E72D297353CC}">
              <c16:uniqueId val="{00000005-D432-432F-B192-DD47456761E0}"/>
            </c:ext>
          </c:extLst>
        </c:ser>
        <c:ser>
          <c:idx val="2"/>
          <c:order val="2"/>
          <c:tx>
            <c:strRef>
              <c:f>'Assignment 1 '!$F$11</c:f>
              <c:strCache>
                <c:ptCount val="1"/>
                <c:pt idx="0">
                  <c:v>Error</c:v>
                </c:pt>
              </c:strCache>
            </c:strRef>
          </c:tx>
          <c:spPr>
            <a:ln w="19050" cap="rnd">
              <a:solidFill>
                <a:schemeClr val="accent3"/>
              </a:solidFill>
              <a:round/>
            </a:ln>
            <a:effectLst/>
          </c:spPr>
          <c:marker>
            <c:symbol val="none"/>
          </c:marker>
          <c:xVal>
            <c:numRef>
              <c:f>'Assignment 1 '!$A$12:$A$112</c:f>
              <c:numCache>
                <c:formatCode>General</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xVal>
          <c:yVal>
            <c:numRef>
              <c:f>'Assignment 1 '!$F$12:$F$112</c:f>
              <c:numCache>
                <c:formatCode>General</c:formatCode>
                <c:ptCount val="101"/>
                <c:pt idx="0">
                  <c:v>-9.8039215686274161E-3</c:v>
                </c:pt>
                <c:pt idx="1">
                  <c:v>-9.6903678433828411E-3</c:v>
                </c:pt>
                <c:pt idx="2">
                  <c:v>9.411515283309857E-3</c:v>
                </c:pt>
                <c:pt idx="3">
                  <c:v>7.6689727388212781E-3</c:v>
                </c:pt>
                <c:pt idx="4">
                  <c:v>4.077659088607799E-3</c:v>
                </c:pt>
                <c:pt idx="5">
                  <c:v>-1.9673179841999122E-3</c:v>
                </c:pt>
                <c:pt idx="6">
                  <c:v>8.5466758293422096E-3</c:v>
                </c:pt>
                <c:pt idx="7">
                  <c:v>-4.1792220677101533E-3</c:v>
                </c:pt>
                <c:pt idx="8">
                  <c:v>-1.4981676868881522E-3</c:v>
                </c:pt>
                <c:pt idx="9">
                  <c:v>-3.5702674544690893E-3</c:v>
                </c:pt>
                <c:pt idx="10">
                  <c:v>8.6788170056926184E-3</c:v>
                </c:pt>
                <c:pt idx="11">
                  <c:v>-4.4792413145504639E-3</c:v>
                </c:pt>
                <c:pt idx="12">
                  <c:v>-4.3185096880824503E-3</c:v>
                </c:pt>
                <c:pt idx="13">
                  <c:v>8.696078357449899E-3</c:v>
                </c:pt>
                <c:pt idx="14">
                  <c:v>-5.0894420801350648E-3</c:v>
                </c:pt>
                <c:pt idx="15">
                  <c:v>-6.8692787685140644E-3</c:v>
                </c:pt>
                <c:pt idx="16">
                  <c:v>2.9766765001362216E-3</c:v>
                </c:pt>
                <c:pt idx="17">
                  <c:v>4.4921903057373314E-3</c:v>
                </c:pt>
                <c:pt idx="18">
                  <c:v>-2.6382511878919601E-3</c:v>
                </c:pt>
                <c:pt idx="19">
                  <c:v>9.1180295592341309E-4</c:v>
                </c:pt>
                <c:pt idx="20">
                  <c:v>-4.7116504385860125E-3</c:v>
                </c:pt>
                <c:pt idx="21">
                  <c:v>-1.1072462940298067E-4</c:v>
                </c:pt>
                <c:pt idx="22">
                  <c:v>-5.066186903768255E-3</c:v>
                </c:pt>
                <c:pt idx="23">
                  <c:v>-1.0540357655042243E-4</c:v>
                </c:pt>
                <c:pt idx="24">
                  <c:v>-4.9331789293205475E-3</c:v>
                </c:pt>
                <c:pt idx="25">
                  <c:v>0</c:v>
                </c:pt>
                <c:pt idx="26">
                  <c:v>-4.9331789293205475E-3</c:v>
                </c:pt>
                <c:pt idx="27">
                  <c:v>-1.0540357655042243E-4</c:v>
                </c:pt>
                <c:pt idx="28">
                  <c:v>-5.066186903768255E-3</c:v>
                </c:pt>
                <c:pt idx="29">
                  <c:v>-1.1072462940298067E-4</c:v>
                </c:pt>
                <c:pt idx="30">
                  <c:v>-4.7116504385860125E-3</c:v>
                </c:pt>
                <c:pt idx="31">
                  <c:v>9.1180295592252492E-4</c:v>
                </c:pt>
                <c:pt idx="32">
                  <c:v>-2.6382511878928483E-3</c:v>
                </c:pt>
                <c:pt idx="33">
                  <c:v>4.492190305735555E-3</c:v>
                </c:pt>
                <c:pt idx="34">
                  <c:v>2.9766765001353335E-3</c:v>
                </c:pt>
                <c:pt idx="35">
                  <c:v>-6.8692787685140644E-3</c:v>
                </c:pt>
                <c:pt idx="36">
                  <c:v>-5.089442080135953E-3</c:v>
                </c:pt>
                <c:pt idx="37">
                  <c:v>8.6960783574490108E-3</c:v>
                </c:pt>
                <c:pt idx="38">
                  <c:v>-4.3185096880842266E-3</c:v>
                </c:pt>
                <c:pt idx="39">
                  <c:v>-4.4792413145522403E-3</c:v>
                </c:pt>
                <c:pt idx="40">
                  <c:v>8.6788170056899538E-3</c:v>
                </c:pt>
                <c:pt idx="41">
                  <c:v>-3.570267454472198E-3</c:v>
                </c:pt>
                <c:pt idx="42">
                  <c:v>-1.4981676868917049E-3</c:v>
                </c:pt>
                <c:pt idx="43">
                  <c:v>-4.1792220677123737E-3</c:v>
                </c:pt>
                <c:pt idx="44">
                  <c:v>8.5466758293395451E-3</c:v>
                </c:pt>
                <c:pt idx="45">
                  <c:v>-1.9673179842030208E-3</c:v>
                </c:pt>
                <c:pt idx="46">
                  <c:v>4.0776590886042463E-3</c:v>
                </c:pt>
                <c:pt idx="47">
                  <c:v>7.6689727388177253E-3</c:v>
                </c:pt>
                <c:pt idx="48">
                  <c:v>9.4115152833063043E-3</c:v>
                </c:pt>
                <c:pt idx="49">
                  <c:v>-9.6903678433868379E-3</c:v>
                </c:pt>
                <c:pt idx="50">
                  <c:v>-9.8039215686305248E-3</c:v>
                </c:pt>
                <c:pt idx="51">
                  <c:v>9.6903678433797324E-3</c:v>
                </c:pt>
                <c:pt idx="52">
                  <c:v>-9.4115152833134097E-3</c:v>
                </c:pt>
                <c:pt idx="53">
                  <c:v>-7.6689727388248308E-3</c:v>
                </c:pt>
                <c:pt idx="54">
                  <c:v>-4.0776590886113517E-3</c:v>
                </c:pt>
                <c:pt idx="55">
                  <c:v>1.9673179841959154E-3</c:v>
                </c:pt>
                <c:pt idx="56">
                  <c:v>-8.5466758293459844E-3</c:v>
                </c:pt>
                <c:pt idx="57">
                  <c:v>4.1792220677066005E-3</c:v>
                </c:pt>
                <c:pt idx="58">
                  <c:v>1.4981676868841554E-3</c:v>
                </c:pt>
                <c:pt idx="59">
                  <c:v>3.5702674544662028E-3</c:v>
                </c:pt>
                <c:pt idx="60">
                  <c:v>-8.678817005695949E-3</c:v>
                </c:pt>
                <c:pt idx="61">
                  <c:v>4.4792413145468002E-3</c:v>
                </c:pt>
                <c:pt idx="62">
                  <c:v>4.3185096880790086E-3</c:v>
                </c:pt>
                <c:pt idx="63">
                  <c:v>-8.6960783574536737E-3</c:v>
                </c:pt>
                <c:pt idx="64">
                  <c:v>5.0894420801317342E-3</c:v>
                </c:pt>
                <c:pt idx="65">
                  <c:v>6.8692787685101786E-3</c:v>
                </c:pt>
                <c:pt idx="66">
                  <c:v>-2.9766765001384976E-3</c:v>
                </c:pt>
                <c:pt idx="67">
                  <c:v>-4.4921903057393298E-3</c:v>
                </c:pt>
                <c:pt idx="68">
                  <c:v>2.6382511878897952E-3</c:v>
                </c:pt>
                <c:pt idx="69">
                  <c:v>-9.1180295592446781E-4</c:v>
                </c:pt>
                <c:pt idx="70">
                  <c:v>4.711650438584708E-3</c:v>
                </c:pt>
                <c:pt idx="71">
                  <c:v>1.1072462940092676E-4</c:v>
                </c:pt>
                <c:pt idx="72">
                  <c:v>5.066186903767228E-3</c:v>
                </c:pt>
                <c:pt idx="73">
                  <c:v>1.0540357654990895E-4</c:v>
                </c:pt>
                <c:pt idx="74">
                  <c:v>4.9331789293205475E-3</c:v>
                </c:pt>
                <c:pt idx="75">
                  <c:v>0</c:v>
                </c:pt>
                <c:pt idx="76">
                  <c:v>4.9331789293218797E-3</c:v>
                </c:pt>
                <c:pt idx="77">
                  <c:v>1.0540357655124122E-4</c:v>
                </c:pt>
                <c:pt idx="78">
                  <c:v>5.0661869037698926E-3</c:v>
                </c:pt>
                <c:pt idx="79">
                  <c:v>1.1072462940447947E-4</c:v>
                </c:pt>
                <c:pt idx="80">
                  <c:v>4.7116504385887048E-3</c:v>
                </c:pt>
                <c:pt idx="81">
                  <c:v>-9.1180295592002691E-4</c:v>
                </c:pt>
                <c:pt idx="82">
                  <c:v>2.6382511878951243E-3</c:v>
                </c:pt>
                <c:pt idx="83">
                  <c:v>-4.4921903057335566E-3</c:v>
                </c:pt>
                <c:pt idx="84">
                  <c:v>-2.9766765001318363E-3</c:v>
                </c:pt>
                <c:pt idx="85">
                  <c:v>6.8692787685186163E-3</c:v>
                </c:pt>
                <c:pt idx="86">
                  <c:v>5.0894420801392837E-3</c:v>
                </c:pt>
                <c:pt idx="87">
                  <c:v>-8.6960783574445699E-3</c:v>
                </c:pt>
                <c:pt idx="88">
                  <c:v>4.3185096880878904E-3</c:v>
                </c:pt>
                <c:pt idx="89">
                  <c:v>4.4792413145572363E-3</c:v>
                </c:pt>
                <c:pt idx="90">
                  <c:v>-8.678817005685957E-3</c:v>
                </c:pt>
                <c:pt idx="91">
                  <c:v>3.570267454477527E-3</c:v>
                </c:pt>
                <c:pt idx="92">
                  <c:v>1.4981676868957017E-3</c:v>
                </c:pt>
                <c:pt idx="93">
                  <c:v>4.1792220677174807E-3</c:v>
                </c:pt>
                <c:pt idx="94">
                  <c:v>-8.5466758293333278E-3</c:v>
                </c:pt>
                <c:pt idx="95">
                  <c:v>1.9673179842079058E-3</c:v>
                </c:pt>
                <c:pt idx="96">
                  <c:v>-4.0776590885982511E-3</c:v>
                </c:pt>
                <c:pt idx="97">
                  <c:v>-7.6689727388128404E-3</c:v>
                </c:pt>
                <c:pt idx="98">
                  <c:v>-9.4115152832996429E-3</c:v>
                </c:pt>
                <c:pt idx="99">
                  <c:v>9.6903678433921669E-3</c:v>
                </c:pt>
                <c:pt idx="100">
                  <c:v>-9.803921568616758E-3</c:v>
                </c:pt>
              </c:numCache>
            </c:numRef>
          </c:yVal>
          <c:smooth val="0"/>
          <c:extLst>
            <c:ext xmlns:c16="http://schemas.microsoft.com/office/drawing/2014/chart" uri="{C3380CC4-5D6E-409C-BE32-E72D297353CC}">
              <c16:uniqueId val="{00000006-D432-432F-B192-DD47456761E0}"/>
            </c:ext>
          </c:extLst>
        </c:ser>
        <c:dLbls>
          <c:showLegendKey val="0"/>
          <c:showVal val="0"/>
          <c:showCatName val="0"/>
          <c:showSerName val="0"/>
          <c:showPercent val="0"/>
          <c:showBubbleSize val="0"/>
        </c:dLbls>
        <c:axId val="419171696"/>
        <c:axId val="419170448"/>
      </c:scatterChart>
      <c:valAx>
        <c:axId val="419171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19170448"/>
        <c:crosses val="autoZero"/>
        <c:crossBetween val="midCat"/>
      </c:valAx>
      <c:valAx>
        <c:axId val="419170448"/>
        <c:scaling>
          <c:orientation val="minMax"/>
        </c:scaling>
        <c:delete val="0"/>
        <c:axPos val="l"/>
        <c:majorGridlines>
          <c:spPr>
            <a:ln w="0"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Signal[V]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4191716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nl-NL" sz="1800" b="1">
                <a:solidFill>
                  <a:sysClr val="windowText" lastClr="000000"/>
                </a:solidFill>
              </a:rPr>
              <a:t>Sampling</a:t>
            </a:r>
            <a:r>
              <a:rPr lang="nl-NL" sz="1800" b="1" baseline="0">
                <a:solidFill>
                  <a:sysClr val="windowText" lastClr="000000"/>
                </a:solidFill>
              </a:rPr>
              <a:t> and reconstriction</a:t>
            </a:r>
            <a:endParaRPr lang="nl-NL"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1"/>
          <c:order val="0"/>
          <c:tx>
            <c:strRef>
              <c:f>'Assignment 2'!$C$10</c:f>
              <c:strCache>
                <c:ptCount val="1"/>
                <c:pt idx="0">
                  <c:v>Samples</c:v>
                </c:pt>
              </c:strCache>
            </c:strRef>
          </c:tx>
          <c:spPr>
            <a:ln w="104775" cap="sq">
              <a:solidFill>
                <a:schemeClr val="bg1"/>
              </a:solidFill>
              <a:round/>
            </a:ln>
            <a:effectLst/>
          </c:spPr>
          <c:marker>
            <c:symbol val="square"/>
            <c:size val="7"/>
            <c:spPr>
              <a:solidFill>
                <a:srgbClr val="C00000"/>
              </a:solidFill>
              <a:ln w="9525">
                <a:solidFill>
                  <a:srgbClr val="FF0000"/>
                </a:solidFill>
              </a:ln>
              <a:effectLst/>
            </c:spPr>
          </c:marker>
          <c:xVal>
            <c:numRef>
              <c:f>'Assignment 2'!$A$11:$A$211</c:f>
              <c:numCache>
                <c:formatCode>General</c:formatCode>
                <c:ptCount val="201"/>
                <c:pt idx="0">
                  <c:v>0</c:v>
                </c:pt>
                <c:pt idx="1">
                  <c:v>1.0000000000000001E-5</c:v>
                </c:pt>
                <c:pt idx="2">
                  <c:v>2.0000000000000002E-5</c:v>
                </c:pt>
                <c:pt idx="3">
                  <c:v>3.0000000000000004E-5</c:v>
                </c:pt>
                <c:pt idx="4">
                  <c:v>4.0000000000000003E-5</c:v>
                </c:pt>
                <c:pt idx="5">
                  <c:v>5.0000000000000002E-5</c:v>
                </c:pt>
                <c:pt idx="6">
                  <c:v>6.0000000000000002E-5</c:v>
                </c:pt>
                <c:pt idx="7">
                  <c:v>7.0000000000000007E-5</c:v>
                </c:pt>
                <c:pt idx="8">
                  <c:v>8.0000000000000007E-5</c:v>
                </c:pt>
                <c:pt idx="9">
                  <c:v>9.0000000000000006E-5</c:v>
                </c:pt>
                <c:pt idx="10">
                  <c:v>1E-4</c:v>
                </c:pt>
                <c:pt idx="11">
                  <c:v>1.1E-4</c:v>
                </c:pt>
                <c:pt idx="12">
                  <c:v>1.2E-4</c:v>
                </c:pt>
                <c:pt idx="13">
                  <c:v>1.3000000000000002E-4</c:v>
                </c:pt>
                <c:pt idx="14">
                  <c:v>1.4000000000000001E-4</c:v>
                </c:pt>
                <c:pt idx="15">
                  <c:v>1.5000000000000001E-4</c:v>
                </c:pt>
                <c:pt idx="16">
                  <c:v>1.6000000000000001E-4</c:v>
                </c:pt>
                <c:pt idx="17">
                  <c:v>1.7000000000000001E-4</c:v>
                </c:pt>
                <c:pt idx="18">
                  <c:v>1.8000000000000001E-4</c:v>
                </c:pt>
                <c:pt idx="19">
                  <c:v>1.9000000000000001E-4</c:v>
                </c:pt>
                <c:pt idx="20">
                  <c:v>2.0000000000000001E-4</c:v>
                </c:pt>
                <c:pt idx="21">
                  <c:v>2.1000000000000001E-4</c:v>
                </c:pt>
                <c:pt idx="22">
                  <c:v>2.2000000000000001E-4</c:v>
                </c:pt>
                <c:pt idx="23">
                  <c:v>2.3000000000000001E-4</c:v>
                </c:pt>
                <c:pt idx="24">
                  <c:v>2.4000000000000001E-4</c:v>
                </c:pt>
                <c:pt idx="25">
                  <c:v>2.5000000000000001E-4</c:v>
                </c:pt>
                <c:pt idx="26">
                  <c:v>2.6000000000000003E-4</c:v>
                </c:pt>
                <c:pt idx="27">
                  <c:v>2.7000000000000006E-4</c:v>
                </c:pt>
                <c:pt idx="28">
                  <c:v>2.8000000000000008E-4</c:v>
                </c:pt>
                <c:pt idx="29">
                  <c:v>2.9000000000000011E-4</c:v>
                </c:pt>
                <c:pt idx="30">
                  <c:v>3.0000000000000014E-4</c:v>
                </c:pt>
                <c:pt idx="31">
                  <c:v>3.1000000000000016E-4</c:v>
                </c:pt>
                <c:pt idx="32">
                  <c:v>3.2000000000000019E-4</c:v>
                </c:pt>
                <c:pt idx="33">
                  <c:v>3.3000000000000022E-4</c:v>
                </c:pt>
                <c:pt idx="34">
                  <c:v>3.4000000000000024E-4</c:v>
                </c:pt>
                <c:pt idx="35">
                  <c:v>3.5000000000000027E-4</c:v>
                </c:pt>
                <c:pt idx="36">
                  <c:v>3.6000000000000029E-4</c:v>
                </c:pt>
                <c:pt idx="37">
                  <c:v>3.7000000000000032E-4</c:v>
                </c:pt>
                <c:pt idx="38">
                  <c:v>3.8000000000000035E-4</c:v>
                </c:pt>
                <c:pt idx="39">
                  <c:v>3.9000000000000037E-4</c:v>
                </c:pt>
                <c:pt idx="40">
                  <c:v>4.000000000000004E-4</c:v>
                </c:pt>
                <c:pt idx="41">
                  <c:v>4.1000000000000042E-4</c:v>
                </c:pt>
                <c:pt idx="42">
                  <c:v>4.2000000000000045E-4</c:v>
                </c:pt>
                <c:pt idx="43">
                  <c:v>4.3000000000000048E-4</c:v>
                </c:pt>
                <c:pt idx="44">
                  <c:v>4.400000000000005E-4</c:v>
                </c:pt>
                <c:pt idx="45">
                  <c:v>4.5000000000000053E-4</c:v>
                </c:pt>
                <c:pt idx="46">
                  <c:v>4.6000000000000056E-4</c:v>
                </c:pt>
                <c:pt idx="47">
                  <c:v>4.7000000000000058E-4</c:v>
                </c:pt>
                <c:pt idx="48">
                  <c:v>4.8000000000000061E-4</c:v>
                </c:pt>
                <c:pt idx="49">
                  <c:v>4.9000000000000063E-4</c:v>
                </c:pt>
                <c:pt idx="50">
                  <c:v>5.0000000000000066E-4</c:v>
                </c:pt>
                <c:pt idx="51">
                  <c:v>5.1000000000000069E-4</c:v>
                </c:pt>
                <c:pt idx="52">
                  <c:v>5.2000000000000071E-4</c:v>
                </c:pt>
                <c:pt idx="53">
                  <c:v>5.3000000000000074E-4</c:v>
                </c:pt>
                <c:pt idx="54">
                  <c:v>5.4000000000000077E-4</c:v>
                </c:pt>
                <c:pt idx="55">
                  <c:v>5.5000000000000079E-4</c:v>
                </c:pt>
                <c:pt idx="56">
                  <c:v>5.6000000000000082E-4</c:v>
                </c:pt>
                <c:pt idx="57">
                  <c:v>5.7000000000000084E-4</c:v>
                </c:pt>
                <c:pt idx="58">
                  <c:v>5.8000000000000087E-4</c:v>
                </c:pt>
                <c:pt idx="59">
                  <c:v>5.900000000000009E-4</c:v>
                </c:pt>
                <c:pt idx="60">
                  <c:v>6.0000000000000092E-4</c:v>
                </c:pt>
                <c:pt idx="61">
                  <c:v>6.1000000000000095E-4</c:v>
                </c:pt>
                <c:pt idx="62">
                  <c:v>6.2000000000000098E-4</c:v>
                </c:pt>
                <c:pt idx="63">
                  <c:v>6.30000000000001E-4</c:v>
                </c:pt>
                <c:pt idx="64">
                  <c:v>6.4000000000000103E-4</c:v>
                </c:pt>
                <c:pt idx="65">
                  <c:v>6.5000000000000105E-4</c:v>
                </c:pt>
                <c:pt idx="66">
                  <c:v>6.6000000000000108E-4</c:v>
                </c:pt>
                <c:pt idx="67">
                  <c:v>6.7000000000000111E-4</c:v>
                </c:pt>
                <c:pt idx="68">
                  <c:v>6.8000000000000113E-4</c:v>
                </c:pt>
                <c:pt idx="69">
                  <c:v>6.9000000000000116E-4</c:v>
                </c:pt>
                <c:pt idx="70">
                  <c:v>7.0000000000000119E-4</c:v>
                </c:pt>
                <c:pt idx="71">
                  <c:v>7.1000000000000121E-4</c:v>
                </c:pt>
                <c:pt idx="72">
                  <c:v>7.2000000000000124E-4</c:v>
                </c:pt>
                <c:pt idx="73">
                  <c:v>7.3000000000000126E-4</c:v>
                </c:pt>
                <c:pt idx="74">
                  <c:v>7.4000000000000129E-4</c:v>
                </c:pt>
                <c:pt idx="75">
                  <c:v>7.5000000000000132E-4</c:v>
                </c:pt>
                <c:pt idx="76">
                  <c:v>7.6000000000000134E-4</c:v>
                </c:pt>
                <c:pt idx="77">
                  <c:v>7.7000000000000137E-4</c:v>
                </c:pt>
                <c:pt idx="78">
                  <c:v>7.800000000000014E-4</c:v>
                </c:pt>
                <c:pt idx="79">
                  <c:v>7.9000000000000142E-4</c:v>
                </c:pt>
                <c:pt idx="80">
                  <c:v>8.0000000000000145E-4</c:v>
                </c:pt>
                <c:pt idx="81">
                  <c:v>8.1000000000000147E-4</c:v>
                </c:pt>
                <c:pt idx="82">
                  <c:v>8.200000000000015E-4</c:v>
                </c:pt>
                <c:pt idx="83">
                  <c:v>8.3000000000000153E-4</c:v>
                </c:pt>
                <c:pt idx="84">
                  <c:v>8.4000000000000155E-4</c:v>
                </c:pt>
                <c:pt idx="85">
                  <c:v>8.5000000000000158E-4</c:v>
                </c:pt>
                <c:pt idx="86">
                  <c:v>8.6000000000000161E-4</c:v>
                </c:pt>
                <c:pt idx="87">
                  <c:v>8.7000000000000163E-4</c:v>
                </c:pt>
                <c:pt idx="88">
                  <c:v>8.8000000000000166E-4</c:v>
                </c:pt>
                <c:pt idx="89">
                  <c:v>8.9000000000000168E-4</c:v>
                </c:pt>
                <c:pt idx="90">
                  <c:v>9.0000000000000171E-4</c:v>
                </c:pt>
                <c:pt idx="91">
                  <c:v>9.1000000000000174E-4</c:v>
                </c:pt>
                <c:pt idx="92">
                  <c:v>9.2000000000000176E-4</c:v>
                </c:pt>
                <c:pt idx="93">
                  <c:v>9.3000000000000179E-4</c:v>
                </c:pt>
                <c:pt idx="94">
                  <c:v>9.4000000000000182E-4</c:v>
                </c:pt>
                <c:pt idx="95">
                  <c:v>9.5000000000000184E-4</c:v>
                </c:pt>
                <c:pt idx="96">
                  <c:v>9.6000000000000187E-4</c:v>
                </c:pt>
                <c:pt idx="97">
                  <c:v>9.7000000000000189E-4</c:v>
                </c:pt>
                <c:pt idx="98">
                  <c:v>9.8000000000000192E-4</c:v>
                </c:pt>
                <c:pt idx="99">
                  <c:v>9.9000000000000195E-4</c:v>
                </c:pt>
                <c:pt idx="100">
                  <c:v>1.000000000000002E-3</c:v>
                </c:pt>
                <c:pt idx="101">
                  <c:v>1.010000000000002E-3</c:v>
                </c:pt>
                <c:pt idx="102">
                  <c:v>1.020000000000002E-3</c:v>
                </c:pt>
                <c:pt idx="103">
                  <c:v>1.0300000000000021E-3</c:v>
                </c:pt>
                <c:pt idx="104">
                  <c:v>1.0400000000000021E-3</c:v>
                </c:pt>
                <c:pt idx="105">
                  <c:v>1.0500000000000021E-3</c:v>
                </c:pt>
                <c:pt idx="106">
                  <c:v>1.0600000000000021E-3</c:v>
                </c:pt>
                <c:pt idx="107">
                  <c:v>1.0700000000000022E-3</c:v>
                </c:pt>
                <c:pt idx="108">
                  <c:v>1.0800000000000022E-3</c:v>
                </c:pt>
                <c:pt idx="109">
                  <c:v>1.0900000000000022E-3</c:v>
                </c:pt>
                <c:pt idx="110">
                  <c:v>1.1000000000000022E-3</c:v>
                </c:pt>
                <c:pt idx="111">
                  <c:v>1.1100000000000023E-3</c:v>
                </c:pt>
                <c:pt idx="112">
                  <c:v>1.1200000000000023E-3</c:v>
                </c:pt>
                <c:pt idx="113">
                  <c:v>1.1300000000000023E-3</c:v>
                </c:pt>
                <c:pt idx="114">
                  <c:v>1.1400000000000023E-3</c:v>
                </c:pt>
                <c:pt idx="115">
                  <c:v>1.1500000000000024E-3</c:v>
                </c:pt>
                <c:pt idx="116">
                  <c:v>1.1600000000000024E-3</c:v>
                </c:pt>
                <c:pt idx="117">
                  <c:v>1.1700000000000024E-3</c:v>
                </c:pt>
                <c:pt idx="118">
                  <c:v>1.1800000000000024E-3</c:v>
                </c:pt>
                <c:pt idx="119">
                  <c:v>1.1900000000000025E-3</c:v>
                </c:pt>
                <c:pt idx="120">
                  <c:v>1.2000000000000025E-3</c:v>
                </c:pt>
                <c:pt idx="121">
                  <c:v>1.2100000000000025E-3</c:v>
                </c:pt>
                <c:pt idx="122">
                  <c:v>1.2200000000000025E-3</c:v>
                </c:pt>
                <c:pt idx="123">
                  <c:v>1.2300000000000026E-3</c:v>
                </c:pt>
                <c:pt idx="124">
                  <c:v>1.2400000000000026E-3</c:v>
                </c:pt>
                <c:pt idx="125">
                  <c:v>1.2500000000000026E-3</c:v>
                </c:pt>
                <c:pt idx="126">
                  <c:v>1.2600000000000027E-3</c:v>
                </c:pt>
                <c:pt idx="127">
                  <c:v>1.2700000000000027E-3</c:v>
                </c:pt>
                <c:pt idx="128">
                  <c:v>1.2800000000000027E-3</c:v>
                </c:pt>
                <c:pt idx="129">
                  <c:v>1.2900000000000027E-3</c:v>
                </c:pt>
                <c:pt idx="130">
                  <c:v>1.3000000000000028E-3</c:v>
                </c:pt>
                <c:pt idx="131">
                  <c:v>1.3100000000000028E-3</c:v>
                </c:pt>
                <c:pt idx="132">
                  <c:v>1.3200000000000028E-3</c:v>
                </c:pt>
                <c:pt idx="133">
                  <c:v>1.3300000000000028E-3</c:v>
                </c:pt>
                <c:pt idx="134">
                  <c:v>1.3400000000000029E-3</c:v>
                </c:pt>
                <c:pt idx="135">
                  <c:v>1.3500000000000029E-3</c:v>
                </c:pt>
                <c:pt idx="136">
                  <c:v>1.3600000000000029E-3</c:v>
                </c:pt>
                <c:pt idx="137">
                  <c:v>1.3700000000000029E-3</c:v>
                </c:pt>
                <c:pt idx="138">
                  <c:v>1.380000000000003E-3</c:v>
                </c:pt>
                <c:pt idx="139">
                  <c:v>1.390000000000003E-3</c:v>
                </c:pt>
                <c:pt idx="140">
                  <c:v>1.400000000000003E-3</c:v>
                </c:pt>
                <c:pt idx="141">
                  <c:v>1.410000000000003E-3</c:v>
                </c:pt>
                <c:pt idx="142">
                  <c:v>1.4200000000000031E-3</c:v>
                </c:pt>
                <c:pt idx="143">
                  <c:v>1.4300000000000031E-3</c:v>
                </c:pt>
                <c:pt idx="144">
                  <c:v>1.4400000000000031E-3</c:v>
                </c:pt>
                <c:pt idx="145">
                  <c:v>1.4500000000000032E-3</c:v>
                </c:pt>
                <c:pt idx="146">
                  <c:v>1.4600000000000032E-3</c:v>
                </c:pt>
                <c:pt idx="147">
                  <c:v>1.4700000000000032E-3</c:v>
                </c:pt>
                <c:pt idx="148">
                  <c:v>1.4800000000000032E-3</c:v>
                </c:pt>
                <c:pt idx="149">
                  <c:v>1.4900000000000033E-3</c:v>
                </c:pt>
                <c:pt idx="150">
                  <c:v>1.5000000000000033E-3</c:v>
                </c:pt>
                <c:pt idx="151">
                  <c:v>1.5100000000000033E-3</c:v>
                </c:pt>
                <c:pt idx="152">
                  <c:v>1.5200000000000033E-3</c:v>
                </c:pt>
                <c:pt idx="153">
                  <c:v>1.5300000000000034E-3</c:v>
                </c:pt>
                <c:pt idx="154">
                  <c:v>1.5400000000000034E-3</c:v>
                </c:pt>
                <c:pt idx="155">
                  <c:v>1.5500000000000034E-3</c:v>
                </c:pt>
                <c:pt idx="156">
                  <c:v>1.5600000000000034E-3</c:v>
                </c:pt>
                <c:pt idx="157">
                  <c:v>1.5700000000000035E-3</c:v>
                </c:pt>
                <c:pt idx="158">
                  <c:v>1.5800000000000035E-3</c:v>
                </c:pt>
                <c:pt idx="159">
                  <c:v>1.5900000000000035E-3</c:v>
                </c:pt>
                <c:pt idx="160">
                  <c:v>1.6000000000000035E-3</c:v>
                </c:pt>
                <c:pt idx="161">
                  <c:v>1.6100000000000036E-3</c:v>
                </c:pt>
                <c:pt idx="162">
                  <c:v>1.6200000000000036E-3</c:v>
                </c:pt>
                <c:pt idx="163">
                  <c:v>1.6300000000000036E-3</c:v>
                </c:pt>
                <c:pt idx="164">
                  <c:v>1.6400000000000037E-3</c:v>
                </c:pt>
                <c:pt idx="165">
                  <c:v>1.6500000000000037E-3</c:v>
                </c:pt>
                <c:pt idx="166">
                  <c:v>1.6600000000000037E-3</c:v>
                </c:pt>
                <c:pt idx="167">
                  <c:v>1.6700000000000037E-3</c:v>
                </c:pt>
                <c:pt idx="168">
                  <c:v>1.6800000000000038E-3</c:v>
                </c:pt>
                <c:pt idx="169">
                  <c:v>1.6900000000000038E-3</c:v>
                </c:pt>
                <c:pt idx="170">
                  <c:v>1.7000000000000038E-3</c:v>
                </c:pt>
                <c:pt idx="171">
                  <c:v>1.7100000000000038E-3</c:v>
                </c:pt>
                <c:pt idx="172">
                  <c:v>1.7200000000000039E-3</c:v>
                </c:pt>
                <c:pt idx="173">
                  <c:v>1.7300000000000039E-3</c:v>
                </c:pt>
                <c:pt idx="174">
                  <c:v>1.7400000000000039E-3</c:v>
                </c:pt>
                <c:pt idx="175">
                  <c:v>1.7500000000000039E-3</c:v>
                </c:pt>
                <c:pt idx="176">
                  <c:v>1.760000000000004E-3</c:v>
                </c:pt>
                <c:pt idx="177">
                  <c:v>1.770000000000004E-3</c:v>
                </c:pt>
                <c:pt idx="178">
                  <c:v>1.780000000000004E-3</c:v>
                </c:pt>
                <c:pt idx="179">
                  <c:v>1.790000000000004E-3</c:v>
                </c:pt>
                <c:pt idx="180">
                  <c:v>1.8000000000000041E-3</c:v>
                </c:pt>
                <c:pt idx="181">
                  <c:v>1.8100000000000041E-3</c:v>
                </c:pt>
                <c:pt idx="182">
                  <c:v>1.8200000000000041E-3</c:v>
                </c:pt>
                <c:pt idx="183">
                  <c:v>1.8300000000000041E-3</c:v>
                </c:pt>
                <c:pt idx="184">
                  <c:v>1.8400000000000042E-3</c:v>
                </c:pt>
                <c:pt idx="185">
                  <c:v>1.8500000000000042E-3</c:v>
                </c:pt>
                <c:pt idx="186">
                  <c:v>1.8600000000000042E-3</c:v>
                </c:pt>
                <c:pt idx="187">
                  <c:v>1.8700000000000043E-3</c:v>
                </c:pt>
                <c:pt idx="188">
                  <c:v>1.8800000000000043E-3</c:v>
                </c:pt>
                <c:pt idx="189">
                  <c:v>1.8900000000000043E-3</c:v>
                </c:pt>
                <c:pt idx="190">
                  <c:v>1.9000000000000043E-3</c:v>
                </c:pt>
                <c:pt idx="191">
                  <c:v>1.9100000000000044E-3</c:v>
                </c:pt>
                <c:pt idx="192">
                  <c:v>1.9200000000000044E-3</c:v>
                </c:pt>
                <c:pt idx="193">
                  <c:v>1.9300000000000044E-3</c:v>
                </c:pt>
                <c:pt idx="194">
                  <c:v>1.9400000000000044E-3</c:v>
                </c:pt>
                <c:pt idx="195">
                  <c:v>1.9500000000000045E-3</c:v>
                </c:pt>
                <c:pt idx="196">
                  <c:v>1.9600000000000043E-3</c:v>
                </c:pt>
                <c:pt idx="197">
                  <c:v>1.9700000000000043E-3</c:v>
                </c:pt>
                <c:pt idx="198">
                  <c:v>1.9800000000000043E-3</c:v>
                </c:pt>
                <c:pt idx="199">
                  <c:v>1.9900000000000044E-3</c:v>
                </c:pt>
                <c:pt idx="200">
                  <c:v>2.0000000000000044E-3</c:v>
                </c:pt>
              </c:numCache>
            </c:numRef>
          </c:xVal>
          <c:yVal>
            <c:numRef>
              <c:f>'Assignment 2'!$C$11:$C$211</c:f>
              <c:numCache>
                <c:formatCode>General</c:formatCode>
                <c:ptCount val="201"/>
                <c:pt idx="0">
                  <c:v>0</c:v>
                </c:pt>
                <c:pt idx="10">
                  <c:v>-1.9021130325903073</c:v>
                </c:pt>
                <c:pt idx="20">
                  <c:v>-1.1755705045849456</c:v>
                </c:pt>
                <c:pt idx="30">
                  <c:v>1.1755705045849385</c:v>
                </c:pt>
                <c:pt idx="40">
                  <c:v>1.9021130325903177</c:v>
                </c:pt>
                <c:pt idx="50">
                  <c:v>6.1988608690555225E-14</c:v>
                </c:pt>
                <c:pt idx="60">
                  <c:v>-1.9021130325902793</c:v>
                </c:pt>
                <c:pt idx="70">
                  <c:v>-1.175570504585036</c:v>
                </c:pt>
                <c:pt idx="80">
                  <c:v>1.1755705045848339</c:v>
                </c:pt>
                <c:pt idx="90">
                  <c:v>1.9021130325903588</c:v>
                </c:pt>
                <c:pt idx="100">
                  <c:v>1.9503149095712047E-13</c:v>
                </c:pt>
                <c:pt idx="110">
                  <c:v>-1.9021130325902427</c:v>
                </c:pt>
                <c:pt idx="120">
                  <c:v>-1.1755705045851379</c:v>
                </c:pt>
                <c:pt idx="130">
                  <c:v>1.1755705045847435</c:v>
                </c:pt>
                <c:pt idx="140">
                  <c:v>1.9021130325903932</c:v>
                </c:pt>
                <c:pt idx="150">
                  <c:v>3.0675809115088271E-13</c:v>
                </c:pt>
                <c:pt idx="160">
                  <c:v>-1.9021130325902036</c:v>
                </c:pt>
                <c:pt idx="170">
                  <c:v>-1.1755705045852398</c:v>
                </c:pt>
                <c:pt idx="180">
                  <c:v>1.1755705045846301</c:v>
                </c:pt>
                <c:pt idx="190">
                  <c:v>1.9021130325904365</c:v>
                </c:pt>
                <c:pt idx="200">
                  <c:v>4.1848469134464494E-13</c:v>
                </c:pt>
              </c:numCache>
            </c:numRef>
          </c:yVal>
          <c:smooth val="0"/>
          <c:extLst>
            <c:ext xmlns:c16="http://schemas.microsoft.com/office/drawing/2014/chart" uri="{C3380CC4-5D6E-409C-BE32-E72D297353CC}">
              <c16:uniqueId val="{00000004-5D3C-410D-8108-93A676727140}"/>
            </c:ext>
          </c:extLst>
        </c:ser>
        <c:ser>
          <c:idx val="0"/>
          <c:order val="1"/>
          <c:tx>
            <c:strRef>
              <c:f>'Assignment 2'!$B$10</c:f>
              <c:strCache>
                <c:ptCount val="1"/>
                <c:pt idx="0">
                  <c:v>U-in(t)</c:v>
                </c:pt>
              </c:strCache>
            </c:strRef>
          </c:tx>
          <c:spPr>
            <a:ln w="31750" cap="rnd">
              <a:solidFill>
                <a:schemeClr val="accent1"/>
              </a:solidFill>
              <a:round/>
            </a:ln>
            <a:effectLst/>
          </c:spPr>
          <c:marker>
            <c:symbol val="none"/>
          </c:marker>
          <c:xVal>
            <c:numRef>
              <c:f>'Assignment 2'!$A$11:$A$211</c:f>
              <c:numCache>
                <c:formatCode>General</c:formatCode>
                <c:ptCount val="201"/>
                <c:pt idx="0">
                  <c:v>0</c:v>
                </c:pt>
                <c:pt idx="1">
                  <c:v>1.0000000000000001E-5</c:v>
                </c:pt>
                <c:pt idx="2">
                  <c:v>2.0000000000000002E-5</c:v>
                </c:pt>
                <c:pt idx="3">
                  <c:v>3.0000000000000004E-5</c:v>
                </c:pt>
                <c:pt idx="4">
                  <c:v>4.0000000000000003E-5</c:v>
                </c:pt>
                <c:pt idx="5">
                  <c:v>5.0000000000000002E-5</c:v>
                </c:pt>
                <c:pt idx="6">
                  <c:v>6.0000000000000002E-5</c:v>
                </c:pt>
                <c:pt idx="7">
                  <c:v>7.0000000000000007E-5</c:v>
                </c:pt>
                <c:pt idx="8">
                  <c:v>8.0000000000000007E-5</c:v>
                </c:pt>
                <c:pt idx="9">
                  <c:v>9.0000000000000006E-5</c:v>
                </c:pt>
                <c:pt idx="10">
                  <c:v>1E-4</c:v>
                </c:pt>
                <c:pt idx="11">
                  <c:v>1.1E-4</c:v>
                </c:pt>
                <c:pt idx="12">
                  <c:v>1.2E-4</c:v>
                </c:pt>
                <c:pt idx="13">
                  <c:v>1.3000000000000002E-4</c:v>
                </c:pt>
                <c:pt idx="14">
                  <c:v>1.4000000000000001E-4</c:v>
                </c:pt>
                <c:pt idx="15">
                  <c:v>1.5000000000000001E-4</c:v>
                </c:pt>
                <c:pt idx="16">
                  <c:v>1.6000000000000001E-4</c:v>
                </c:pt>
                <c:pt idx="17">
                  <c:v>1.7000000000000001E-4</c:v>
                </c:pt>
                <c:pt idx="18">
                  <c:v>1.8000000000000001E-4</c:v>
                </c:pt>
                <c:pt idx="19">
                  <c:v>1.9000000000000001E-4</c:v>
                </c:pt>
                <c:pt idx="20">
                  <c:v>2.0000000000000001E-4</c:v>
                </c:pt>
                <c:pt idx="21">
                  <c:v>2.1000000000000001E-4</c:v>
                </c:pt>
                <c:pt idx="22">
                  <c:v>2.2000000000000001E-4</c:v>
                </c:pt>
                <c:pt idx="23">
                  <c:v>2.3000000000000001E-4</c:v>
                </c:pt>
                <c:pt idx="24">
                  <c:v>2.4000000000000001E-4</c:v>
                </c:pt>
                <c:pt idx="25">
                  <c:v>2.5000000000000001E-4</c:v>
                </c:pt>
                <c:pt idx="26">
                  <c:v>2.6000000000000003E-4</c:v>
                </c:pt>
                <c:pt idx="27">
                  <c:v>2.7000000000000006E-4</c:v>
                </c:pt>
                <c:pt idx="28">
                  <c:v>2.8000000000000008E-4</c:v>
                </c:pt>
                <c:pt idx="29">
                  <c:v>2.9000000000000011E-4</c:v>
                </c:pt>
                <c:pt idx="30">
                  <c:v>3.0000000000000014E-4</c:v>
                </c:pt>
                <c:pt idx="31">
                  <c:v>3.1000000000000016E-4</c:v>
                </c:pt>
                <c:pt idx="32">
                  <c:v>3.2000000000000019E-4</c:v>
                </c:pt>
                <c:pt idx="33">
                  <c:v>3.3000000000000022E-4</c:v>
                </c:pt>
                <c:pt idx="34">
                  <c:v>3.4000000000000024E-4</c:v>
                </c:pt>
                <c:pt idx="35">
                  <c:v>3.5000000000000027E-4</c:v>
                </c:pt>
                <c:pt idx="36">
                  <c:v>3.6000000000000029E-4</c:v>
                </c:pt>
                <c:pt idx="37">
                  <c:v>3.7000000000000032E-4</c:v>
                </c:pt>
                <c:pt idx="38">
                  <c:v>3.8000000000000035E-4</c:v>
                </c:pt>
                <c:pt idx="39">
                  <c:v>3.9000000000000037E-4</c:v>
                </c:pt>
                <c:pt idx="40">
                  <c:v>4.000000000000004E-4</c:v>
                </c:pt>
                <c:pt idx="41">
                  <c:v>4.1000000000000042E-4</c:v>
                </c:pt>
                <c:pt idx="42">
                  <c:v>4.2000000000000045E-4</c:v>
                </c:pt>
                <c:pt idx="43">
                  <c:v>4.3000000000000048E-4</c:v>
                </c:pt>
                <c:pt idx="44">
                  <c:v>4.400000000000005E-4</c:v>
                </c:pt>
                <c:pt idx="45">
                  <c:v>4.5000000000000053E-4</c:v>
                </c:pt>
                <c:pt idx="46">
                  <c:v>4.6000000000000056E-4</c:v>
                </c:pt>
                <c:pt idx="47">
                  <c:v>4.7000000000000058E-4</c:v>
                </c:pt>
                <c:pt idx="48">
                  <c:v>4.8000000000000061E-4</c:v>
                </c:pt>
                <c:pt idx="49">
                  <c:v>4.9000000000000063E-4</c:v>
                </c:pt>
                <c:pt idx="50">
                  <c:v>5.0000000000000066E-4</c:v>
                </c:pt>
                <c:pt idx="51">
                  <c:v>5.1000000000000069E-4</c:v>
                </c:pt>
                <c:pt idx="52">
                  <c:v>5.2000000000000071E-4</c:v>
                </c:pt>
                <c:pt idx="53">
                  <c:v>5.3000000000000074E-4</c:v>
                </c:pt>
                <c:pt idx="54">
                  <c:v>5.4000000000000077E-4</c:v>
                </c:pt>
                <c:pt idx="55">
                  <c:v>5.5000000000000079E-4</c:v>
                </c:pt>
                <c:pt idx="56">
                  <c:v>5.6000000000000082E-4</c:v>
                </c:pt>
                <c:pt idx="57">
                  <c:v>5.7000000000000084E-4</c:v>
                </c:pt>
                <c:pt idx="58">
                  <c:v>5.8000000000000087E-4</c:v>
                </c:pt>
                <c:pt idx="59">
                  <c:v>5.900000000000009E-4</c:v>
                </c:pt>
                <c:pt idx="60">
                  <c:v>6.0000000000000092E-4</c:v>
                </c:pt>
                <c:pt idx="61">
                  <c:v>6.1000000000000095E-4</c:v>
                </c:pt>
                <c:pt idx="62">
                  <c:v>6.2000000000000098E-4</c:v>
                </c:pt>
                <c:pt idx="63">
                  <c:v>6.30000000000001E-4</c:v>
                </c:pt>
                <c:pt idx="64">
                  <c:v>6.4000000000000103E-4</c:v>
                </c:pt>
                <c:pt idx="65">
                  <c:v>6.5000000000000105E-4</c:v>
                </c:pt>
                <c:pt idx="66">
                  <c:v>6.6000000000000108E-4</c:v>
                </c:pt>
                <c:pt idx="67">
                  <c:v>6.7000000000000111E-4</c:v>
                </c:pt>
                <c:pt idx="68">
                  <c:v>6.8000000000000113E-4</c:v>
                </c:pt>
                <c:pt idx="69">
                  <c:v>6.9000000000000116E-4</c:v>
                </c:pt>
                <c:pt idx="70">
                  <c:v>7.0000000000000119E-4</c:v>
                </c:pt>
                <c:pt idx="71">
                  <c:v>7.1000000000000121E-4</c:v>
                </c:pt>
                <c:pt idx="72">
                  <c:v>7.2000000000000124E-4</c:v>
                </c:pt>
                <c:pt idx="73">
                  <c:v>7.3000000000000126E-4</c:v>
                </c:pt>
                <c:pt idx="74">
                  <c:v>7.4000000000000129E-4</c:v>
                </c:pt>
                <c:pt idx="75">
                  <c:v>7.5000000000000132E-4</c:v>
                </c:pt>
                <c:pt idx="76">
                  <c:v>7.6000000000000134E-4</c:v>
                </c:pt>
                <c:pt idx="77">
                  <c:v>7.7000000000000137E-4</c:v>
                </c:pt>
                <c:pt idx="78">
                  <c:v>7.800000000000014E-4</c:v>
                </c:pt>
                <c:pt idx="79">
                  <c:v>7.9000000000000142E-4</c:v>
                </c:pt>
                <c:pt idx="80">
                  <c:v>8.0000000000000145E-4</c:v>
                </c:pt>
                <c:pt idx="81">
                  <c:v>8.1000000000000147E-4</c:v>
                </c:pt>
                <c:pt idx="82">
                  <c:v>8.200000000000015E-4</c:v>
                </c:pt>
                <c:pt idx="83">
                  <c:v>8.3000000000000153E-4</c:v>
                </c:pt>
                <c:pt idx="84">
                  <c:v>8.4000000000000155E-4</c:v>
                </c:pt>
                <c:pt idx="85">
                  <c:v>8.5000000000000158E-4</c:v>
                </c:pt>
                <c:pt idx="86">
                  <c:v>8.6000000000000161E-4</c:v>
                </c:pt>
                <c:pt idx="87">
                  <c:v>8.7000000000000163E-4</c:v>
                </c:pt>
                <c:pt idx="88">
                  <c:v>8.8000000000000166E-4</c:v>
                </c:pt>
                <c:pt idx="89">
                  <c:v>8.9000000000000168E-4</c:v>
                </c:pt>
                <c:pt idx="90">
                  <c:v>9.0000000000000171E-4</c:v>
                </c:pt>
                <c:pt idx="91">
                  <c:v>9.1000000000000174E-4</c:v>
                </c:pt>
                <c:pt idx="92">
                  <c:v>9.2000000000000176E-4</c:v>
                </c:pt>
                <c:pt idx="93">
                  <c:v>9.3000000000000179E-4</c:v>
                </c:pt>
                <c:pt idx="94">
                  <c:v>9.4000000000000182E-4</c:v>
                </c:pt>
                <c:pt idx="95">
                  <c:v>9.5000000000000184E-4</c:v>
                </c:pt>
                <c:pt idx="96">
                  <c:v>9.6000000000000187E-4</c:v>
                </c:pt>
                <c:pt idx="97">
                  <c:v>9.7000000000000189E-4</c:v>
                </c:pt>
                <c:pt idx="98">
                  <c:v>9.8000000000000192E-4</c:v>
                </c:pt>
                <c:pt idx="99">
                  <c:v>9.9000000000000195E-4</c:v>
                </c:pt>
                <c:pt idx="100">
                  <c:v>1.000000000000002E-3</c:v>
                </c:pt>
                <c:pt idx="101">
                  <c:v>1.010000000000002E-3</c:v>
                </c:pt>
                <c:pt idx="102">
                  <c:v>1.020000000000002E-3</c:v>
                </c:pt>
                <c:pt idx="103">
                  <c:v>1.0300000000000021E-3</c:v>
                </c:pt>
                <c:pt idx="104">
                  <c:v>1.0400000000000021E-3</c:v>
                </c:pt>
                <c:pt idx="105">
                  <c:v>1.0500000000000021E-3</c:v>
                </c:pt>
                <c:pt idx="106">
                  <c:v>1.0600000000000021E-3</c:v>
                </c:pt>
                <c:pt idx="107">
                  <c:v>1.0700000000000022E-3</c:v>
                </c:pt>
                <c:pt idx="108">
                  <c:v>1.0800000000000022E-3</c:v>
                </c:pt>
                <c:pt idx="109">
                  <c:v>1.0900000000000022E-3</c:v>
                </c:pt>
                <c:pt idx="110">
                  <c:v>1.1000000000000022E-3</c:v>
                </c:pt>
                <c:pt idx="111">
                  <c:v>1.1100000000000023E-3</c:v>
                </c:pt>
                <c:pt idx="112">
                  <c:v>1.1200000000000023E-3</c:v>
                </c:pt>
                <c:pt idx="113">
                  <c:v>1.1300000000000023E-3</c:v>
                </c:pt>
                <c:pt idx="114">
                  <c:v>1.1400000000000023E-3</c:v>
                </c:pt>
                <c:pt idx="115">
                  <c:v>1.1500000000000024E-3</c:v>
                </c:pt>
                <c:pt idx="116">
                  <c:v>1.1600000000000024E-3</c:v>
                </c:pt>
                <c:pt idx="117">
                  <c:v>1.1700000000000024E-3</c:v>
                </c:pt>
                <c:pt idx="118">
                  <c:v>1.1800000000000024E-3</c:v>
                </c:pt>
                <c:pt idx="119">
                  <c:v>1.1900000000000025E-3</c:v>
                </c:pt>
                <c:pt idx="120">
                  <c:v>1.2000000000000025E-3</c:v>
                </c:pt>
                <c:pt idx="121">
                  <c:v>1.2100000000000025E-3</c:v>
                </c:pt>
                <c:pt idx="122">
                  <c:v>1.2200000000000025E-3</c:v>
                </c:pt>
                <c:pt idx="123">
                  <c:v>1.2300000000000026E-3</c:v>
                </c:pt>
                <c:pt idx="124">
                  <c:v>1.2400000000000026E-3</c:v>
                </c:pt>
                <c:pt idx="125">
                  <c:v>1.2500000000000026E-3</c:v>
                </c:pt>
                <c:pt idx="126">
                  <c:v>1.2600000000000027E-3</c:v>
                </c:pt>
                <c:pt idx="127">
                  <c:v>1.2700000000000027E-3</c:v>
                </c:pt>
                <c:pt idx="128">
                  <c:v>1.2800000000000027E-3</c:v>
                </c:pt>
                <c:pt idx="129">
                  <c:v>1.2900000000000027E-3</c:v>
                </c:pt>
                <c:pt idx="130">
                  <c:v>1.3000000000000028E-3</c:v>
                </c:pt>
                <c:pt idx="131">
                  <c:v>1.3100000000000028E-3</c:v>
                </c:pt>
                <c:pt idx="132">
                  <c:v>1.3200000000000028E-3</c:v>
                </c:pt>
                <c:pt idx="133">
                  <c:v>1.3300000000000028E-3</c:v>
                </c:pt>
                <c:pt idx="134">
                  <c:v>1.3400000000000029E-3</c:v>
                </c:pt>
                <c:pt idx="135">
                  <c:v>1.3500000000000029E-3</c:v>
                </c:pt>
                <c:pt idx="136">
                  <c:v>1.3600000000000029E-3</c:v>
                </c:pt>
                <c:pt idx="137">
                  <c:v>1.3700000000000029E-3</c:v>
                </c:pt>
                <c:pt idx="138">
                  <c:v>1.380000000000003E-3</c:v>
                </c:pt>
                <c:pt idx="139">
                  <c:v>1.390000000000003E-3</c:v>
                </c:pt>
                <c:pt idx="140">
                  <c:v>1.400000000000003E-3</c:v>
                </c:pt>
                <c:pt idx="141">
                  <c:v>1.410000000000003E-3</c:v>
                </c:pt>
                <c:pt idx="142">
                  <c:v>1.4200000000000031E-3</c:v>
                </c:pt>
                <c:pt idx="143">
                  <c:v>1.4300000000000031E-3</c:v>
                </c:pt>
                <c:pt idx="144">
                  <c:v>1.4400000000000031E-3</c:v>
                </c:pt>
                <c:pt idx="145">
                  <c:v>1.4500000000000032E-3</c:v>
                </c:pt>
                <c:pt idx="146">
                  <c:v>1.4600000000000032E-3</c:v>
                </c:pt>
                <c:pt idx="147">
                  <c:v>1.4700000000000032E-3</c:v>
                </c:pt>
                <c:pt idx="148">
                  <c:v>1.4800000000000032E-3</c:v>
                </c:pt>
                <c:pt idx="149">
                  <c:v>1.4900000000000033E-3</c:v>
                </c:pt>
                <c:pt idx="150">
                  <c:v>1.5000000000000033E-3</c:v>
                </c:pt>
                <c:pt idx="151">
                  <c:v>1.5100000000000033E-3</c:v>
                </c:pt>
                <c:pt idx="152">
                  <c:v>1.5200000000000033E-3</c:v>
                </c:pt>
                <c:pt idx="153">
                  <c:v>1.5300000000000034E-3</c:v>
                </c:pt>
                <c:pt idx="154">
                  <c:v>1.5400000000000034E-3</c:v>
                </c:pt>
                <c:pt idx="155">
                  <c:v>1.5500000000000034E-3</c:v>
                </c:pt>
                <c:pt idx="156">
                  <c:v>1.5600000000000034E-3</c:v>
                </c:pt>
                <c:pt idx="157">
                  <c:v>1.5700000000000035E-3</c:v>
                </c:pt>
                <c:pt idx="158">
                  <c:v>1.5800000000000035E-3</c:v>
                </c:pt>
                <c:pt idx="159">
                  <c:v>1.5900000000000035E-3</c:v>
                </c:pt>
                <c:pt idx="160">
                  <c:v>1.6000000000000035E-3</c:v>
                </c:pt>
                <c:pt idx="161">
                  <c:v>1.6100000000000036E-3</c:v>
                </c:pt>
                <c:pt idx="162">
                  <c:v>1.6200000000000036E-3</c:v>
                </c:pt>
                <c:pt idx="163">
                  <c:v>1.6300000000000036E-3</c:v>
                </c:pt>
                <c:pt idx="164">
                  <c:v>1.6400000000000037E-3</c:v>
                </c:pt>
                <c:pt idx="165">
                  <c:v>1.6500000000000037E-3</c:v>
                </c:pt>
                <c:pt idx="166">
                  <c:v>1.6600000000000037E-3</c:v>
                </c:pt>
                <c:pt idx="167">
                  <c:v>1.6700000000000037E-3</c:v>
                </c:pt>
                <c:pt idx="168">
                  <c:v>1.6800000000000038E-3</c:v>
                </c:pt>
                <c:pt idx="169">
                  <c:v>1.6900000000000038E-3</c:v>
                </c:pt>
                <c:pt idx="170">
                  <c:v>1.7000000000000038E-3</c:v>
                </c:pt>
                <c:pt idx="171">
                  <c:v>1.7100000000000038E-3</c:v>
                </c:pt>
                <c:pt idx="172">
                  <c:v>1.7200000000000039E-3</c:v>
                </c:pt>
                <c:pt idx="173">
                  <c:v>1.7300000000000039E-3</c:v>
                </c:pt>
                <c:pt idx="174">
                  <c:v>1.7400000000000039E-3</c:v>
                </c:pt>
                <c:pt idx="175">
                  <c:v>1.7500000000000039E-3</c:v>
                </c:pt>
                <c:pt idx="176">
                  <c:v>1.760000000000004E-3</c:v>
                </c:pt>
                <c:pt idx="177">
                  <c:v>1.770000000000004E-3</c:v>
                </c:pt>
                <c:pt idx="178">
                  <c:v>1.780000000000004E-3</c:v>
                </c:pt>
                <c:pt idx="179">
                  <c:v>1.790000000000004E-3</c:v>
                </c:pt>
                <c:pt idx="180">
                  <c:v>1.8000000000000041E-3</c:v>
                </c:pt>
                <c:pt idx="181">
                  <c:v>1.8100000000000041E-3</c:v>
                </c:pt>
                <c:pt idx="182">
                  <c:v>1.8200000000000041E-3</c:v>
                </c:pt>
                <c:pt idx="183">
                  <c:v>1.8300000000000041E-3</c:v>
                </c:pt>
                <c:pt idx="184">
                  <c:v>1.8400000000000042E-3</c:v>
                </c:pt>
                <c:pt idx="185">
                  <c:v>1.8500000000000042E-3</c:v>
                </c:pt>
                <c:pt idx="186">
                  <c:v>1.8600000000000042E-3</c:v>
                </c:pt>
                <c:pt idx="187">
                  <c:v>1.8700000000000043E-3</c:v>
                </c:pt>
                <c:pt idx="188">
                  <c:v>1.8800000000000043E-3</c:v>
                </c:pt>
                <c:pt idx="189">
                  <c:v>1.8900000000000043E-3</c:v>
                </c:pt>
                <c:pt idx="190">
                  <c:v>1.9000000000000043E-3</c:v>
                </c:pt>
                <c:pt idx="191">
                  <c:v>1.9100000000000044E-3</c:v>
                </c:pt>
                <c:pt idx="192">
                  <c:v>1.9200000000000044E-3</c:v>
                </c:pt>
                <c:pt idx="193">
                  <c:v>1.9300000000000044E-3</c:v>
                </c:pt>
                <c:pt idx="194">
                  <c:v>1.9400000000000044E-3</c:v>
                </c:pt>
                <c:pt idx="195">
                  <c:v>1.9500000000000045E-3</c:v>
                </c:pt>
                <c:pt idx="196">
                  <c:v>1.9600000000000043E-3</c:v>
                </c:pt>
                <c:pt idx="197">
                  <c:v>1.9700000000000043E-3</c:v>
                </c:pt>
                <c:pt idx="198">
                  <c:v>1.9800000000000043E-3</c:v>
                </c:pt>
                <c:pt idx="199">
                  <c:v>1.9900000000000044E-3</c:v>
                </c:pt>
                <c:pt idx="200">
                  <c:v>2.0000000000000044E-3</c:v>
                </c:pt>
              </c:numCache>
            </c:numRef>
          </c:xVal>
          <c:yVal>
            <c:numRef>
              <c:f>'Assignment 2'!$B$11:$B$211</c:f>
              <c:numCache>
                <c:formatCode>General</c:formatCode>
                <c:ptCount val="201"/>
                <c:pt idx="0">
                  <c:v>0</c:v>
                </c:pt>
                <c:pt idx="1">
                  <c:v>0.96350734820343065</c:v>
                </c:pt>
                <c:pt idx="2">
                  <c:v>1.6886558510040302</c:v>
                </c:pt>
                <c:pt idx="3">
                  <c:v>1.9960534568565431</c:v>
                </c:pt>
                <c:pt idx="4">
                  <c:v>1.8096541049320389</c:v>
                </c:pt>
                <c:pt idx="5">
                  <c:v>1.1755705045849465</c:v>
                </c:pt>
                <c:pt idx="6">
                  <c:v>0.25066646712860907</c:v>
                </c:pt>
                <c:pt idx="7">
                  <c:v>-0.73624910536935584</c:v>
                </c:pt>
                <c:pt idx="8">
                  <c:v>-1.5410264855515787</c:v>
                </c:pt>
                <c:pt idx="9">
                  <c:v>-1.9645745014573774</c:v>
                </c:pt>
                <c:pt idx="10">
                  <c:v>-1.9021130325903073</c:v>
                </c:pt>
                <c:pt idx="11">
                  <c:v>-1.3690942118573779</c:v>
                </c:pt>
                <c:pt idx="12">
                  <c:v>-0.4973797743297107</c:v>
                </c:pt>
                <c:pt idx="13">
                  <c:v>0.49737977432970976</c:v>
                </c:pt>
                <c:pt idx="14">
                  <c:v>1.3690942118573772</c:v>
                </c:pt>
                <c:pt idx="15">
                  <c:v>1.9021130325903071</c:v>
                </c:pt>
                <c:pt idx="16">
                  <c:v>1.9645745014573772</c:v>
                </c:pt>
                <c:pt idx="17">
                  <c:v>1.5410264855515794</c:v>
                </c:pt>
                <c:pt idx="18">
                  <c:v>0.73624910536935595</c:v>
                </c:pt>
                <c:pt idx="19">
                  <c:v>-0.25066646712860635</c:v>
                </c:pt>
                <c:pt idx="20">
                  <c:v>-1.1755705045849456</c:v>
                </c:pt>
                <c:pt idx="21">
                  <c:v>-1.8096541049320378</c:v>
                </c:pt>
                <c:pt idx="22">
                  <c:v>-1.9960534568565431</c:v>
                </c:pt>
                <c:pt idx="23">
                  <c:v>-1.6886558510040302</c:v>
                </c:pt>
                <c:pt idx="24">
                  <c:v>-0.96350734820343265</c:v>
                </c:pt>
                <c:pt idx="25">
                  <c:v>-9.8011876392689601E-16</c:v>
                </c:pt>
                <c:pt idx="26">
                  <c:v>0.96350734820343087</c:v>
                </c:pt>
                <c:pt idx="27">
                  <c:v>1.688655851004031</c:v>
                </c:pt>
                <c:pt idx="28">
                  <c:v>1.9960534568565436</c:v>
                </c:pt>
                <c:pt idx="29">
                  <c:v>1.8096541049320356</c:v>
                </c:pt>
                <c:pt idx="30">
                  <c:v>1.1755705045849385</c:v>
                </c:pt>
                <c:pt idx="31">
                  <c:v>0.25066646712859419</c:v>
                </c:pt>
                <c:pt idx="32">
                  <c:v>-0.7362491053693706</c:v>
                </c:pt>
                <c:pt idx="33">
                  <c:v>-1.5410264855515894</c:v>
                </c:pt>
                <c:pt idx="34">
                  <c:v>-1.9645745014573808</c:v>
                </c:pt>
                <c:pt idx="35">
                  <c:v>-1.9021130325903011</c:v>
                </c:pt>
                <c:pt idx="36">
                  <c:v>-1.3690942118573566</c:v>
                </c:pt>
                <c:pt idx="37">
                  <c:v>-0.49737977432968072</c:v>
                </c:pt>
                <c:pt idx="38">
                  <c:v>0.49737977432973979</c:v>
                </c:pt>
                <c:pt idx="39">
                  <c:v>1.369094211857401</c:v>
                </c:pt>
                <c:pt idx="40">
                  <c:v>1.9021130325903177</c:v>
                </c:pt>
                <c:pt idx="41">
                  <c:v>1.9645745014573708</c:v>
                </c:pt>
                <c:pt idx="42">
                  <c:v>1.5410264855515505</c:v>
                </c:pt>
                <c:pt idx="43">
                  <c:v>0.73624910536931387</c:v>
                </c:pt>
                <c:pt idx="44">
                  <c:v>-0.2506664671286547</c:v>
                </c:pt>
                <c:pt idx="45">
                  <c:v>-1.1755705045849851</c:v>
                </c:pt>
                <c:pt idx="46">
                  <c:v>-1.80965410493206</c:v>
                </c:pt>
                <c:pt idx="47">
                  <c:v>-1.99605345685654</c:v>
                </c:pt>
                <c:pt idx="48">
                  <c:v>-1.6886558510039984</c:v>
                </c:pt>
                <c:pt idx="49">
                  <c:v>-0.96350734820337747</c:v>
                </c:pt>
                <c:pt idx="50">
                  <c:v>6.1988608690555225E-14</c:v>
                </c:pt>
                <c:pt idx="51">
                  <c:v>0.96350734820348605</c:v>
                </c:pt>
                <c:pt idx="52">
                  <c:v>1.6886558510040648</c:v>
                </c:pt>
                <c:pt idx="53">
                  <c:v>1.9960534568565473</c:v>
                </c:pt>
                <c:pt idx="54">
                  <c:v>1.8096541049320072</c:v>
                </c:pt>
                <c:pt idx="55">
                  <c:v>1.1755705045848848</c:v>
                </c:pt>
                <c:pt idx="56">
                  <c:v>0.25066646712853169</c:v>
                </c:pt>
                <c:pt idx="57">
                  <c:v>-0.73624910536942911</c:v>
                </c:pt>
                <c:pt idx="58">
                  <c:v>-1.5410264855516296</c:v>
                </c:pt>
                <c:pt idx="59">
                  <c:v>-1.9645745014573925</c:v>
                </c:pt>
                <c:pt idx="60">
                  <c:v>-1.9021130325902793</c:v>
                </c:pt>
                <c:pt idx="61">
                  <c:v>-1.3690942118573106</c:v>
                </c:pt>
                <c:pt idx="62">
                  <c:v>-0.49737977432961972</c:v>
                </c:pt>
                <c:pt idx="63">
                  <c:v>0.49737977432980079</c:v>
                </c:pt>
                <c:pt idx="64">
                  <c:v>1.3690942118574523</c:v>
                </c:pt>
                <c:pt idx="65">
                  <c:v>1.902113032590337</c:v>
                </c:pt>
                <c:pt idx="66">
                  <c:v>1.9645745014573577</c:v>
                </c:pt>
                <c:pt idx="67">
                  <c:v>1.541026485551515</c:v>
                </c:pt>
                <c:pt idx="68">
                  <c:v>0.73624910536925536</c:v>
                </c:pt>
                <c:pt idx="69">
                  <c:v>-0.25066646712871016</c:v>
                </c:pt>
                <c:pt idx="70">
                  <c:v>-1.175570504585036</c:v>
                </c:pt>
                <c:pt idx="71">
                  <c:v>-1.80965410493209</c:v>
                </c:pt>
                <c:pt idx="72">
                  <c:v>-1.996053456856536</c:v>
                </c:pt>
                <c:pt idx="73">
                  <c:v>-1.6886558510039646</c:v>
                </c:pt>
                <c:pt idx="74">
                  <c:v>-0.96350734820332851</c:v>
                </c:pt>
                <c:pt idx="75">
                  <c:v>1.2495733614503735E-13</c:v>
                </c:pt>
                <c:pt idx="76">
                  <c:v>0.96350734820354744</c:v>
                </c:pt>
                <c:pt idx="77">
                  <c:v>1.6886558510040985</c:v>
                </c:pt>
                <c:pt idx="78">
                  <c:v>1.9960534568565518</c:v>
                </c:pt>
                <c:pt idx="79">
                  <c:v>1.8096541049319834</c:v>
                </c:pt>
                <c:pt idx="80">
                  <c:v>1.1755705045848339</c:v>
                </c:pt>
                <c:pt idx="81">
                  <c:v>0.25066646712847629</c:v>
                </c:pt>
                <c:pt idx="82">
                  <c:v>-0.73624910536948773</c:v>
                </c:pt>
                <c:pt idx="83">
                  <c:v>-1.5410264855516742</c:v>
                </c:pt>
                <c:pt idx="84">
                  <c:v>-1.9645745014574045</c:v>
                </c:pt>
                <c:pt idx="85">
                  <c:v>-1.9021130325902598</c:v>
                </c:pt>
                <c:pt idx="86">
                  <c:v>-1.36909421185727</c:v>
                </c:pt>
                <c:pt idx="87">
                  <c:v>-0.49737977432955871</c:v>
                </c:pt>
                <c:pt idx="88">
                  <c:v>0.49737977432986863</c:v>
                </c:pt>
                <c:pt idx="89">
                  <c:v>1.3690942118574929</c:v>
                </c:pt>
                <c:pt idx="90">
                  <c:v>1.9021130325903588</c:v>
                </c:pt>
                <c:pt idx="91">
                  <c:v>1.9645745014573472</c:v>
                </c:pt>
                <c:pt idx="92">
                  <c:v>1.5410264855514701</c:v>
                </c:pt>
                <c:pt idx="93">
                  <c:v>0.7362491053692034</c:v>
                </c:pt>
                <c:pt idx="94">
                  <c:v>-0.25066646712877966</c:v>
                </c:pt>
                <c:pt idx="95">
                  <c:v>-1.1755705045850926</c:v>
                </c:pt>
                <c:pt idx="96">
                  <c:v>-1.8096541049321138</c:v>
                </c:pt>
                <c:pt idx="97">
                  <c:v>-1.9960534568565316</c:v>
                </c:pt>
                <c:pt idx="98">
                  <c:v>-1.6886558510039347</c:v>
                </c:pt>
                <c:pt idx="99">
                  <c:v>-0.96350734820326711</c:v>
                </c:pt>
                <c:pt idx="100">
                  <c:v>1.9503149095712047E-13</c:v>
                </c:pt>
                <c:pt idx="101">
                  <c:v>0.9635073482035964</c:v>
                </c:pt>
                <c:pt idx="102">
                  <c:v>1.6886558510041361</c:v>
                </c:pt>
                <c:pt idx="103">
                  <c:v>1.9960534568565551</c:v>
                </c:pt>
                <c:pt idx="104">
                  <c:v>1.8096541049319537</c:v>
                </c:pt>
                <c:pt idx="105">
                  <c:v>1.1755705045847886</c:v>
                </c:pt>
                <c:pt idx="106">
                  <c:v>0.25066646712840679</c:v>
                </c:pt>
                <c:pt idx="107">
                  <c:v>-0.7362491053695529</c:v>
                </c:pt>
                <c:pt idx="108">
                  <c:v>-1.5410264855517097</c:v>
                </c:pt>
                <c:pt idx="109">
                  <c:v>-1.9645745014574176</c:v>
                </c:pt>
                <c:pt idx="110">
                  <c:v>-1.9021130325902427</c:v>
                </c:pt>
                <c:pt idx="111">
                  <c:v>-1.3690942118572189</c:v>
                </c:pt>
                <c:pt idx="112">
                  <c:v>-0.49737977432950459</c:v>
                </c:pt>
                <c:pt idx="113">
                  <c:v>0.49737977432992275</c:v>
                </c:pt>
                <c:pt idx="114">
                  <c:v>1.369094211857544</c:v>
                </c:pt>
                <c:pt idx="115">
                  <c:v>1.9021130325903761</c:v>
                </c:pt>
                <c:pt idx="116">
                  <c:v>1.9645745014573339</c:v>
                </c:pt>
                <c:pt idx="117">
                  <c:v>1.5410264855514346</c:v>
                </c:pt>
                <c:pt idx="118">
                  <c:v>0.73624910536913823</c:v>
                </c:pt>
                <c:pt idx="119">
                  <c:v>-0.25066646712884916</c:v>
                </c:pt>
                <c:pt idx="120">
                  <c:v>-1.1755705045851379</c:v>
                </c:pt>
                <c:pt idx="121">
                  <c:v>-1.8096541049321435</c:v>
                </c:pt>
                <c:pt idx="122">
                  <c:v>-1.996053456856528</c:v>
                </c:pt>
                <c:pt idx="123">
                  <c:v>-1.6886558510038971</c:v>
                </c:pt>
                <c:pt idx="124">
                  <c:v>-0.96350734820321815</c:v>
                </c:pt>
                <c:pt idx="125">
                  <c:v>2.5089479105400159E-13</c:v>
                </c:pt>
                <c:pt idx="126">
                  <c:v>0.9635073482036578</c:v>
                </c:pt>
                <c:pt idx="127">
                  <c:v>1.688655851004166</c:v>
                </c:pt>
                <c:pt idx="128">
                  <c:v>1.9960534568565595</c:v>
                </c:pt>
                <c:pt idx="129">
                  <c:v>1.8096541049319299</c:v>
                </c:pt>
                <c:pt idx="130">
                  <c:v>1.1755705045847435</c:v>
                </c:pt>
                <c:pt idx="131">
                  <c:v>0.25066646712833723</c:v>
                </c:pt>
                <c:pt idx="132">
                  <c:v>-0.73624910536960475</c:v>
                </c:pt>
                <c:pt idx="133">
                  <c:v>-1.5410264855517455</c:v>
                </c:pt>
                <c:pt idx="134">
                  <c:v>-1.9645745014574307</c:v>
                </c:pt>
                <c:pt idx="135">
                  <c:v>-1.9021130325902209</c:v>
                </c:pt>
                <c:pt idx="136">
                  <c:v>-1.3690942118571783</c:v>
                </c:pt>
                <c:pt idx="137">
                  <c:v>-0.49737977432942299</c:v>
                </c:pt>
                <c:pt idx="138">
                  <c:v>0.49737977432999064</c:v>
                </c:pt>
                <c:pt idx="139">
                  <c:v>1.3690942118575846</c:v>
                </c:pt>
                <c:pt idx="140">
                  <c:v>1.9021130325903932</c:v>
                </c:pt>
                <c:pt idx="141">
                  <c:v>1.9645745014573208</c:v>
                </c:pt>
                <c:pt idx="142">
                  <c:v>1.54102648555139</c:v>
                </c:pt>
                <c:pt idx="143">
                  <c:v>0.73624910536908628</c:v>
                </c:pt>
                <c:pt idx="144">
                  <c:v>-0.25066646712891871</c:v>
                </c:pt>
                <c:pt idx="145">
                  <c:v>-1.1755705045851945</c:v>
                </c:pt>
                <c:pt idx="146">
                  <c:v>-1.8096541049321673</c:v>
                </c:pt>
                <c:pt idx="147">
                  <c:v>-1.9960534568565245</c:v>
                </c:pt>
                <c:pt idx="148">
                  <c:v>-1.6886558510038596</c:v>
                </c:pt>
                <c:pt idx="149">
                  <c:v>-0.96350734820315675</c:v>
                </c:pt>
                <c:pt idx="150">
                  <c:v>3.0675809115088271E-13</c:v>
                </c:pt>
                <c:pt idx="151">
                  <c:v>0.9635073482037193</c:v>
                </c:pt>
                <c:pt idx="152">
                  <c:v>1.6886558510042036</c:v>
                </c:pt>
                <c:pt idx="153">
                  <c:v>1.9960534568565631</c:v>
                </c:pt>
                <c:pt idx="154">
                  <c:v>1.8096541049319061</c:v>
                </c:pt>
                <c:pt idx="155">
                  <c:v>1.1755705045846752</c:v>
                </c:pt>
                <c:pt idx="156">
                  <c:v>0.25066646712828183</c:v>
                </c:pt>
                <c:pt idx="157">
                  <c:v>-0.73624910536965671</c:v>
                </c:pt>
                <c:pt idx="158">
                  <c:v>-1.5410264855517992</c:v>
                </c:pt>
                <c:pt idx="159">
                  <c:v>-1.9645745014574412</c:v>
                </c:pt>
                <c:pt idx="160">
                  <c:v>-1.9021130325902036</c:v>
                </c:pt>
                <c:pt idx="161">
                  <c:v>-1.3690942118571374</c:v>
                </c:pt>
                <c:pt idx="162">
                  <c:v>-0.49737977432936886</c:v>
                </c:pt>
                <c:pt idx="163">
                  <c:v>0.49737977433004477</c:v>
                </c:pt>
                <c:pt idx="164">
                  <c:v>1.3690942118576255</c:v>
                </c:pt>
                <c:pt idx="165">
                  <c:v>1.9021130325904194</c:v>
                </c:pt>
                <c:pt idx="166">
                  <c:v>1.9645745014573104</c:v>
                </c:pt>
                <c:pt idx="167">
                  <c:v>1.5410264855513545</c:v>
                </c:pt>
                <c:pt idx="168">
                  <c:v>0.73624910536900789</c:v>
                </c:pt>
                <c:pt idx="169">
                  <c:v>-0.25066646712897411</c:v>
                </c:pt>
                <c:pt idx="170">
                  <c:v>-1.1755705045852398</c:v>
                </c:pt>
                <c:pt idx="171">
                  <c:v>-1.809654104932191</c:v>
                </c:pt>
                <c:pt idx="172">
                  <c:v>-1.9960534568565194</c:v>
                </c:pt>
                <c:pt idx="173">
                  <c:v>-1.6886558510038296</c:v>
                </c:pt>
                <c:pt idx="174">
                  <c:v>-0.96350734820310779</c:v>
                </c:pt>
                <c:pt idx="175">
                  <c:v>3.9104310067816783E-13</c:v>
                </c:pt>
                <c:pt idx="176">
                  <c:v>0.96350734820376815</c:v>
                </c:pt>
                <c:pt idx="177">
                  <c:v>1.6886558510042335</c:v>
                </c:pt>
                <c:pt idx="178">
                  <c:v>1.9960534568565667</c:v>
                </c:pt>
                <c:pt idx="179">
                  <c:v>1.8096541049318702</c:v>
                </c:pt>
                <c:pt idx="180">
                  <c:v>1.1755705045846301</c:v>
                </c:pt>
                <c:pt idx="181">
                  <c:v>0.25066646712822638</c:v>
                </c:pt>
                <c:pt idx="182">
                  <c:v>-0.73624910536973509</c:v>
                </c:pt>
                <c:pt idx="183">
                  <c:v>-1.5410264855518347</c:v>
                </c:pt>
                <c:pt idx="184">
                  <c:v>-1.9645745014574516</c:v>
                </c:pt>
                <c:pt idx="185">
                  <c:v>-1.9021130325901865</c:v>
                </c:pt>
                <c:pt idx="186">
                  <c:v>-1.3690942118570761</c:v>
                </c:pt>
                <c:pt idx="187">
                  <c:v>-0.49737977432931474</c:v>
                </c:pt>
                <c:pt idx="188">
                  <c:v>0.49737977433009883</c:v>
                </c:pt>
                <c:pt idx="189">
                  <c:v>1.3690942118576868</c:v>
                </c:pt>
                <c:pt idx="190">
                  <c:v>1.9021130325904365</c:v>
                </c:pt>
                <c:pt idx="191">
                  <c:v>1.9645745014572999</c:v>
                </c:pt>
                <c:pt idx="192">
                  <c:v>1.5410264855513187</c:v>
                </c:pt>
                <c:pt idx="193">
                  <c:v>0.73624910536895605</c:v>
                </c:pt>
                <c:pt idx="194">
                  <c:v>-0.25066646712902957</c:v>
                </c:pt>
                <c:pt idx="195">
                  <c:v>-1.1755705045852849</c:v>
                </c:pt>
                <c:pt idx="196">
                  <c:v>-1.8096541049322148</c:v>
                </c:pt>
                <c:pt idx="197">
                  <c:v>-1.9960534568565176</c:v>
                </c:pt>
                <c:pt idx="198">
                  <c:v>-1.688655851003815</c:v>
                </c:pt>
                <c:pt idx="199">
                  <c:v>-0.96350734820305883</c:v>
                </c:pt>
                <c:pt idx="200">
                  <c:v>4.1848469134464494E-13</c:v>
                </c:pt>
              </c:numCache>
            </c:numRef>
          </c:yVal>
          <c:smooth val="0"/>
          <c:extLst>
            <c:ext xmlns:c16="http://schemas.microsoft.com/office/drawing/2014/chart" uri="{C3380CC4-5D6E-409C-BE32-E72D297353CC}">
              <c16:uniqueId val="{00000000-5D3C-410D-8108-93A676727140}"/>
            </c:ext>
          </c:extLst>
        </c:ser>
        <c:ser>
          <c:idx val="2"/>
          <c:order val="2"/>
          <c:tx>
            <c:strRef>
              <c:f>'Assignment 2'!$D$10</c:f>
              <c:strCache>
                <c:ptCount val="1"/>
                <c:pt idx="0">
                  <c:v>Ideal</c:v>
                </c:pt>
              </c:strCache>
            </c:strRef>
          </c:tx>
          <c:spPr>
            <a:ln w="28575" cap="rnd">
              <a:solidFill>
                <a:srgbClr val="92D050"/>
              </a:solidFill>
              <a:round/>
            </a:ln>
            <a:effectLst/>
          </c:spPr>
          <c:marker>
            <c:symbol val="none"/>
          </c:marker>
          <c:xVal>
            <c:numRef>
              <c:f>'Assignment 2'!$A$11:$A$211</c:f>
              <c:numCache>
                <c:formatCode>General</c:formatCode>
                <c:ptCount val="201"/>
                <c:pt idx="0">
                  <c:v>0</c:v>
                </c:pt>
                <c:pt idx="1">
                  <c:v>1.0000000000000001E-5</c:v>
                </c:pt>
                <c:pt idx="2">
                  <c:v>2.0000000000000002E-5</c:v>
                </c:pt>
                <c:pt idx="3">
                  <c:v>3.0000000000000004E-5</c:v>
                </c:pt>
                <c:pt idx="4">
                  <c:v>4.0000000000000003E-5</c:v>
                </c:pt>
                <c:pt idx="5">
                  <c:v>5.0000000000000002E-5</c:v>
                </c:pt>
                <c:pt idx="6">
                  <c:v>6.0000000000000002E-5</c:v>
                </c:pt>
                <c:pt idx="7">
                  <c:v>7.0000000000000007E-5</c:v>
                </c:pt>
                <c:pt idx="8">
                  <c:v>8.0000000000000007E-5</c:v>
                </c:pt>
                <c:pt idx="9">
                  <c:v>9.0000000000000006E-5</c:v>
                </c:pt>
                <c:pt idx="10">
                  <c:v>1E-4</c:v>
                </c:pt>
                <c:pt idx="11">
                  <c:v>1.1E-4</c:v>
                </c:pt>
                <c:pt idx="12">
                  <c:v>1.2E-4</c:v>
                </c:pt>
                <c:pt idx="13">
                  <c:v>1.3000000000000002E-4</c:v>
                </c:pt>
                <c:pt idx="14">
                  <c:v>1.4000000000000001E-4</c:v>
                </c:pt>
                <c:pt idx="15">
                  <c:v>1.5000000000000001E-4</c:v>
                </c:pt>
                <c:pt idx="16">
                  <c:v>1.6000000000000001E-4</c:v>
                </c:pt>
                <c:pt idx="17">
                  <c:v>1.7000000000000001E-4</c:v>
                </c:pt>
                <c:pt idx="18">
                  <c:v>1.8000000000000001E-4</c:v>
                </c:pt>
                <c:pt idx="19">
                  <c:v>1.9000000000000001E-4</c:v>
                </c:pt>
                <c:pt idx="20">
                  <c:v>2.0000000000000001E-4</c:v>
                </c:pt>
                <c:pt idx="21">
                  <c:v>2.1000000000000001E-4</c:v>
                </c:pt>
                <c:pt idx="22">
                  <c:v>2.2000000000000001E-4</c:v>
                </c:pt>
                <c:pt idx="23">
                  <c:v>2.3000000000000001E-4</c:v>
                </c:pt>
                <c:pt idx="24">
                  <c:v>2.4000000000000001E-4</c:v>
                </c:pt>
                <c:pt idx="25">
                  <c:v>2.5000000000000001E-4</c:v>
                </c:pt>
                <c:pt idx="26">
                  <c:v>2.6000000000000003E-4</c:v>
                </c:pt>
                <c:pt idx="27">
                  <c:v>2.7000000000000006E-4</c:v>
                </c:pt>
                <c:pt idx="28">
                  <c:v>2.8000000000000008E-4</c:v>
                </c:pt>
                <c:pt idx="29">
                  <c:v>2.9000000000000011E-4</c:v>
                </c:pt>
                <c:pt idx="30">
                  <c:v>3.0000000000000014E-4</c:v>
                </c:pt>
                <c:pt idx="31">
                  <c:v>3.1000000000000016E-4</c:v>
                </c:pt>
                <c:pt idx="32">
                  <c:v>3.2000000000000019E-4</c:v>
                </c:pt>
                <c:pt idx="33">
                  <c:v>3.3000000000000022E-4</c:v>
                </c:pt>
                <c:pt idx="34">
                  <c:v>3.4000000000000024E-4</c:v>
                </c:pt>
                <c:pt idx="35">
                  <c:v>3.5000000000000027E-4</c:v>
                </c:pt>
                <c:pt idx="36">
                  <c:v>3.6000000000000029E-4</c:v>
                </c:pt>
                <c:pt idx="37">
                  <c:v>3.7000000000000032E-4</c:v>
                </c:pt>
                <c:pt idx="38">
                  <c:v>3.8000000000000035E-4</c:v>
                </c:pt>
                <c:pt idx="39">
                  <c:v>3.9000000000000037E-4</c:v>
                </c:pt>
                <c:pt idx="40">
                  <c:v>4.000000000000004E-4</c:v>
                </c:pt>
                <c:pt idx="41">
                  <c:v>4.1000000000000042E-4</c:v>
                </c:pt>
                <c:pt idx="42">
                  <c:v>4.2000000000000045E-4</c:v>
                </c:pt>
                <c:pt idx="43">
                  <c:v>4.3000000000000048E-4</c:v>
                </c:pt>
                <c:pt idx="44">
                  <c:v>4.400000000000005E-4</c:v>
                </c:pt>
                <c:pt idx="45">
                  <c:v>4.5000000000000053E-4</c:v>
                </c:pt>
                <c:pt idx="46">
                  <c:v>4.6000000000000056E-4</c:v>
                </c:pt>
                <c:pt idx="47">
                  <c:v>4.7000000000000058E-4</c:v>
                </c:pt>
                <c:pt idx="48">
                  <c:v>4.8000000000000061E-4</c:v>
                </c:pt>
                <c:pt idx="49">
                  <c:v>4.9000000000000063E-4</c:v>
                </c:pt>
                <c:pt idx="50">
                  <c:v>5.0000000000000066E-4</c:v>
                </c:pt>
                <c:pt idx="51">
                  <c:v>5.1000000000000069E-4</c:v>
                </c:pt>
                <c:pt idx="52">
                  <c:v>5.2000000000000071E-4</c:v>
                </c:pt>
                <c:pt idx="53">
                  <c:v>5.3000000000000074E-4</c:v>
                </c:pt>
                <c:pt idx="54">
                  <c:v>5.4000000000000077E-4</c:v>
                </c:pt>
                <c:pt idx="55">
                  <c:v>5.5000000000000079E-4</c:v>
                </c:pt>
                <c:pt idx="56">
                  <c:v>5.6000000000000082E-4</c:v>
                </c:pt>
                <c:pt idx="57">
                  <c:v>5.7000000000000084E-4</c:v>
                </c:pt>
                <c:pt idx="58">
                  <c:v>5.8000000000000087E-4</c:v>
                </c:pt>
                <c:pt idx="59">
                  <c:v>5.900000000000009E-4</c:v>
                </c:pt>
                <c:pt idx="60">
                  <c:v>6.0000000000000092E-4</c:v>
                </c:pt>
                <c:pt idx="61">
                  <c:v>6.1000000000000095E-4</c:v>
                </c:pt>
                <c:pt idx="62">
                  <c:v>6.2000000000000098E-4</c:v>
                </c:pt>
                <c:pt idx="63">
                  <c:v>6.30000000000001E-4</c:v>
                </c:pt>
                <c:pt idx="64">
                  <c:v>6.4000000000000103E-4</c:v>
                </c:pt>
                <c:pt idx="65">
                  <c:v>6.5000000000000105E-4</c:v>
                </c:pt>
                <c:pt idx="66">
                  <c:v>6.6000000000000108E-4</c:v>
                </c:pt>
                <c:pt idx="67">
                  <c:v>6.7000000000000111E-4</c:v>
                </c:pt>
                <c:pt idx="68">
                  <c:v>6.8000000000000113E-4</c:v>
                </c:pt>
                <c:pt idx="69">
                  <c:v>6.9000000000000116E-4</c:v>
                </c:pt>
                <c:pt idx="70">
                  <c:v>7.0000000000000119E-4</c:v>
                </c:pt>
                <c:pt idx="71">
                  <c:v>7.1000000000000121E-4</c:v>
                </c:pt>
                <c:pt idx="72">
                  <c:v>7.2000000000000124E-4</c:v>
                </c:pt>
                <c:pt idx="73">
                  <c:v>7.3000000000000126E-4</c:v>
                </c:pt>
                <c:pt idx="74">
                  <c:v>7.4000000000000129E-4</c:v>
                </c:pt>
                <c:pt idx="75">
                  <c:v>7.5000000000000132E-4</c:v>
                </c:pt>
                <c:pt idx="76">
                  <c:v>7.6000000000000134E-4</c:v>
                </c:pt>
                <c:pt idx="77">
                  <c:v>7.7000000000000137E-4</c:v>
                </c:pt>
                <c:pt idx="78">
                  <c:v>7.800000000000014E-4</c:v>
                </c:pt>
                <c:pt idx="79">
                  <c:v>7.9000000000000142E-4</c:v>
                </c:pt>
                <c:pt idx="80">
                  <c:v>8.0000000000000145E-4</c:v>
                </c:pt>
                <c:pt idx="81">
                  <c:v>8.1000000000000147E-4</c:v>
                </c:pt>
                <c:pt idx="82">
                  <c:v>8.200000000000015E-4</c:v>
                </c:pt>
                <c:pt idx="83">
                  <c:v>8.3000000000000153E-4</c:v>
                </c:pt>
                <c:pt idx="84">
                  <c:v>8.4000000000000155E-4</c:v>
                </c:pt>
                <c:pt idx="85">
                  <c:v>8.5000000000000158E-4</c:v>
                </c:pt>
                <c:pt idx="86">
                  <c:v>8.6000000000000161E-4</c:v>
                </c:pt>
                <c:pt idx="87">
                  <c:v>8.7000000000000163E-4</c:v>
                </c:pt>
                <c:pt idx="88">
                  <c:v>8.8000000000000166E-4</c:v>
                </c:pt>
                <c:pt idx="89">
                  <c:v>8.9000000000000168E-4</c:v>
                </c:pt>
                <c:pt idx="90">
                  <c:v>9.0000000000000171E-4</c:v>
                </c:pt>
                <c:pt idx="91">
                  <c:v>9.1000000000000174E-4</c:v>
                </c:pt>
                <c:pt idx="92">
                  <c:v>9.2000000000000176E-4</c:v>
                </c:pt>
                <c:pt idx="93">
                  <c:v>9.3000000000000179E-4</c:v>
                </c:pt>
                <c:pt idx="94">
                  <c:v>9.4000000000000182E-4</c:v>
                </c:pt>
                <c:pt idx="95">
                  <c:v>9.5000000000000184E-4</c:v>
                </c:pt>
                <c:pt idx="96">
                  <c:v>9.6000000000000187E-4</c:v>
                </c:pt>
                <c:pt idx="97">
                  <c:v>9.7000000000000189E-4</c:v>
                </c:pt>
                <c:pt idx="98">
                  <c:v>9.8000000000000192E-4</c:v>
                </c:pt>
                <c:pt idx="99">
                  <c:v>9.9000000000000195E-4</c:v>
                </c:pt>
                <c:pt idx="100">
                  <c:v>1.000000000000002E-3</c:v>
                </c:pt>
                <c:pt idx="101">
                  <c:v>1.010000000000002E-3</c:v>
                </c:pt>
                <c:pt idx="102">
                  <c:v>1.020000000000002E-3</c:v>
                </c:pt>
                <c:pt idx="103">
                  <c:v>1.0300000000000021E-3</c:v>
                </c:pt>
                <c:pt idx="104">
                  <c:v>1.0400000000000021E-3</c:v>
                </c:pt>
                <c:pt idx="105">
                  <c:v>1.0500000000000021E-3</c:v>
                </c:pt>
                <c:pt idx="106">
                  <c:v>1.0600000000000021E-3</c:v>
                </c:pt>
                <c:pt idx="107">
                  <c:v>1.0700000000000022E-3</c:v>
                </c:pt>
                <c:pt idx="108">
                  <c:v>1.0800000000000022E-3</c:v>
                </c:pt>
                <c:pt idx="109">
                  <c:v>1.0900000000000022E-3</c:v>
                </c:pt>
                <c:pt idx="110">
                  <c:v>1.1000000000000022E-3</c:v>
                </c:pt>
                <c:pt idx="111">
                  <c:v>1.1100000000000023E-3</c:v>
                </c:pt>
                <c:pt idx="112">
                  <c:v>1.1200000000000023E-3</c:v>
                </c:pt>
                <c:pt idx="113">
                  <c:v>1.1300000000000023E-3</c:v>
                </c:pt>
                <c:pt idx="114">
                  <c:v>1.1400000000000023E-3</c:v>
                </c:pt>
                <c:pt idx="115">
                  <c:v>1.1500000000000024E-3</c:v>
                </c:pt>
                <c:pt idx="116">
                  <c:v>1.1600000000000024E-3</c:v>
                </c:pt>
                <c:pt idx="117">
                  <c:v>1.1700000000000024E-3</c:v>
                </c:pt>
                <c:pt idx="118">
                  <c:v>1.1800000000000024E-3</c:v>
                </c:pt>
                <c:pt idx="119">
                  <c:v>1.1900000000000025E-3</c:v>
                </c:pt>
                <c:pt idx="120">
                  <c:v>1.2000000000000025E-3</c:v>
                </c:pt>
                <c:pt idx="121">
                  <c:v>1.2100000000000025E-3</c:v>
                </c:pt>
                <c:pt idx="122">
                  <c:v>1.2200000000000025E-3</c:v>
                </c:pt>
                <c:pt idx="123">
                  <c:v>1.2300000000000026E-3</c:v>
                </c:pt>
                <c:pt idx="124">
                  <c:v>1.2400000000000026E-3</c:v>
                </c:pt>
                <c:pt idx="125">
                  <c:v>1.2500000000000026E-3</c:v>
                </c:pt>
                <c:pt idx="126">
                  <c:v>1.2600000000000027E-3</c:v>
                </c:pt>
                <c:pt idx="127">
                  <c:v>1.2700000000000027E-3</c:v>
                </c:pt>
                <c:pt idx="128">
                  <c:v>1.2800000000000027E-3</c:v>
                </c:pt>
                <c:pt idx="129">
                  <c:v>1.2900000000000027E-3</c:v>
                </c:pt>
                <c:pt idx="130">
                  <c:v>1.3000000000000028E-3</c:v>
                </c:pt>
                <c:pt idx="131">
                  <c:v>1.3100000000000028E-3</c:v>
                </c:pt>
                <c:pt idx="132">
                  <c:v>1.3200000000000028E-3</c:v>
                </c:pt>
                <c:pt idx="133">
                  <c:v>1.3300000000000028E-3</c:v>
                </c:pt>
                <c:pt idx="134">
                  <c:v>1.3400000000000029E-3</c:v>
                </c:pt>
                <c:pt idx="135">
                  <c:v>1.3500000000000029E-3</c:v>
                </c:pt>
                <c:pt idx="136">
                  <c:v>1.3600000000000029E-3</c:v>
                </c:pt>
                <c:pt idx="137">
                  <c:v>1.3700000000000029E-3</c:v>
                </c:pt>
                <c:pt idx="138">
                  <c:v>1.380000000000003E-3</c:v>
                </c:pt>
                <c:pt idx="139">
                  <c:v>1.390000000000003E-3</c:v>
                </c:pt>
                <c:pt idx="140">
                  <c:v>1.400000000000003E-3</c:v>
                </c:pt>
                <c:pt idx="141">
                  <c:v>1.410000000000003E-3</c:v>
                </c:pt>
                <c:pt idx="142">
                  <c:v>1.4200000000000031E-3</c:v>
                </c:pt>
                <c:pt idx="143">
                  <c:v>1.4300000000000031E-3</c:v>
                </c:pt>
                <c:pt idx="144">
                  <c:v>1.4400000000000031E-3</c:v>
                </c:pt>
                <c:pt idx="145">
                  <c:v>1.4500000000000032E-3</c:v>
                </c:pt>
                <c:pt idx="146">
                  <c:v>1.4600000000000032E-3</c:v>
                </c:pt>
                <c:pt idx="147">
                  <c:v>1.4700000000000032E-3</c:v>
                </c:pt>
                <c:pt idx="148">
                  <c:v>1.4800000000000032E-3</c:v>
                </c:pt>
                <c:pt idx="149">
                  <c:v>1.4900000000000033E-3</c:v>
                </c:pt>
                <c:pt idx="150">
                  <c:v>1.5000000000000033E-3</c:v>
                </c:pt>
                <c:pt idx="151">
                  <c:v>1.5100000000000033E-3</c:v>
                </c:pt>
                <c:pt idx="152">
                  <c:v>1.5200000000000033E-3</c:v>
                </c:pt>
                <c:pt idx="153">
                  <c:v>1.5300000000000034E-3</c:v>
                </c:pt>
                <c:pt idx="154">
                  <c:v>1.5400000000000034E-3</c:v>
                </c:pt>
                <c:pt idx="155">
                  <c:v>1.5500000000000034E-3</c:v>
                </c:pt>
                <c:pt idx="156">
                  <c:v>1.5600000000000034E-3</c:v>
                </c:pt>
                <c:pt idx="157">
                  <c:v>1.5700000000000035E-3</c:v>
                </c:pt>
                <c:pt idx="158">
                  <c:v>1.5800000000000035E-3</c:v>
                </c:pt>
                <c:pt idx="159">
                  <c:v>1.5900000000000035E-3</c:v>
                </c:pt>
                <c:pt idx="160">
                  <c:v>1.6000000000000035E-3</c:v>
                </c:pt>
                <c:pt idx="161">
                  <c:v>1.6100000000000036E-3</c:v>
                </c:pt>
                <c:pt idx="162">
                  <c:v>1.6200000000000036E-3</c:v>
                </c:pt>
                <c:pt idx="163">
                  <c:v>1.6300000000000036E-3</c:v>
                </c:pt>
                <c:pt idx="164">
                  <c:v>1.6400000000000037E-3</c:v>
                </c:pt>
                <c:pt idx="165">
                  <c:v>1.6500000000000037E-3</c:v>
                </c:pt>
                <c:pt idx="166">
                  <c:v>1.6600000000000037E-3</c:v>
                </c:pt>
                <c:pt idx="167">
                  <c:v>1.6700000000000037E-3</c:v>
                </c:pt>
                <c:pt idx="168">
                  <c:v>1.6800000000000038E-3</c:v>
                </c:pt>
                <c:pt idx="169">
                  <c:v>1.6900000000000038E-3</c:v>
                </c:pt>
                <c:pt idx="170">
                  <c:v>1.7000000000000038E-3</c:v>
                </c:pt>
                <c:pt idx="171">
                  <c:v>1.7100000000000038E-3</c:v>
                </c:pt>
                <c:pt idx="172">
                  <c:v>1.7200000000000039E-3</c:v>
                </c:pt>
                <c:pt idx="173">
                  <c:v>1.7300000000000039E-3</c:v>
                </c:pt>
                <c:pt idx="174">
                  <c:v>1.7400000000000039E-3</c:v>
                </c:pt>
                <c:pt idx="175">
                  <c:v>1.7500000000000039E-3</c:v>
                </c:pt>
                <c:pt idx="176">
                  <c:v>1.760000000000004E-3</c:v>
                </c:pt>
                <c:pt idx="177">
                  <c:v>1.770000000000004E-3</c:v>
                </c:pt>
                <c:pt idx="178">
                  <c:v>1.780000000000004E-3</c:v>
                </c:pt>
                <c:pt idx="179">
                  <c:v>1.790000000000004E-3</c:v>
                </c:pt>
                <c:pt idx="180">
                  <c:v>1.8000000000000041E-3</c:v>
                </c:pt>
                <c:pt idx="181">
                  <c:v>1.8100000000000041E-3</c:v>
                </c:pt>
                <c:pt idx="182">
                  <c:v>1.8200000000000041E-3</c:v>
                </c:pt>
                <c:pt idx="183">
                  <c:v>1.8300000000000041E-3</c:v>
                </c:pt>
                <c:pt idx="184">
                  <c:v>1.8400000000000042E-3</c:v>
                </c:pt>
                <c:pt idx="185">
                  <c:v>1.8500000000000042E-3</c:v>
                </c:pt>
                <c:pt idx="186">
                  <c:v>1.8600000000000042E-3</c:v>
                </c:pt>
                <c:pt idx="187">
                  <c:v>1.8700000000000043E-3</c:v>
                </c:pt>
                <c:pt idx="188">
                  <c:v>1.8800000000000043E-3</c:v>
                </c:pt>
                <c:pt idx="189">
                  <c:v>1.8900000000000043E-3</c:v>
                </c:pt>
                <c:pt idx="190">
                  <c:v>1.9000000000000043E-3</c:v>
                </c:pt>
                <c:pt idx="191">
                  <c:v>1.9100000000000044E-3</c:v>
                </c:pt>
                <c:pt idx="192">
                  <c:v>1.9200000000000044E-3</c:v>
                </c:pt>
                <c:pt idx="193">
                  <c:v>1.9300000000000044E-3</c:v>
                </c:pt>
                <c:pt idx="194">
                  <c:v>1.9400000000000044E-3</c:v>
                </c:pt>
                <c:pt idx="195">
                  <c:v>1.9500000000000045E-3</c:v>
                </c:pt>
                <c:pt idx="196">
                  <c:v>1.9600000000000043E-3</c:v>
                </c:pt>
                <c:pt idx="197">
                  <c:v>1.9700000000000043E-3</c:v>
                </c:pt>
                <c:pt idx="198">
                  <c:v>1.9800000000000043E-3</c:v>
                </c:pt>
                <c:pt idx="199">
                  <c:v>1.9900000000000044E-3</c:v>
                </c:pt>
                <c:pt idx="200">
                  <c:v>2.0000000000000044E-3</c:v>
                </c:pt>
              </c:numCache>
            </c:numRef>
          </c:xVal>
          <c:yVal>
            <c:numRef>
              <c:f>'Assignment 2'!$D$11:$D$211</c:f>
              <c:numCache>
                <c:formatCode>General</c:formatCode>
                <c:ptCount val="201"/>
                <c:pt idx="0">
                  <c:v>0</c:v>
                </c:pt>
                <c:pt idx="1">
                  <c:v>-0.25066646712860852</c:v>
                </c:pt>
                <c:pt idx="2">
                  <c:v>-0.49737977432970959</c:v>
                </c:pt>
                <c:pt idx="3">
                  <c:v>-0.73624910536935595</c:v>
                </c:pt>
                <c:pt idx="4">
                  <c:v>-0.96350734820343065</c:v>
                </c:pt>
                <c:pt idx="5">
                  <c:v>-1.1755705045849463</c:v>
                </c:pt>
                <c:pt idx="6">
                  <c:v>-1.3690942118573772</c:v>
                </c:pt>
                <c:pt idx="7">
                  <c:v>-1.5410264855515785</c:v>
                </c:pt>
                <c:pt idx="8">
                  <c:v>-1.6886558510040302</c:v>
                </c:pt>
                <c:pt idx="9">
                  <c:v>-1.8096541049320392</c:v>
                </c:pt>
                <c:pt idx="10">
                  <c:v>-1.9021130325903071</c:v>
                </c:pt>
                <c:pt idx="11">
                  <c:v>-1.9645745014573772</c:v>
                </c:pt>
                <c:pt idx="12">
                  <c:v>-1.9960534568565431</c:v>
                </c:pt>
                <c:pt idx="13">
                  <c:v>-1.9960534568565431</c:v>
                </c:pt>
                <c:pt idx="14">
                  <c:v>-1.9645745014573774</c:v>
                </c:pt>
                <c:pt idx="15">
                  <c:v>-1.9021130325903073</c:v>
                </c:pt>
                <c:pt idx="16">
                  <c:v>-1.8096541049320389</c:v>
                </c:pt>
                <c:pt idx="17">
                  <c:v>-1.6886558510040304</c:v>
                </c:pt>
                <c:pt idx="18">
                  <c:v>-1.5410264855515785</c:v>
                </c:pt>
                <c:pt idx="19">
                  <c:v>-1.3690942118573777</c:v>
                </c:pt>
                <c:pt idx="20">
                  <c:v>-1.1755705045849465</c:v>
                </c:pt>
                <c:pt idx="21">
                  <c:v>-0.9635073482034312</c:v>
                </c:pt>
                <c:pt idx="22">
                  <c:v>-0.73624910536935628</c:v>
                </c:pt>
                <c:pt idx="23">
                  <c:v>-0.49737977432970965</c:v>
                </c:pt>
                <c:pt idx="24">
                  <c:v>-0.25066646712860907</c:v>
                </c:pt>
                <c:pt idx="25">
                  <c:v>-2.45029690981724E-16</c:v>
                </c:pt>
                <c:pt idx="26">
                  <c:v>0.25066646712860857</c:v>
                </c:pt>
                <c:pt idx="27">
                  <c:v>0.49737977432971003</c:v>
                </c:pt>
                <c:pt idx="28">
                  <c:v>0.7362491053693575</c:v>
                </c:pt>
                <c:pt idx="29">
                  <c:v>0.96350734820343231</c:v>
                </c:pt>
                <c:pt idx="30">
                  <c:v>1.1755705045849483</c:v>
                </c:pt>
                <c:pt idx="31">
                  <c:v>1.3690942118573799</c:v>
                </c:pt>
                <c:pt idx="32">
                  <c:v>1.5410264855515809</c:v>
                </c:pt>
                <c:pt idx="33">
                  <c:v>1.6886558510040324</c:v>
                </c:pt>
                <c:pt idx="34">
                  <c:v>1.8096541049320409</c:v>
                </c:pt>
                <c:pt idx="35">
                  <c:v>1.9021130325903086</c:v>
                </c:pt>
                <c:pt idx="36">
                  <c:v>1.9645745014573788</c:v>
                </c:pt>
                <c:pt idx="37">
                  <c:v>1.9960534568565436</c:v>
                </c:pt>
                <c:pt idx="38">
                  <c:v>1.9960534568565427</c:v>
                </c:pt>
                <c:pt idx="39">
                  <c:v>1.9645745014573759</c:v>
                </c:pt>
                <c:pt idx="40">
                  <c:v>1.9021130325903046</c:v>
                </c:pt>
                <c:pt idx="41">
                  <c:v>1.8096541049320354</c:v>
                </c:pt>
                <c:pt idx="42">
                  <c:v>1.6886558510040244</c:v>
                </c:pt>
                <c:pt idx="43">
                  <c:v>1.5410264855515712</c:v>
                </c:pt>
                <c:pt idx="44">
                  <c:v>1.3690942118573688</c:v>
                </c:pt>
                <c:pt idx="45">
                  <c:v>1.1755705045849365</c:v>
                </c:pt>
                <c:pt idx="46">
                  <c:v>0.96350734820341977</c:v>
                </c:pt>
                <c:pt idx="47">
                  <c:v>0.73624910536934407</c:v>
                </c:pt>
                <c:pt idx="48">
                  <c:v>0.49737977432969521</c:v>
                </c:pt>
                <c:pt idx="49">
                  <c:v>0.25066646712859347</c:v>
                </c:pt>
                <c:pt idx="50">
                  <c:v>-1.5497152172638806E-14</c:v>
                </c:pt>
                <c:pt idx="51">
                  <c:v>-0.25066646712862423</c:v>
                </c:pt>
                <c:pt idx="52">
                  <c:v>-0.49737977432972524</c:v>
                </c:pt>
                <c:pt idx="53">
                  <c:v>-0.73624910536937127</c:v>
                </c:pt>
                <c:pt idx="54">
                  <c:v>-0.96350734820344686</c:v>
                </c:pt>
                <c:pt idx="55">
                  <c:v>-1.1755705045849616</c:v>
                </c:pt>
                <c:pt idx="56">
                  <c:v>-1.3690942118573914</c:v>
                </c:pt>
                <c:pt idx="57">
                  <c:v>-1.5410264855515909</c:v>
                </c:pt>
                <c:pt idx="58">
                  <c:v>-1.6886558510040408</c:v>
                </c:pt>
                <c:pt idx="59">
                  <c:v>-1.8096541049320478</c:v>
                </c:pt>
                <c:pt idx="60">
                  <c:v>-1.9021130325903142</c:v>
                </c:pt>
                <c:pt idx="61">
                  <c:v>-1.9645745014573817</c:v>
                </c:pt>
                <c:pt idx="62">
                  <c:v>-1.9960534568565447</c:v>
                </c:pt>
                <c:pt idx="63">
                  <c:v>-1.9960534568565416</c:v>
                </c:pt>
                <c:pt idx="64">
                  <c:v>-1.9645745014573726</c:v>
                </c:pt>
                <c:pt idx="65">
                  <c:v>-1.9021130325902997</c:v>
                </c:pt>
                <c:pt idx="66">
                  <c:v>-1.8096541049320278</c:v>
                </c:pt>
                <c:pt idx="67">
                  <c:v>-1.6886558510040168</c:v>
                </c:pt>
                <c:pt idx="68">
                  <c:v>-1.5410264855515612</c:v>
                </c:pt>
                <c:pt idx="69">
                  <c:v>-1.3690942118573586</c:v>
                </c:pt>
                <c:pt idx="70">
                  <c:v>-1.1755705045849238</c:v>
                </c:pt>
                <c:pt idx="71">
                  <c:v>-0.96350734820340433</c:v>
                </c:pt>
                <c:pt idx="72">
                  <c:v>-0.73624910536932953</c:v>
                </c:pt>
                <c:pt idx="73">
                  <c:v>-0.49737977432968</c:v>
                </c:pt>
                <c:pt idx="74">
                  <c:v>-0.2506664671285796</c:v>
                </c:pt>
                <c:pt idx="75">
                  <c:v>3.1239334036259336E-14</c:v>
                </c:pt>
                <c:pt idx="76">
                  <c:v>0.2506664671286416</c:v>
                </c:pt>
                <c:pt idx="77">
                  <c:v>0.49737977432974051</c:v>
                </c:pt>
                <c:pt idx="78">
                  <c:v>0.73624910536938759</c:v>
                </c:pt>
                <c:pt idx="79">
                  <c:v>0.96350734820345918</c:v>
                </c:pt>
                <c:pt idx="80">
                  <c:v>1.1755705045849745</c:v>
                </c:pt>
                <c:pt idx="81">
                  <c:v>1.3690942118574017</c:v>
                </c:pt>
                <c:pt idx="82">
                  <c:v>1.5410264855516012</c:v>
                </c:pt>
                <c:pt idx="83">
                  <c:v>1.6886558510040504</c:v>
                </c:pt>
                <c:pt idx="84">
                  <c:v>1.8096541049320545</c:v>
                </c:pt>
                <c:pt idx="85">
                  <c:v>1.9021130325903191</c:v>
                </c:pt>
                <c:pt idx="86">
                  <c:v>1.9645745014573843</c:v>
                </c:pt>
                <c:pt idx="87">
                  <c:v>1.9960534568565456</c:v>
                </c:pt>
                <c:pt idx="88">
                  <c:v>1.9960534568565405</c:v>
                </c:pt>
                <c:pt idx="89">
                  <c:v>1.9645745014573699</c:v>
                </c:pt>
                <c:pt idx="90">
                  <c:v>1.9021130325902942</c:v>
                </c:pt>
                <c:pt idx="91">
                  <c:v>1.8096541049320218</c:v>
                </c:pt>
                <c:pt idx="92">
                  <c:v>1.6886558510040075</c:v>
                </c:pt>
                <c:pt idx="93">
                  <c:v>1.5410264855515523</c:v>
                </c:pt>
                <c:pt idx="94">
                  <c:v>1.3690942118573459</c:v>
                </c:pt>
                <c:pt idx="95">
                  <c:v>1.1755705045849096</c:v>
                </c:pt>
                <c:pt idx="96">
                  <c:v>0.96350734820339212</c:v>
                </c:pt>
                <c:pt idx="97">
                  <c:v>0.73624910536931321</c:v>
                </c:pt>
                <c:pt idx="98">
                  <c:v>0.49737977432966646</c:v>
                </c:pt>
                <c:pt idx="99">
                  <c:v>0.25066646712856222</c:v>
                </c:pt>
                <c:pt idx="100">
                  <c:v>-4.8757872739280117E-14</c:v>
                </c:pt>
                <c:pt idx="101">
                  <c:v>-0.25066646712865542</c:v>
                </c:pt>
                <c:pt idx="102">
                  <c:v>-0.4973797743297575</c:v>
                </c:pt>
                <c:pt idx="103">
                  <c:v>-0.73624910536940058</c:v>
                </c:pt>
                <c:pt idx="104">
                  <c:v>-0.9635073482034745</c:v>
                </c:pt>
                <c:pt idx="105">
                  <c:v>-1.1755705045849856</c:v>
                </c:pt>
                <c:pt idx="106">
                  <c:v>-1.3690942118574143</c:v>
                </c:pt>
                <c:pt idx="107">
                  <c:v>-1.5410264855516123</c:v>
                </c:pt>
                <c:pt idx="108">
                  <c:v>-1.6886558510040577</c:v>
                </c:pt>
                <c:pt idx="109">
                  <c:v>-1.8096541049320618</c:v>
                </c:pt>
                <c:pt idx="110">
                  <c:v>-1.9021130325903233</c:v>
                </c:pt>
                <c:pt idx="111">
                  <c:v>-1.9645745014573874</c:v>
                </c:pt>
                <c:pt idx="112">
                  <c:v>-1.9960534568565464</c:v>
                </c:pt>
                <c:pt idx="113">
                  <c:v>-1.9960534568565396</c:v>
                </c:pt>
                <c:pt idx="114">
                  <c:v>-1.9645745014573666</c:v>
                </c:pt>
                <c:pt idx="115">
                  <c:v>-1.90211303259029</c:v>
                </c:pt>
                <c:pt idx="116">
                  <c:v>-1.8096541049320145</c:v>
                </c:pt>
                <c:pt idx="117">
                  <c:v>-1.688655851004</c:v>
                </c:pt>
                <c:pt idx="118">
                  <c:v>-1.5410264855515412</c:v>
                </c:pt>
                <c:pt idx="119">
                  <c:v>-1.369094211857333</c:v>
                </c:pt>
                <c:pt idx="120">
                  <c:v>-1.1755705045848983</c:v>
                </c:pt>
                <c:pt idx="121">
                  <c:v>-0.9635073482033768</c:v>
                </c:pt>
                <c:pt idx="122">
                  <c:v>-0.73624910536930022</c:v>
                </c:pt>
                <c:pt idx="123">
                  <c:v>-0.49737977432964947</c:v>
                </c:pt>
                <c:pt idx="124">
                  <c:v>-0.25066646712854834</c:v>
                </c:pt>
                <c:pt idx="125">
                  <c:v>6.2723697763500397E-14</c:v>
                </c:pt>
                <c:pt idx="126">
                  <c:v>0.2506664671286728</c:v>
                </c:pt>
                <c:pt idx="127">
                  <c:v>0.49737977432977099</c:v>
                </c:pt>
                <c:pt idx="128">
                  <c:v>0.7362491053694169</c:v>
                </c:pt>
                <c:pt idx="129">
                  <c:v>0.96350734820348671</c:v>
                </c:pt>
                <c:pt idx="130">
                  <c:v>1.1755705045849969</c:v>
                </c:pt>
                <c:pt idx="131">
                  <c:v>1.3690942118574272</c:v>
                </c:pt>
                <c:pt idx="132">
                  <c:v>1.5410264855516211</c:v>
                </c:pt>
                <c:pt idx="133">
                  <c:v>1.6886558510040652</c:v>
                </c:pt>
                <c:pt idx="134">
                  <c:v>1.8096541049320694</c:v>
                </c:pt>
                <c:pt idx="135">
                  <c:v>1.9021130325903286</c:v>
                </c:pt>
                <c:pt idx="136">
                  <c:v>1.9645745014573901</c:v>
                </c:pt>
                <c:pt idx="137">
                  <c:v>1.9960534568565478</c:v>
                </c:pt>
                <c:pt idx="138">
                  <c:v>1.9960534568565387</c:v>
                </c:pt>
                <c:pt idx="139">
                  <c:v>1.9645745014573641</c:v>
                </c:pt>
                <c:pt idx="140">
                  <c:v>1.9021130325902855</c:v>
                </c:pt>
                <c:pt idx="141">
                  <c:v>1.809654104932007</c:v>
                </c:pt>
                <c:pt idx="142">
                  <c:v>1.6886558510039906</c:v>
                </c:pt>
                <c:pt idx="143">
                  <c:v>1.5410264855515323</c:v>
                </c:pt>
                <c:pt idx="144">
                  <c:v>1.3690942118573204</c:v>
                </c:pt>
                <c:pt idx="145">
                  <c:v>1.1755705045848841</c:v>
                </c:pt>
                <c:pt idx="146">
                  <c:v>0.96350734820336459</c:v>
                </c:pt>
                <c:pt idx="147">
                  <c:v>0.73624910536928723</c:v>
                </c:pt>
                <c:pt idx="148">
                  <c:v>0.49737977432963254</c:v>
                </c:pt>
                <c:pt idx="149">
                  <c:v>0.25066646712853097</c:v>
                </c:pt>
                <c:pt idx="150">
                  <c:v>-7.6689522787720676E-14</c:v>
                </c:pt>
                <c:pt idx="151">
                  <c:v>-0.25066646712869023</c:v>
                </c:pt>
                <c:pt idx="152">
                  <c:v>-0.49737977432978797</c:v>
                </c:pt>
                <c:pt idx="153">
                  <c:v>-0.73624910536942989</c:v>
                </c:pt>
                <c:pt idx="154">
                  <c:v>-0.96350734820349893</c:v>
                </c:pt>
                <c:pt idx="155">
                  <c:v>-1.175570504585014</c:v>
                </c:pt>
                <c:pt idx="156">
                  <c:v>-1.3690942118574374</c:v>
                </c:pt>
                <c:pt idx="157">
                  <c:v>-1.54102648555163</c:v>
                </c:pt>
                <c:pt idx="158">
                  <c:v>-1.6886558510040766</c:v>
                </c:pt>
                <c:pt idx="159">
                  <c:v>-1.8096541049320753</c:v>
                </c:pt>
                <c:pt idx="160">
                  <c:v>-1.902113032590333</c:v>
                </c:pt>
                <c:pt idx="161">
                  <c:v>-1.9645745014573928</c:v>
                </c:pt>
                <c:pt idx="162">
                  <c:v>-1.9960534568565487</c:v>
                </c:pt>
                <c:pt idx="163">
                  <c:v>-1.9960534568565378</c:v>
                </c:pt>
                <c:pt idx="164">
                  <c:v>-1.9645745014573615</c:v>
                </c:pt>
                <c:pt idx="165">
                  <c:v>-1.9021130325902791</c:v>
                </c:pt>
                <c:pt idx="166">
                  <c:v>-1.809654104932001</c:v>
                </c:pt>
                <c:pt idx="167">
                  <c:v>-1.6886558510039831</c:v>
                </c:pt>
                <c:pt idx="168">
                  <c:v>-1.5410264855515188</c:v>
                </c:pt>
                <c:pt idx="169">
                  <c:v>-1.3690942118573102</c:v>
                </c:pt>
                <c:pt idx="170">
                  <c:v>-1.1755705045848728</c:v>
                </c:pt>
                <c:pt idx="171">
                  <c:v>-0.96350734820335227</c:v>
                </c:pt>
                <c:pt idx="172">
                  <c:v>-0.73624910536926769</c:v>
                </c:pt>
                <c:pt idx="173">
                  <c:v>-0.497379774329619</c:v>
                </c:pt>
                <c:pt idx="174">
                  <c:v>-0.25066646712851715</c:v>
                </c:pt>
                <c:pt idx="175">
                  <c:v>9.7760775169541958E-14</c:v>
                </c:pt>
                <c:pt idx="176">
                  <c:v>0.25066646712870405</c:v>
                </c:pt>
                <c:pt idx="177">
                  <c:v>0.49737977432980152</c:v>
                </c:pt>
                <c:pt idx="178">
                  <c:v>0.73624910536944277</c:v>
                </c:pt>
                <c:pt idx="179">
                  <c:v>0.96350734820351747</c:v>
                </c:pt>
                <c:pt idx="180">
                  <c:v>1.1755705045850253</c:v>
                </c:pt>
                <c:pt idx="181">
                  <c:v>1.3690942118574476</c:v>
                </c:pt>
                <c:pt idx="182">
                  <c:v>1.5410264855516433</c:v>
                </c:pt>
                <c:pt idx="183">
                  <c:v>1.6886558510040841</c:v>
                </c:pt>
                <c:pt idx="184">
                  <c:v>1.8096541049320813</c:v>
                </c:pt>
                <c:pt idx="185">
                  <c:v>1.9021130325903373</c:v>
                </c:pt>
                <c:pt idx="186">
                  <c:v>1.9645745014573968</c:v>
                </c:pt>
                <c:pt idx="187">
                  <c:v>1.9960534568565496</c:v>
                </c:pt>
                <c:pt idx="188">
                  <c:v>1.9960534568565369</c:v>
                </c:pt>
                <c:pt idx="189">
                  <c:v>1.9645745014573575</c:v>
                </c:pt>
                <c:pt idx="190">
                  <c:v>1.9021130325902749</c:v>
                </c:pt>
                <c:pt idx="191">
                  <c:v>1.809654104931995</c:v>
                </c:pt>
                <c:pt idx="192">
                  <c:v>1.6886558510039755</c:v>
                </c:pt>
                <c:pt idx="193">
                  <c:v>1.5410264855515099</c:v>
                </c:pt>
                <c:pt idx="194">
                  <c:v>1.3690942118573</c:v>
                </c:pt>
                <c:pt idx="195">
                  <c:v>1.1755705045848617</c:v>
                </c:pt>
                <c:pt idx="196">
                  <c:v>0.96350734820334005</c:v>
                </c:pt>
                <c:pt idx="197">
                  <c:v>0.73624910536926125</c:v>
                </c:pt>
                <c:pt idx="198">
                  <c:v>0.49737977432961233</c:v>
                </c:pt>
                <c:pt idx="199">
                  <c:v>0.25066646712850327</c:v>
                </c:pt>
                <c:pt idx="200">
                  <c:v>-1.0462117283616124E-13</c:v>
                </c:pt>
              </c:numCache>
            </c:numRef>
          </c:yVal>
          <c:smooth val="0"/>
          <c:extLst>
            <c:ext xmlns:c16="http://schemas.microsoft.com/office/drawing/2014/chart" uri="{C3380CC4-5D6E-409C-BE32-E72D297353CC}">
              <c16:uniqueId val="{00000002-8E69-423B-9332-2B3701BA3DAD}"/>
            </c:ext>
          </c:extLst>
        </c:ser>
        <c:dLbls>
          <c:showLegendKey val="0"/>
          <c:showVal val="0"/>
          <c:showCatName val="0"/>
          <c:showSerName val="0"/>
          <c:showPercent val="0"/>
          <c:showBubbleSize val="0"/>
        </c:dLbls>
        <c:axId val="321383904"/>
        <c:axId val="321384320"/>
      </c:scatterChart>
      <c:valAx>
        <c:axId val="321383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21384320"/>
        <c:crosses val="autoZero"/>
        <c:crossBetween val="midCat"/>
      </c:valAx>
      <c:valAx>
        <c:axId val="32138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Signal (V)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213839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1"/>
          <c:order val="0"/>
          <c:tx>
            <c:strRef>
              <c:f>'Assignment 2'!$H$34</c:f>
              <c:strCache>
                <c:ptCount val="1"/>
                <c:pt idx="0">
                  <c:v>F-out (kHz)</c:v>
                </c:pt>
              </c:strCache>
            </c:strRef>
          </c:tx>
          <c:marker>
            <c:symbol val="none"/>
          </c:marker>
          <c:xVal>
            <c:numRef>
              <c:f>'Assignment 2'!$G$35:$G$60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xVal>
          <c:yVal>
            <c:numRef>
              <c:f>'Assignment 2'!$H$35:$H$60</c:f>
              <c:numCache>
                <c:formatCode>General</c:formatCode>
                <c:ptCount val="26"/>
                <c:pt idx="0">
                  <c:v>0</c:v>
                </c:pt>
                <c:pt idx="1">
                  <c:v>1</c:v>
                </c:pt>
                <c:pt idx="2">
                  <c:v>2</c:v>
                </c:pt>
                <c:pt idx="3">
                  <c:v>3</c:v>
                </c:pt>
                <c:pt idx="4">
                  <c:v>4</c:v>
                </c:pt>
                <c:pt idx="5">
                  <c:v>5</c:v>
                </c:pt>
                <c:pt idx="6">
                  <c:v>4</c:v>
                </c:pt>
                <c:pt idx="7">
                  <c:v>3</c:v>
                </c:pt>
                <c:pt idx="8">
                  <c:v>2</c:v>
                </c:pt>
                <c:pt idx="9">
                  <c:v>1</c:v>
                </c:pt>
                <c:pt idx="10">
                  <c:v>0</c:v>
                </c:pt>
                <c:pt idx="11">
                  <c:v>1</c:v>
                </c:pt>
                <c:pt idx="12">
                  <c:v>2</c:v>
                </c:pt>
                <c:pt idx="13">
                  <c:v>3</c:v>
                </c:pt>
                <c:pt idx="14">
                  <c:v>4</c:v>
                </c:pt>
                <c:pt idx="15">
                  <c:v>5</c:v>
                </c:pt>
                <c:pt idx="16">
                  <c:v>4</c:v>
                </c:pt>
                <c:pt idx="17">
                  <c:v>3</c:v>
                </c:pt>
                <c:pt idx="18">
                  <c:v>2</c:v>
                </c:pt>
                <c:pt idx="19">
                  <c:v>1</c:v>
                </c:pt>
                <c:pt idx="20">
                  <c:v>0</c:v>
                </c:pt>
                <c:pt idx="21">
                  <c:v>1</c:v>
                </c:pt>
                <c:pt idx="22">
                  <c:v>2</c:v>
                </c:pt>
                <c:pt idx="23">
                  <c:v>3</c:v>
                </c:pt>
                <c:pt idx="24">
                  <c:v>4</c:v>
                </c:pt>
                <c:pt idx="25">
                  <c:v>5</c:v>
                </c:pt>
              </c:numCache>
            </c:numRef>
          </c:yVal>
          <c:smooth val="0"/>
          <c:extLst>
            <c:ext xmlns:c16="http://schemas.microsoft.com/office/drawing/2014/chart" uri="{C3380CC4-5D6E-409C-BE32-E72D297353CC}">
              <c16:uniqueId val="{00000005-D1AD-4001-BC2F-C10762498381}"/>
            </c:ext>
          </c:extLst>
        </c:ser>
        <c:dLbls>
          <c:showLegendKey val="0"/>
          <c:showVal val="0"/>
          <c:showCatName val="0"/>
          <c:showSerName val="0"/>
          <c:showPercent val="0"/>
          <c:showBubbleSize val="0"/>
        </c:dLbls>
        <c:axId val="839013135"/>
        <c:axId val="907171967"/>
      </c:scatterChart>
      <c:valAx>
        <c:axId val="839013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Frequency Input (kHz)</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07171967"/>
        <c:crosses val="autoZero"/>
        <c:crossBetween val="midCat"/>
      </c:valAx>
      <c:valAx>
        <c:axId val="90717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Frequency Output (kHz)</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39013135"/>
        <c:crosses val="autoZero"/>
        <c:crossBetween val="midCat"/>
      </c:valAx>
    </c:plotArea>
    <c:plotVisOnly val="1"/>
    <c:dispBlanksAs val="gap"/>
    <c:showDLblsOverMax val="0"/>
    <c:extLst/>
  </c:chart>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'Assignment 2'!$H$34</c:f>
              <c:strCache>
                <c:ptCount val="1"/>
                <c:pt idx="0">
                  <c:v>F-out (kHz)</c:v>
                </c:pt>
              </c:strCache>
            </c:strRef>
          </c:tx>
          <c:invertIfNegative val="0"/>
          <c:cat>
            <c:numRef>
              <c:f>'Assignment 2'!$G$35:$G$60</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'Assignment 2'!$H$35:$H$60</c:f>
              <c:numCache>
                <c:formatCode>General</c:formatCode>
                <c:ptCount val="26"/>
                <c:pt idx="0">
                  <c:v>0</c:v>
                </c:pt>
                <c:pt idx="1">
                  <c:v>1</c:v>
                </c:pt>
                <c:pt idx="2">
                  <c:v>2</c:v>
                </c:pt>
                <c:pt idx="3">
                  <c:v>3</c:v>
                </c:pt>
                <c:pt idx="4">
                  <c:v>4</c:v>
                </c:pt>
                <c:pt idx="5">
                  <c:v>5</c:v>
                </c:pt>
                <c:pt idx="6">
                  <c:v>4</c:v>
                </c:pt>
                <c:pt idx="7">
                  <c:v>3</c:v>
                </c:pt>
                <c:pt idx="8">
                  <c:v>2</c:v>
                </c:pt>
                <c:pt idx="9">
                  <c:v>1</c:v>
                </c:pt>
                <c:pt idx="10">
                  <c:v>0</c:v>
                </c:pt>
                <c:pt idx="11">
                  <c:v>1</c:v>
                </c:pt>
                <c:pt idx="12">
                  <c:v>2</c:v>
                </c:pt>
                <c:pt idx="13">
                  <c:v>3</c:v>
                </c:pt>
                <c:pt idx="14">
                  <c:v>4</c:v>
                </c:pt>
                <c:pt idx="15">
                  <c:v>5</c:v>
                </c:pt>
                <c:pt idx="16">
                  <c:v>4</c:v>
                </c:pt>
                <c:pt idx="17">
                  <c:v>3</c:v>
                </c:pt>
                <c:pt idx="18">
                  <c:v>2</c:v>
                </c:pt>
                <c:pt idx="19">
                  <c:v>1</c:v>
                </c:pt>
                <c:pt idx="20">
                  <c:v>0</c:v>
                </c:pt>
                <c:pt idx="21">
                  <c:v>1</c:v>
                </c:pt>
                <c:pt idx="22">
                  <c:v>2</c:v>
                </c:pt>
                <c:pt idx="23">
                  <c:v>3</c:v>
                </c:pt>
                <c:pt idx="24">
                  <c:v>4</c:v>
                </c:pt>
                <c:pt idx="25">
                  <c:v>5</c:v>
                </c:pt>
              </c:numCache>
            </c:numRef>
          </c:val>
          <c:extLst>
            <c:ext xmlns:c16="http://schemas.microsoft.com/office/drawing/2014/chart" uri="{C3380CC4-5D6E-409C-BE32-E72D297353CC}">
              <c16:uniqueId val="{00000000-5F4D-4324-B35C-2D1AE31F1241}"/>
            </c:ext>
          </c:extLst>
        </c:ser>
        <c:dLbls>
          <c:showLegendKey val="0"/>
          <c:showVal val="0"/>
          <c:showCatName val="0"/>
          <c:showSerName val="0"/>
          <c:showPercent val="0"/>
          <c:showBubbleSize val="0"/>
        </c:dLbls>
        <c:gapWidth val="150"/>
        <c:axId val="839013135"/>
        <c:axId val="907171967"/>
      </c:barChart>
      <c:catAx>
        <c:axId val="839013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Frequency Input (kHz)</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07171967"/>
        <c:crosses val="autoZero"/>
        <c:auto val="1"/>
        <c:lblAlgn val="ctr"/>
        <c:lblOffset val="100"/>
        <c:noMultiLvlLbl val="0"/>
      </c:catAx>
      <c:valAx>
        <c:axId val="907171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Frequency Output (kHz)</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839013135"/>
        <c:crosses val="autoZero"/>
        <c:crossBetween val="between"/>
      </c:valAx>
    </c:plotArea>
    <c:plotVisOnly val="1"/>
    <c:dispBlanksAs val="gap"/>
    <c:showDLblsOverMax val="0"/>
    <c:extLst/>
  </c:chart>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400" b="1" i="0" u="none" strike="noStrike" baseline="0">
                <a:solidFill>
                  <a:sysClr val="windowText" lastClr="000000"/>
                </a:solidFill>
              </a:rPr>
              <a:t>Integration of digital signals </a:t>
            </a:r>
            <a:endParaRPr lang="nl-NL">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1"/>
          <c:order val="0"/>
          <c:tx>
            <c:strRef>
              <c:f>'Assignment 3ab'!$B$10</c:f>
              <c:strCache>
                <c:ptCount val="1"/>
                <c:pt idx="0">
                  <c:v>f(t)= sin(t)</c:v>
                </c:pt>
              </c:strCache>
            </c:strRef>
          </c:tx>
          <c:spPr>
            <a:ln w="28575" cap="rnd">
              <a:solidFill>
                <a:schemeClr val="accent2"/>
              </a:solidFill>
              <a:round/>
            </a:ln>
            <a:effectLst/>
          </c:spPr>
          <c:marker>
            <c:symbol val="none"/>
          </c:marker>
          <c:val>
            <c:numRef>
              <c:f>'Assignment 3ab'!$B$11:$B$660</c:f>
              <c:numCache>
                <c:formatCode>General</c:formatCode>
                <c:ptCount val="650"/>
                <c:pt idx="0">
                  <c:v>0</c:v>
                </c:pt>
                <c:pt idx="1">
                  <c:v>9.9998333341666645E-3</c:v>
                </c:pt>
                <c:pt idx="2">
                  <c:v>1.999866669333308E-2</c:v>
                </c:pt>
                <c:pt idx="3">
                  <c:v>2.999550020249566E-2</c:v>
                </c:pt>
                <c:pt idx="4">
                  <c:v>3.9989334186634161E-2</c:v>
                </c:pt>
                <c:pt idx="5">
                  <c:v>4.9979169270678331E-2</c:v>
                </c:pt>
                <c:pt idx="6">
                  <c:v>5.9964006479444602E-2</c:v>
                </c:pt>
                <c:pt idx="7">
                  <c:v>6.9942847337532768E-2</c:v>
                </c:pt>
                <c:pt idx="8">
                  <c:v>7.9914693969172695E-2</c:v>
                </c:pt>
                <c:pt idx="9">
                  <c:v>8.987854919801104E-2</c:v>
                </c:pt>
                <c:pt idx="10">
                  <c:v>9.9833416646828141E-2</c:v>
                </c:pt>
                <c:pt idx="11">
                  <c:v>0.1097783008371748</c:v>
                </c:pt>
                <c:pt idx="12">
                  <c:v>0.11971220728891935</c:v>
                </c:pt>
                <c:pt idx="13">
                  <c:v>0.12963414261969483</c:v>
                </c:pt>
                <c:pt idx="14">
                  <c:v>0.13954311464423647</c:v>
                </c:pt>
                <c:pt idx="15">
                  <c:v>0.14943813247359922</c:v>
                </c:pt>
                <c:pt idx="16">
                  <c:v>0.15931820661424598</c:v>
                </c:pt>
                <c:pt idx="17">
                  <c:v>0.16918234906699603</c:v>
                </c:pt>
                <c:pt idx="18">
                  <c:v>0.17902957342582421</c:v>
                </c:pt>
                <c:pt idx="19">
                  <c:v>0.1888588949765006</c:v>
                </c:pt>
                <c:pt idx="20">
                  <c:v>0.19866933079506124</c:v>
                </c:pt>
                <c:pt idx="21">
                  <c:v>0.20845989984609961</c:v>
                </c:pt>
                <c:pt idx="22">
                  <c:v>0.21822962308086938</c:v>
                </c:pt>
                <c:pt idx="23">
                  <c:v>0.22797752353518846</c:v>
                </c:pt>
                <c:pt idx="24">
                  <c:v>0.23770262642713466</c:v>
                </c:pt>
                <c:pt idx="25">
                  <c:v>0.24740395925452299</c:v>
                </c:pt>
                <c:pt idx="26">
                  <c:v>0.25708055189215517</c:v>
                </c:pt>
                <c:pt idx="27">
                  <c:v>0.2667314366888312</c:v>
                </c:pt>
                <c:pt idx="28">
                  <c:v>0.27635564856411382</c:v>
                </c:pt>
                <c:pt idx="29">
                  <c:v>0.28595222510483564</c:v>
                </c:pt>
                <c:pt idx="30">
                  <c:v>0.29552020666133966</c:v>
                </c:pt>
                <c:pt idx="31">
                  <c:v>0.30505863644344361</c:v>
                </c:pt>
                <c:pt idx="32">
                  <c:v>0.31456656061611787</c:v>
                </c:pt>
                <c:pt idx="33">
                  <c:v>0.32404302839486848</c:v>
                </c:pt>
                <c:pt idx="34">
                  <c:v>0.33348709214081451</c:v>
                </c:pt>
                <c:pt idx="35">
                  <c:v>0.34289780745545151</c:v>
                </c:pt>
                <c:pt idx="36">
                  <c:v>0.35227423327509011</c:v>
                </c:pt>
                <c:pt idx="37">
                  <c:v>0.36161543196496215</c:v>
                </c:pt>
                <c:pt idx="38">
                  <c:v>0.37092046941298285</c:v>
                </c:pt>
                <c:pt idx="39">
                  <c:v>0.38018841512316159</c:v>
                </c:pt>
                <c:pt idx="40">
                  <c:v>0.38941834230865069</c:v>
                </c:pt>
                <c:pt idx="41">
                  <c:v>0.39860932798442306</c:v>
                </c:pt>
                <c:pt idx="42">
                  <c:v>0.40776045305957037</c:v>
                </c:pt>
                <c:pt idx="43">
                  <c:v>0.41687080242921098</c:v>
                </c:pt>
                <c:pt idx="44">
                  <c:v>0.42593946506599978</c:v>
                </c:pt>
                <c:pt idx="45">
                  <c:v>0.4349655341112304</c:v>
                </c:pt>
                <c:pt idx="46">
                  <c:v>0.44394810696552001</c:v>
                </c:pt>
                <c:pt idx="47">
                  <c:v>0.4528862853790685</c:v>
                </c:pt>
                <c:pt idx="48">
                  <c:v>0.46177917554148312</c:v>
                </c:pt>
                <c:pt idx="49">
                  <c:v>0.47062588817115825</c:v>
                </c:pt>
                <c:pt idx="50">
                  <c:v>0.47942553860420317</c:v>
                </c:pt>
                <c:pt idx="51">
                  <c:v>0.4881772468829077</c:v>
                </c:pt>
                <c:pt idx="52">
                  <c:v>0.49688013784373691</c:v>
                </c:pt>
                <c:pt idx="53">
                  <c:v>0.50553334120484716</c:v>
                </c:pt>
                <c:pt idx="54">
                  <c:v>0.5141359916531133</c:v>
                </c:pt>
                <c:pt idx="55">
                  <c:v>0.52268722893065944</c:v>
                </c:pt>
                <c:pt idx="56">
                  <c:v>0.53118619792088362</c:v>
                </c:pt>
                <c:pt idx="57">
                  <c:v>0.53963204873396953</c:v>
                </c:pt>
                <c:pt idx="58">
                  <c:v>0.54802393679187378</c:v>
                </c:pt>
                <c:pt idx="59">
                  <c:v>0.556361022912784</c:v>
                </c:pt>
                <c:pt idx="60">
                  <c:v>0.56464247339503559</c:v>
                </c:pt>
                <c:pt idx="61">
                  <c:v>0.57286746010048151</c:v>
                </c:pt>
                <c:pt idx="62">
                  <c:v>0.58103516053730531</c:v>
                </c:pt>
                <c:pt idx="63">
                  <c:v>0.58914475794226984</c:v>
                </c:pt>
                <c:pt idx="64">
                  <c:v>0.59719544136239233</c:v>
                </c:pt>
                <c:pt idx="65">
                  <c:v>0.60518640573603988</c:v>
                </c:pt>
                <c:pt idx="66">
                  <c:v>0.61311685197343413</c:v>
                </c:pt>
                <c:pt idx="67">
                  <c:v>0.62098598703655994</c:v>
                </c:pt>
                <c:pt idx="68">
                  <c:v>0.62879302401846882</c:v>
                </c:pt>
                <c:pt idx="69">
                  <c:v>0.6365371822219682</c:v>
                </c:pt>
                <c:pt idx="70">
                  <c:v>0.64421768723769135</c:v>
                </c:pt>
                <c:pt idx="71">
                  <c:v>0.65183377102153695</c:v>
                </c:pt>
                <c:pt idx="72">
                  <c:v>0.65938467197147344</c:v>
                </c:pt>
                <c:pt idx="73">
                  <c:v>0.66686963500369822</c:v>
                </c:pt>
                <c:pt idx="74">
                  <c:v>0.67428791162814539</c:v>
                </c:pt>
                <c:pt idx="75">
                  <c:v>0.68163876002333446</c:v>
                </c:pt>
                <c:pt idx="76">
                  <c:v>0.68892144511055164</c:v>
                </c:pt>
                <c:pt idx="77">
                  <c:v>0.69613523862735704</c:v>
                </c:pt>
                <c:pt idx="78">
                  <c:v>0.70327941920041048</c:v>
                </c:pt>
                <c:pt idx="79">
                  <c:v>0.71035327241760815</c:v>
                </c:pt>
                <c:pt idx="80">
                  <c:v>0.71735609089952312</c:v>
                </c:pt>
                <c:pt idx="81">
                  <c:v>0.72428717437014289</c:v>
                </c:pt>
                <c:pt idx="82">
                  <c:v>0.73114582972689623</c:v>
                </c:pt>
                <c:pt idx="83">
                  <c:v>0.7379313711099631</c:v>
                </c:pt>
                <c:pt idx="84">
                  <c:v>0.74464311997085963</c:v>
                </c:pt>
                <c:pt idx="85">
                  <c:v>0.75128040514029304</c:v>
                </c:pt>
                <c:pt idx="86">
                  <c:v>0.75784256289527729</c:v>
                </c:pt>
                <c:pt idx="87">
                  <c:v>0.76432893702550542</c:v>
                </c:pt>
                <c:pt idx="88">
                  <c:v>0.77073887889896964</c:v>
                </c:pt>
                <c:pt idx="89">
                  <c:v>0.77707174752682417</c:v>
                </c:pt>
                <c:pt idx="90">
                  <c:v>0.78332690962748375</c:v>
                </c:pt>
                <c:pt idx="91">
                  <c:v>0.7895037396899508</c:v>
                </c:pt>
                <c:pt idx="92">
                  <c:v>0.79560162003636636</c:v>
                </c:pt>
                <c:pt idx="93">
                  <c:v>0.80161994088377753</c:v>
                </c:pt>
                <c:pt idx="94">
                  <c:v>0.80755810040511466</c:v>
                </c:pt>
                <c:pt idx="95">
                  <c:v>0.81341550478937408</c:v>
                </c:pt>
                <c:pt idx="96">
                  <c:v>0.8191915683009986</c:v>
                </c:pt>
                <c:pt idx="97">
                  <c:v>0.8248857133384504</c:v>
                </c:pt>
                <c:pt idx="98">
                  <c:v>0.83049737049197081</c:v>
                </c:pt>
                <c:pt idx="99">
                  <c:v>0.83602597860052086</c:v>
                </c:pt>
                <c:pt idx="100">
                  <c:v>0.84147098480789684</c:v>
                </c:pt>
                <c:pt idx="101">
                  <c:v>0.84683184461801553</c:v>
                </c:pt>
                <c:pt idx="102">
                  <c:v>0.8521080219493633</c:v>
                </c:pt>
                <c:pt idx="103">
                  <c:v>0.8572989891886037</c:v>
                </c:pt>
                <c:pt idx="104">
                  <c:v>0.86240422724333876</c:v>
                </c:pt>
                <c:pt idx="105">
                  <c:v>0.8674232255940173</c:v>
                </c:pt>
                <c:pt idx="106">
                  <c:v>0.87235548234498661</c:v>
                </c:pt>
                <c:pt idx="107">
                  <c:v>0.87720050427468199</c:v>
                </c:pt>
                <c:pt idx="108">
                  <c:v>0.88195780688494785</c:v>
                </c:pt>
                <c:pt idx="109">
                  <c:v>0.8866269144494876</c:v>
                </c:pt>
                <c:pt idx="110">
                  <c:v>0.89120736006143564</c:v>
                </c:pt>
                <c:pt idx="111">
                  <c:v>0.89569868568004796</c:v>
                </c:pt>
                <c:pt idx="112">
                  <c:v>0.90010044217650531</c:v>
                </c:pt>
                <c:pt idx="113">
                  <c:v>0.90441218937882628</c:v>
                </c:pt>
                <c:pt idx="114">
                  <c:v>0.90863349611588362</c:v>
                </c:pt>
                <c:pt idx="115">
                  <c:v>0.91276394026052143</c:v>
                </c:pt>
                <c:pt idx="116">
                  <c:v>0.91680310877176729</c:v>
                </c:pt>
                <c:pt idx="117">
                  <c:v>0.92075059773613599</c:v>
                </c:pt>
                <c:pt idx="118">
                  <c:v>0.92460601240802065</c:v>
                </c:pt>
                <c:pt idx="119">
                  <c:v>0.92836896724916695</c:v>
                </c:pt>
                <c:pt idx="120">
                  <c:v>0.93203908596722662</c:v>
                </c:pt>
                <c:pt idx="121">
                  <c:v>0.9356160015533862</c:v>
                </c:pt>
                <c:pt idx="122">
                  <c:v>0.93909935631906782</c:v>
                </c:pt>
                <c:pt idx="123">
                  <c:v>0.94248880193169782</c:v>
                </c:pt>
                <c:pt idx="124">
                  <c:v>0.94578399944953928</c:v>
                </c:pt>
                <c:pt idx="125">
                  <c:v>0.94898461935558653</c:v>
                </c:pt>
                <c:pt idx="126">
                  <c:v>0.95209034159051609</c:v>
                </c:pt>
                <c:pt idx="127">
                  <c:v>0.95510085558469249</c:v>
                </c:pt>
                <c:pt idx="128">
                  <c:v>0.95801586028922525</c:v>
                </c:pt>
                <c:pt idx="129">
                  <c:v>0.9608350642060729</c:v>
                </c:pt>
                <c:pt idx="130">
                  <c:v>0.96355818541719318</c:v>
                </c:pt>
                <c:pt idx="131">
                  <c:v>0.96618495161273432</c:v>
                </c:pt>
                <c:pt idx="132">
                  <c:v>0.96871510011826545</c:v>
                </c:pt>
                <c:pt idx="133">
                  <c:v>0.9711483779210448</c:v>
                </c:pt>
                <c:pt idx="134">
                  <c:v>0.97348454169531962</c:v>
                </c:pt>
                <c:pt idx="135">
                  <c:v>0.97572335782665931</c:v>
                </c:pt>
                <c:pt idx="136">
                  <c:v>0.97786460243531637</c:v>
                </c:pt>
                <c:pt idx="137">
                  <c:v>0.97990806139861442</c:v>
                </c:pt>
                <c:pt idx="138">
                  <c:v>0.9818535303723599</c:v>
                </c:pt>
                <c:pt idx="139">
                  <c:v>0.98370081481127669</c:v>
                </c:pt>
                <c:pt idx="140">
                  <c:v>0.98544972998846037</c:v>
                </c:pt>
                <c:pt idx="141">
                  <c:v>0.98710010101385048</c:v>
                </c:pt>
                <c:pt idx="142">
                  <c:v>0.98865176285171996</c:v>
                </c:pt>
                <c:pt idx="143">
                  <c:v>0.99010456033717797</c:v>
                </c:pt>
                <c:pt idx="144">
                  <c:v>0.99145834819168666</c:v>
                </c:pt>
                <c:pt idx="145">
                  <c:v>0.99271299103758859</c:v>
                </c:pt>
                <c:pt idx="146">
                  <c:v>0.99386836341164497</c:v>
                </c:pt>
                <c:pt idx="147">
                  <c:v>0.99492434977758104</c:v>
                </c:pt>
                <c:pt idx="148">
                  <c:v>0.99588084453764014</c:v>
                </c:pt>
                <c:pt idx="149">
                  <c:v>0.99673775204314352</c:v>
                </c:pt>
                <c:pt idx="150">
                  <c:v>0.99749498660405456</c:v>
                </c:pt>
                <c:pt idx="151">
                  <c:v>0.99815247249754824</c:v>
                </c:pt>
                <c:pt idx="152">
                  <c:v>0.99871014397558311</c:v>
                </c:pt>
                <c:pt idx="153">
                  <c:v>0.99916794527147601</c:v>
                </c:pt>
                <c:pt idx="154">
                  <c:v>0.99952583060547906</c:v>
                </c:pt>
                <c:pt idx="155">
                  <c:v>0.99978376418935699</c:v>
                </c:pt>
                <c:pt idx="156">
                  <c:v>0.9999417202299663</c:v>
                </c:pt>
                <c:pt idx="157">
                  <c:v>0.99999968293183461</c:v>
                </c:pt>
                <c:pt idx="158">
                  <c:v>0.99995764649874008</c:v>
                </c:pt>
                <c:pt idx="159">
                  <c:v>0.99981561513429085</c:v>
                </c:pt>
                <c:pt idx="160">
                  <c:v>0.99957360304150511</c:v>
                </c:pt>
                <c:pt idx="161">
                  <c:v>0.99923163442139051</c:v>
                </c:pt>
                <c:pt idx="162">
                  <c:v>0.99878974347052396</c:v>
                </c:pt>
                <c:pt idx="163">
                  <c:v>0.99824797437763235</c:v>
                </c:pt>
                <c:pt idx="164">
                  <c:v>0.99760638131917356</c:v>
                </c:pt>
                <c:pt idx="165">
                  <c:v>0.99686502845391878</c:v>
                </c:pt>
                <c:pt idx="166">
                  <c:v>0.99602398991653662</c:v>
                </c:pt>
                <c:pt idx="167">
                  <c:v>0.9950833498101801</c:v>
                </c:pt>
                <c:pt idx="168">
                  <c:v>0.99404320219807585</c:v>
                </c:pt>
                <c:pt idx="169">
                  <c:v>0.99290365109411838</c:v>
                </c:pt>
                <c:pt idx="170">
                  <c:v>0.99166481045246846</c:v>
                </c:pt>
                <c:pt idx="171">
                  <c:v>0.99032680415615792</c:v>
                </c:pt>
                <c:pt idx="172">
                  <c:v>0.98888976600470124</c:v>
                </c:pt>
                <c:pt idx="173">
                  <c:v>0.98735383970071622</c:v>
                </c:pt>
                <c:pt idx="174">
                  <c:v>0.98571917883555327</c:v>
                </c:pt>
                <c:pt idx="175">
                  <c:v>0.9839859468739367</c:v>
                </c:pt>
                <c:pt idx="176">
                  <c:v>0.98215431713761825</c:v>
                </c:pt>
                <c:pt idx="177">
                  <c:v>0.98022447278804525</c:v>
                </c:pt>
                <c:pt idx="178">
                  <c:v>0.97819660680804443</c:v>
                </c:pt>
                <c:pt idx="179">
                  <c:v>0.97607092198252388</c:v>
                </c:pt>
                <c:pt idx="180">
                  <c:v>0.97384763087819493</c:v>
                </c:pt>
                <c:pt idx="181">
                  <c:v>0.97152695582231496</c:v>
                </c:pt>
                <c:pt idx="182">
                  <c:v>0.96910912888045608</c:v>
                </c:pt>
                <c:pt idx="183">
                  <c:v>0.96659439183329721</c:v>
                </c:pt>
                <c:pt idx="184">
                  <c:v>0.96398299615244776</c:v>
                </c:pt>
                <c:pt idx="185">
                  <c:v>0.96127520297529956</c:v>
                </c:pt>
                <c:pt idx="186">
                  <c:v>0.95847128307891383</c:v>
                </c:pt>
                <c:pt idx="187">
                  <c:v>0.9555715168529435</c:v>
                </c:pt>
                <c:pt idx="188">
                  <c:v>0.9525761942715949</c:v>
                </c:pt>
                <c:pt idx="189">
                  <c:v>0.94948561486463001</c:v>
                </c:pt>
                <c:pt idx="190">
                  <c:v>0.94630008768741403</c:v>
                </c:pt>
                <c:pt idx="191">
                  <c:v>0.94301993129001005</c:v>
                </c:pt>
                <c:pt idx="192">
                  <c:v>0.93964547368532436</c:v>
                </c:pt>
                <c:pt idx="193">
                  <c:v>0.93617705231630555</c:v>
                </c:pt>
                <c:pt idx="194">
                  <c:v>0.93261501402219993</c:v>
                </c:pt>
                <c:pt idx="195">
                  <c:v>0.92895971500386876</c:v>
                </c:pt>
                <c:pt idx="196">
                  <c:v>0.92521152078816771</c:v>
                </c:pt>
                <c:pt idx="197">
                  <c:v>0.92137080619139478</c:v>
                </c:pt>
                <c:pt idx="198">
                  <c:v>0.91743795528180927</c:v>
                </c:pt>
                <c:pt idx="199">
                  <c:v>0.91341336134122453</c:v>
                </c:pt>
                <c:pt idx="200">
                  <c:v>0.90929742682568115</c:v>
                </c:pt>
                <c:pt idx="201">
                  <c:v>0.90509056332520044</c:v>
                </c:pt>
                <c:pt idx="202">
                  <c:v>0.90079319152262693</c:v>
                </c:pt>
                <c:pt idx="203">
                  <c:v>0.89640574115155958</c:v>
                </c:pt>
                <c:pt idx="204">
                  <c:v>0.89192865095337936</c:v>
                </c:pt>
                <c:pt idx="205">
                  <c:v>0.88736236863337525</c:v>
                </c:pt>
                <c:pt idx="206">
                  <c:v>0.88270735081597407</c:v>
                </c:pt>
                <c:pt idx="207">
                  <c:v>0.87796406299907814</c:v>
                </c:pt>
                <c:pt idx="208">
                  <c:v>0.87313297950751667</c:v>
                </c:pt>
                <c:pt idx="209">
                  <c:v>0.86821458344561286</c:v>
                </c:pt>
                <c:pt idx="210">
                  <c:v>0.86320936664887415</c:v>
                </c:pt>
                <c:pt idx="211">
                  <c:v>0.85811782963480943</c:v>
                </c:pt>
                <c:pt idx="212">
                  <c:v>0.85294048155287694</c:v>
                </c:pt>
                <c:pt idx="213">
                  <c:v>0.8476778401335705</c:v>
                </c:pt>
                <c:pt idx="214">
                  <c:v>0.84233043163664656</c:v>
                </c:pt>
                <c:pt idx="215">
                  <c:v>0.83689879079849872</c:v>
                </c:pt>
                <c:pt idx="216">
                  <c:v>0.8313834607786843</c:v>
                </c:pt>
                <c:pt idx="217">
                  <c:v>0.82578499310560938</c:v>
                </c:pt>
                <c:pt idx="218">
                  <c:v>0.82010394762137562</c:v>
                </c:pt>
                <c:pt idx="219">
                  <c:v>0.81434089242579755</c:v>
                </c:pt>
                <c:pt idx="220">
                  <c:v>0.80849640381959187</c:v>
                </c:pt>
                <c:pt idx="221">
                  <c:v>0.80257106624674912</c:v>
                </c:pt>
                <c:pt idx="222">
                  <c:v>0.79656547223608865</c:v>
                </c:pt>
                <c:pt idx="223">
                  <c:v>0.79048022234200699</c:v>
                </c:pt>
                <c:pt idx="224">
                  <c:v>0.78431592508442238</c:v>
                </c:pt>
                <c:pt idx="225">
                  <c:v>0.77807319688792376</c:v>
                </c:pt>
                <c:pt idx="226">
                  <c:v>0.77175266202012849</c:v>
                </c:pt>
                <c:pt idx="227">
                  <c:v>0.76535495252925634</c:v>
                </c:pt>
                <c:pt idx="228">
                  <c:v>0.7588807081809249</c:v>
                </c:pt>
                <c:pt idx="229">
                  <c:v>0.75233057639417389</c:v>
                </c:pt>
                <c:pt idx="230">
                  <c:v>0.74570521217672359</c:v>
                </c:pt>
                <c:pt idx="231">
                  <c:v>0.73900527805947447</c:v>
                </c:pt>
                <c:pt idx="232">
                  <c:v>0.73223144403025509</c:v>
                </c:pt>
                <c:pt idx="233">
                  <c:v>0.72538438746682354</c:v>
                </c:pt>
                <c:pt idx="234">
                  <c:v>0.71846479306913025</c:v>
                </c:pt>
                <c:pt idx="235">
                  <c:v>0.71147335279084878</c:v>
                </c:pt>
                <c:pt idx="236">
                  <c:v>0.70441076577018058</c:v>
                </c:pt>
                <c:pt idx="237">
                  <c:v>0.69727773825994255</c:v>
                </c:pt>
                <c:pt idx="238">
                  <c:v>0.6900749835569413</c:v>
                </c:pt>
                <c:pt idx="239">
                  <c:v>0.68280322193064491</c:v>
                </c:pt>
                <c:pt idx="240">
                  <c:v>0.67546318055115628</c:v>
                </c:pt>
                <c:pt idx="241">
                  <c:v>0.66805559341649656</c:v>
                </c:pt>
                <c:pt idx="242">
                  <c:v>0.66058120127920639</c:v>
                </c:pt>
                <c:pt idx="243">
                  <c:v>0.65304075157227082</c:v>
                </c:pt>
                <c:pt idx="244">
                  <c:v>0.64543499833437679</c:v>
                </c:pt>
                <c:pt idx="245">
                  <c:v>0.63776470213451009</c:v>
                </c:pt>
                <c:pt idx="246">
                  <c:v>0.63003062999589876</c:v>
                </c:pt>
                <c:pt idx="247">
                  <c:v>0.62223355531931157</c:v>
                </c:pt>
                <c:pt idx="248">
                  <c:v>0.61437425780571875</c:v>
                </c:pt>
                <c:pt idx="249">
                  <c:v>0.60645352337832215</c:v>
                </c:pt>
                <c:pt idx="250">
                  <c:v>0.59847214410396399</c:v>
                </c:pt>
                <c:pt idx="251">
                  <c:v>0.59043091811392057</c:v>
                </c:pt>
                <c:pt idx="252">
                  <c:v>0.58233064952408986</c:v>
                </c:pt>
                <c:pt idx="253">
                  <c:v>0.57417214835458064</c:v>
                </c:pt>
                <c:pt idx="254">
                  <c:v>0.56595623044871124</c:v>
                </c:pt>
                <c:pt idx="255">
                  <c:v>0.55768371739142553</c:v>
                </c:pt>
                <c:pt idx="256">
                  <c:v>0.54935543642713558</c:v>
                </c:pt>
                <c:pt idx="257">
                  <c:v>0.54097222037699755</c:v>
                </c:pt>
                <c:pt idx="258">
                  <c:v>0.53253490755563049</c:v>
                </c:pt>
                <c:pt idx="259">
                  <c:v>0.52404434168728553</c:v>
                </c:pt>
                <c:pt idx="260">
                  <c:v>0.51550137182147404</c:v>
                </c:pt>
                <c:pt idx="261">
                  <c:v>0.50690685224806342</c:v>
                </c:pt>
                <c:pt idx="262">
                  <c:v>0.49826164241184895</c:v>
                </c:pt>
                <c:pt idx="263">
                  <c:v>0.48956660682660996</c:v>
                </c:pt>
                <c:pt idx="264">
                  <c:v>0.48082261498865914</c:v>
                </c:pt>
                <c:pt idx="265">
                  <c:v>0.47203054128989363</c:v>
                </c:pt>
                <c:pt idx="266">
                  <c:v>0.46319126493035656</c:v>
                </c:pt>
                <c:pt idx="267">
                  <c:v>0.45430566983031795</c:v>
                </c:pt>
                <c:pt idx="268">
                  <c:v>0.44537464454188308</c:v>
                </c:pt>
                <c:pt idx="269">
                  <c:v>0.43639908216013829</c:v>
                </c:pt>
                <c:pt idx="270">
                  <c:v>0.42737988023384221</c:v>
                </c:pt>
                <c:pt idx="271">
                  <c:v>0.41831794067567146</c:v>
                </c:pt>
                <c:pt idx="272">
                  <c:v>0.40921416967203028</c:v>
                </c:pt>
                <c:pt idx="273">
                  <c:v>0.40006947759243255</c:v>
                </c:pt>
                <c:pt idx="274">
                  <c:v>0.39088477889846568</c:v>
                </c:pt>
                <c:pt idx="275">
                  <c:v>0.38166099205234527</c:v>
                </c:pt>
                <c:pt idx="276">
                  <c:v>0.3723990394250693</c:v>
                </c:pt>
                <c:pt idx="277">
                  <c:v>0.36309984720418237</c:v>
                </c:pt>
                <c:pt idx="278">
                  <c:v>0.35376434530115725</c:v>
                </c:pt>
                <c:pt idx="279">
                  <c:v>0.34439346725840458</c:v>
                </c:pt>
                <c:pt idx="280">
                  <c:v>0.33498815015591971</c:v>
                </c:pt>
                <c:pt idx="281">
                  <c:v>0.32554933451757512</c:v>
                </c:pt>
                <c:pt idx="282">
                  <c:v>0.31607796421706896</c:v>
                </c:pt>
                <c:pt idx="283">
                  <c:v>0.30657498638353858</c:v>
                </c:pt>
                <c:pt idx="284">
                  <c:v>0.29704135130684811</c:v>
                </c:pt>
                <c:pt idx="285">
                  <c:v>0.28747801234256054</c:v>
                </c:pt>
                <c:pt idx="286">
                  <c:v>0.27788592581660299</c:v>
                </c:pt>
                <c:pt idx="287">
                  <c:v>0.26826605092963463</c:v>
                </c:pt>
                <c:pt idx="288">
                  <c:v>0.25861934966112754</c:v>
                </c:pt>
                <c:pt idx="289">
                  <c:v>0.24894678667316977</c:v>
                </c:pt>
                <c:pt idx="290">
                  <c:v>0.23924932921399966</c:v>
                </c:pt>
                <c:pt idx="291">
                  <c:v>0.22952794702128193</c:v>
                </c:pt>
                <c:pt idx="292">
                  <c:v>0.21978361222513471</c:v>
                </c:pt>
                <c:pt idx="293">
                  <c:v>0.21001729925091739</c:v>
                </c:pt>
                <c:pt idx="294">
                  <c:v>0.2002299847217888</c:v>
                </c:pt>
                <c:pt idx="295">
                  <c:v>0.1904226473610458</c:v>
                </c:pt>
                <c:pt idx="296">
                  <c:v>0.18059626789425171</c:v>
                </c:pt>
                <c:pt idx="297">
                  <c:v>0.17075182895116459</c:v>
                </c:pt>
                <c:pt idx="298">
                  <c:v>0.16089031496747505</c:v>
                </c:pt>
                <c:pt idx="299">
                  <c:v>0.1510127120863636</c:v>
                </c:pt>
                <c:pt idx="300">
                  <c:v>0.141120008059887</c:v>
                </c:pt>
                <c:pt idx="301">
                  <c:v>0.13121319215020405</c:v>
                </c:pt>
                <c:pt idx="302">
                  <c:v>0.12129325503065003</c:v>
                </c:pt>
                <c:pt idx="303">
                  <c:v>0.11136118868667032</c:v>
                </c:pt>
                <c:pt idx="304">
                  <c:v>0.10141798631662263</c:v>
                </c:pt>
                <c:pt idx="305">
                  <c:v>9.1464642232457982E-2</c:v>
                </c:pt>
                <c:pt idx="306">
                  <c:v>8.1502151760290367E-2</c:v>
                </c:pt>
                <c:pt idx="307">
                  <c:v>7.1531511140864965E-2</c:v>
                </c:pt>
                <c:pt idx="308">
                  <c:v>6.1553717429934866E-2</c:v>
                </c:pt>
                <c:pt idx="309">
                  <c:v>5.1569768398556363E-2</c:v>
                </c:pt>
                <c:pt idx="310">
                  <c:v>4.1580662433312675E-2</c:v>
                </c:pt>
                <c:pt idx="311">
                  <c:v>3.1587398436476094E-2</c:v>
                </c:pt>
                <c:pt idx="312">
                  <c:v>2.1590975726118605E-2</c:v>
                </c:pt>
                <c:pt idx="313">
                  <c:v>1.1592393936180922E-2</c:v>
                </c:pt>
                <c:pt idx="314">
                  <c:v>1.5926529165099209E-3</c:v>
                </c:pt>
                <c:pt idx="315">
                  <c:v>-8.4072473671255258E-3</c:v>
                </c:pt>
                <c:pt idx="316">
                  <c:v>-1.8406306933030275E-2</c:v>
                </c:pt>
                <c:pt idx="317">
                  <c:v>-2.840352588358026E-2</c:v>
                </c:pt>
                <c:pt idx="318">
                  <c:v>-3.8397904505211418E-2</c:v>
                </c:pt>
                <c:pt idx="319">
                  <c:v>-4.8388443368390197E-2</c:v>
                </c:pt>
                <c:pt idx="320">
                  <c:v>-5.8374143427555703E-2</c:v>
                </c:pt>
                <c:pt idx="321">
                  <c:v>-6.8354006121023408E-2</c:v>
                </c:pt>
                <c:pt idx="322">
                  <c:v>-7.832703347084051E-2</c:v>
                </c:pt>
                <c:pt idx="323">
                  <c:v>-8.8292228182582824E-2</c:v>
                </c:pt>
                <c:pt idx="324">
                  <c:v>-9.824859374508349E-2</c:v>
                </c:pt>
                <c:pt idx="325">
                  <c:v>-0.10819513453008321</c:v>
                </c:pt>
                <c:pt idx="326">
                  <c:v>-0.11813085589179223</c:v>
                </c:pt>
                <c:pt idx="327">
                  <c:v>-0.12805476426635412</c:v>
                </c:pt>
                <c:pt idx="328">
                  <c:v>-0.13796586727120133</c:v>
                </c:pt>
                <c:pt idx="329">
                  <c:v>-0.14786317380429259</c:v>
                </c:pt>
                <c:pt idx="330">
                  <c:v>-0.15774569414322234</c:v>
                </c:pt>
                <c:pt idx="331">
                  <c:v>-0.16761244004419204</c:v>
                </c:pt>
                <c:pt idx="332">
                  <c:v>-0.17746242484083391</c:v>
                </c:pt>
                <c:pt idx="333">
                  <c:v>-0.18729466354287658</c:v>
                </c:pt>
                <c:pt idx="334">
                  <c:v>-0.19710817293464331</c:v>
                </c:pt>
                <c:pt idx="335">
                  <c:v>-0.20690197167337282</c:v>
                </c:pt>
                <c:pt idx="336">
                  <c:v>-0.21667508038735275</c:v>
                </c:pt>
                <c:pt idx="337">
                  <c:v>-0.22642652177385589</c:v>
                </c:pt>
                <c:pt idx="338">
                  <c:v>-0.23615532069686981</c:v>
                </c:pt>
                <c:pt idx="339">
                  <c:v>-0.24586050428460948</c:v>
                </c:pt>
                <c:pt idx="340">
                  <c:v>-0.25554110202680375</c:v>
                </c:pt>
                <c:pt idx="341">
                  <c:v>-0.26519614587174556</c:v>
                </c:pt>
                <c:pt idx="342">
                  <c:v>-0.27482467032309627</c:v>
                </c:pt>
                <c:pt idx="343">
                  <c:v>-0.28442571253643445</c:v>
                </c:pt>
                <c:pt idx="344">
                  <c:v>-0.29399831241553959</c:v>
                </c:pt>
                <c:pt idx="345">
                  <c:v>-0.30354151270840096</c:v>
                </c:pt>
                <c:pt idx="346">
                  <c:v>-0.31305435910294194</c:v>
                </c:pt>
                <c:pt idx="347">
                  <c:v>-0.32253590032245039</c:v>
                </c:pt>
                <c:pt idx="348">
                  <c:v>-0.33198518822070561</c:v>
                </c:pt>
                <c:pt idx="349">
                  <c:v>-0.34140127787679214</c:v>
                </c:pt>
                <c:pt idx="350">
                  <c:v>-0.35078322768959114</c:v>
                </c:pt>
                <c:pt idx="351">
                  <c:v>-0.36013009947193958</c:v>
                </c:pt>
                <c:pt idx="352">
                  <c:v>-0.36944095854444819</c:v>
                </c:pt>
                <c:pt idx="353">
                  <c:v>-0.37871487382896885</c:v>
                </c:pt>
                <c:pt idx="354">
                  <c:v>-0.38795091794170128</c:v>
                </c:pt>
                <c:pt idx="355">
                  <c:v>-0.39714816728593083</c:v>
                </c:pt>
                <c:pt idx="356">
                  <c:v>-0.40630570214438755</c:v>
                </c:pt>
                <c:pt idx="357">
                  <c:v>-0.41542260677121678</c:v>
                </c:pt>
                <c:pt idx="358">
                  <c:v>-0.42449796948355323</c:v>
                </c:pt>
                <c:pt idx="359">
                  <c:v>-0.43353088275268847</c:v>
                </c:pt>
                <c:pt idx="360">
                  <c:v>-0.44252044329482298</c:v>
                </c:pt>
                <c:pt idx="361">
                  <c:v>-0.45146575216139384</c:v>
                </c:pt>
                <c:pt idx="362">
                  <c:v>-0.46036591482896871</c:v>
                </c:pt>
                <c:pt idx="363">
                  <c:v>-0.46922004128869771</c:v>
                </c:pt>
                <c:pt idx="364">
                  <c:v>-0.47802724613531322</c:v>
                </c:pt>
                <c:pt idx="365">
                  <c:v>-0.4867866486556699</c:v>
                </c:pt>
                <c:pt idx="366">
                  <c:v>-0.49549737291681523</c:v>
                </c:pt>
                <c:pt idx="367">
                  <c:v>-0.50415854785358194</c:v>
                </c:pt>
                <c:pt idx="368">
                  <c:v>-0.51276930735569404</c:v>
                </c:pt>
                <c:pt idx="369">
                  <c:v>-0.52132879035437696</c:v>
                </c:pt>
                <c:pt idx="370">
                  <c:v>-0.52983614090846365</c:v>
                </c:pt>
                <c:pt idx="371">
                  <c:v>-0.53829050828998803</c:v>
                </c:pt>
                <c:pt idx="372">
                  <c:v>-0.54669104706925742</c:v>
                </c:pt>
                <c:pt idx="373">
                  <c:v>-0.5550369171993943</c:v>
                </c:pt>
                <c:pt idx="374">
                  <c:v>-0.56332728410034039</c:v>
                </c:pt>
                <c:pt idx="375">
                  <c:v>-0.57156131874231431</c:v>
                </c:pt>
                <c:pt idx="376">
                  <c:v>-0.57973819772871349</c:v>
                </c:pt>
                <c:pt idx="377">
                  <c:v>-0.58785710337845332</c:v>
                </c:pt>
                <c:pt idx="378">
                  <c:v>-0.5959172238077346</c:v>
                </c:pt>
                <c:pt idx="379">
                  <c:v>-0.60391775301123118</c:v>
                </c:pt>
                <c:pt idx="380">
                  <c:v>-0.61185789094268983</c:v>
                </c:pt>
                <c:pt idx="381">
                  <c:v>-0.61973684359493397</c:v>
                </c:pt>
                <c:pt idx="382">
                  <c:v>-0.62755382307926433</c:v>
                </c:pt>
                <c:pt idx="383">
                  <c:v>-0.63530804770424654</c:v>
                </c:pt>
                <c:pt idx="384">
                  <c:v>-0.64299874205387986</c:v>
                </c:pt>
                <c:pt idx="385">
                  <c:v>-0.65062513706513836</c:v>
                </c:pt>
                <c:pt idx="386">
                  <c:v>-0.65818647010487619</c:v>
                </c:pt>
                <c:pt idx="387">
                  <c:v>-0.66568198504609033</c:v>
                </c:pt>
                <c:pt idx="388">
                  <c:v>-0.67311093234353303</c:v>
                </c:pt>
                <c:pt idx="389">
                  <c:v>-0.68047256910866538</c:v>
                </c:pt>
                <c:pt idx="390">
                  <c:v>-0.68776615918394535</c:v>
                </c:pt>
                <c:pt idx="391">
                  <c:v>-0.69499097321644354</c:v>
                </c:pt>
                <c:pt idx="392">
                  <c:v>-0.70214628873077733</c:v>
                </c:pt>
                <c:pt idx="393">
                  <c:v>-0.70923139020135795</c:v>
                </c:pt>
                <c:pt idx="394">
                  <c:v>-0.71624556912394266</c:v>
                </c:pt>
                <c:pt idx="395">
                  <c:v>-0.72318812408648425</c:v>
                </c:pt>
                <c:pt idx="396">
                  <c:v>-0.730058360839272</c:v>
                </c:pt>
                <c:pt idx="397">
                  <c:v>-0.73685559236435572</c:v>
                </c:pt>
                <c:pt idx="398">
                  <c:v>-0.74357913894424732</c:v>
                </c:pt>
                <c:pt idx="399">
                  <c:v>-0.75022832822989172</c:v>
                </c:pt>
                <c:pt idx="400">
                  <c:v>-0.75680249530790122</c:v>
                </c:pt>
                <c:pt idx="401">
                  <c:v>-0.76330098276704694</c:v>
                </c:pt>
                <c:pt idx="402">
                  <c:v>-0.76972314076399773</c:v>
                </c:pt>
                <c:pt idx="403">
                  <c:v>-0.77606832708830598</c:v>
                </c:pt>
                <c:pt idx="404">
                  <c:v>-0.78233590722662671</c:v>
                </c:pt>
                <c:pt idx="405">
                  <c:v>-0.78852525442616928</c:v>
                </c:pt>
                <c:pt idx="406">
                  <c:v>-0.7946357497573715</c:v>
                </c:pt>
                <c:pt idx="407">
                  <c:v>-0.80066678217579212</c:v>
                </c:pt>
                <c:pt idx="408">
                  <c:v>-0.80661774858321533</c:v>
                </c:pt>
                <c:pt idx="409">
                  <c:v>-0.81248805388795942</c:v>
                </c:pt>
                <c:pt idx="410">
                  <c:v>-0.81827711106438583</c:v>
                </c:pt>
                <c:pt idx="411">
                  <c:v>-0.82398434121160113</c:v>
                </c:pt>
                <c:pt idx="412">
                  <c:v>-0.82960917361134656</c:v>
                </c:pt>
                <c:pt idx="413">
                  <c:v>-0.8351510457850696</c:v>
                </c:pt>
                <c:pt idx="414">
                  <c:v>-0.84060940355017089</c:v>
                </c:pt>
                <c:pt idx="415">
                  <c:v>-0.84598370107542287</c:v>
                </c:pt>
                <c:pt idx="416">
                  <c:v>-0.85127340093555126</c:v>
                </c:pt>
                <c:pt idx="417">
                  <c:v>-0.85647797416497817</c:v>
                </c:pt>
                <c:pt idx="418">
                  <c:v>-0.86159690031071801</c:v>
                </c:pt>
                <c:pt idx="419">
                  <c:v>-0.86662966748442172</c:v>
                </c:pt>
                <c:pt idx="420">
                  <c:v>-0.87157577241356599</c:v>
                </c:pt>
                <c:pt idx="421">
                  <c:v>-0.87643472049177962</c:v>
                </c:pt>
                <c:pt idx="422">
                  <c:v>-0.88120602582830387</c:v>
                </c:pt>
                <c:pt idx="423">
                  <c:v>-0.88588921129658127</c:v>
                </c:pt>
                <c:pt idx="424">
                  <c:v>-0.89048380858196752</c:v>
                </c:pt>
                <c:pt idx="425">
                  <c:v>-0.89498935822856296</c:v>
                </c:pt>
                <c:pt idx="426">
                  <c:v>-0.89940540968515748</c:v>
                </c:pt>
                <c:pt idx="427">
                  <c:v>-0.90373152135028556</c:v>
                </c:pt>
                <c:pt idx="428">
                  <c:v>-0.90796726061638566</c:v>
                </c:pt>
                <c:pt idx="429">
                  <c:v>-0.91211220391306103</c:v>
                </c:pt>
                <c:pt idx="430">
                  <c:v>-0.91616593674943603</c:v>
                </c:pt>
                <c:pt idx="431">
                  <c:v>-0.92012805375560525</c:v>
                </c:pt>
                <c:pt idx="432">
                  <c:v>-0.92399815872316959</c:v>
                </c:pt>
                <c:pt idx="433">
                  <c:v>-0.92777586464485762</c:v>
                </c:pt>
                <c:pt idx="434">
                  <c:v>-0.9314607937532251</c:v>
                </c:pt>
                <c:pt idx="435">
                  <c:v>-0.93505257755843207</c:v>
                </c:pt>
                <c:pt idx="436">
                  <c:v>-0.93855085688509099</c:v>
                </c:pt>
                <c:pt idx="437">
                  <c:v>-0.94195528190818456</c:v>
                </c:pt>
                <c:pt idx="438">
                  <c:v>-0.94526551218804744</c:v>
                </c:pt>
                <c:pt idx="439">
                  <c:v>-0.9484812167044101</c:v>
                </c:pt>
                <c:pt idx="440">
                  <c:v>-0.9516020738895008</c:v>
                </c:pt>
                <c:pt idx="441">
                  <c:v>-0.95462777166020152</c:v>
                </c:pt>
                <c:pt idx="442">
                  <c:v>-0.95755800744925679</c:v>
                </c:pt>
                <c:pt idx="443">
                  <c:v>-0.96039248823552947</c:v>
                </c:pt>
                <c:pt idx="444">
                  <c:v>-0.96313093057330301</c:v>
                </c:pt>
                <c:pt idx="445">
                  <c:v>-0.96577306062062573</c:v>
                </c:pt>
                <c:pt idx="446">
                  <c:v>-0.96831861416669451</c:v>
                </c:pt>
                <c:pt idx="447">
                  <c:v>-0.97076733665827608</c:v>
                </c:pt>
                <c:pt idx="448">
                  <c:v>-0.97311898322516199</c:v>
                </c:pt>
                <c:pt idx="449">
                  <c:v>-0.97537331870465516</c:v>
                </c:pt>
                <c:pt idx="450">
                  <c:v>-0.97753011766508624</c:v>
                </c:pt>
                <c:pt idx="451">
                  <c:v>-0.97958916442835653</c:v>
                </c:pt>
                <c:pt idx="452">
                  <c:v>-0.98155025309150556</c:v>
                </c:pt>
                <c:pt idx="453">
                  <c:v>-0.98341318754730123</c:v>
                </c:pt>
                <c:pt idx="454">
                  <c:v>-0.98517778150385049</c:v>
                </c:pt>
                <c:pt idx="455">
                  <c:v>-0.98684385850322809</c:v>
                </c:pt>
                <c:pt idx="456">
                  <c:v>-0.98841125193912249</c:v>
                </c:pt>
                <c:pt idx="457">
                  <c:v>-0.98987980507349638</c:v>
                </c:pt>
                <c:pt idx="458">
                  <c:v>-0.99124937105225985</c:v>
                </c:pt>
                <c:pt idx="459">
                  <c:v>-0.99251981291995661</c:v>
                </c:pt>
                <c:pt idx="460">
                  <c:v>-0.99369100363345841</c:v>
                </c:pt>
                <c:pt idx="461">
                  <c:v>-0.99476282607467004</c:v>
                </c:pt>
                <c:pt idx="462">
                  <c:v>-0.99573517306224035</c:v>
                </c:pt>
                <c:pt idx="463">
                  <c:v>-0.99660794736228109</c:v>
                </c:pt>
                <c:pt idx="464">
                  <c:v>-0.99738106169808938</c:v>
                </c:pt>
                <c:pt idx="465">
                  <c:v>-0.99805443875887601</c:v>
                </c:pt>
                <c:pt idx="466">
                  <c:v>-0.998628011207496</c:v>
                </c:pt>
                <c:pt idx="467">
                  <c:v>-0.99910172168718248</c:v>
                </c:pt>
                <c:pt idx="468">
                  <c:v>-0.99947552282728225</c:v>
                </c:pt>
                <c:pt idx="469">
                  <c:v>-0.99974937724799273</c:v>
                </c:pt>
                <c:pt idx="470">
                  <c:v>-0.99992325756410017</c:v>
                </c:pt>
                <c:pt idx="471">
                  <c:v>-0.99999714638771786</c:v>
                </c:pt>
                <c:pt idx="472">
                  <c:v>-0.99997103633002493</c:v>
                </c:pt>
                <c:pt idx="473">
                  <c:v>-0.99984493000200536</c:v>
                </c:pt>
                <c:pt idx="474">
                  <c:v>-0.99961884001418699</c:v>
                </c:pt>
                <c:pt idx="475">
                  <c:v>-0.9992927889753801</c:v>
                </c:pt>
                <c:pt idx="476">
                  <c:v>-0.99886680949041684</c:v>
                </c:pt>
                <c:pt idx="477">
                  <c:v>-0.9983409441568909</c:v>
                </c:pt>
                <c:pt idx="478">
                  <c:v>-0.99771524556089719</c:v>
                </c:pt>
                <c:pt idx="479">
                  <c:v>-0.99698977627177399</c:v>
                </c:pt>
                <c:pt idx="480">
                  <c:v>-0.99616460883584579</c:v>
                </c:pt>
                <c:pt idx="481">
                  <c:v>-0.99523982576916825</c:v>
                </c:pt>
                <c:pt idx="482">
                  <c:v>-0.99421551954927767</c:v>
                </c:pt>
                <c:pt idx="483">
                  <c:v>-0.99309179260594227</c:v>
                </c:pt>
                <c:pt idx="484">
                  <c:v>-0.99186875731092006</c:v>
                </c:pt>
                <c:pt idx="485">
                  <c:v>-0.99054653596672126</c:v>
                </c:pt>
                <c:pt idx="486">
                  <c:v>-0.98912526079437857</c:v>
                </c:pt>
                <c:pt idx="487">
                  <c:v>-0.98760507392022467</c:v>
                </c:pt>
                <c:pt idx="488">
                  <c:v>-0.98598612736168023</c:v>
                </c:pt>
                <c:pt idx="489">
                  <c:v>-0.984268583012052</c:v>
                </c:pt>
                <c:pt idx="490">
                  <c:v>-0.98245261262434369</c:v>
                </c:pt>
                <c:pt idx="491">
                  <c:v>-0.9805383977940807</c:v>
                </c:pt>
                <c:pt idx="492">
                  <c:v>-0.97852612994115096</c:v>
                </c:pt>
                <c:pt idx="493">
                  <c:v>-0.97641601029066283</c:v>
                </c:pt>
                <c:pt idx="494">
                  <c:v>-0.97420824985282295</c:v>
                </c:pt>
                <c:pt idx="495">
                  <c:v>-0.97190306940183524</c:v>
                </c:pt>
                <c:pt idx="496">
                  <c:v>-0.96950069945382389</c:v>
                </c:pt>
                <c:pt idx="497">
                  <c:v>-0.96700138024378168</c:v>
                </c:pt>
                <c:pt idx="498">
                  <c:v>-0.96440536170154689</c:v>
                </c:pt>
                <c:pt idx="499">
                  <c:v>-0.96171290342681048</c:v>
                </c:pt>
                <c:pt idx="500">
                  <c:v>-0.95892427466315611</c:v>
                </c:pt>
                <c:pt idx="501">
                  <c:v>-0.9560397542711363</c:v>
                </c:pt>
                <c:pt idx="502">
                  <c:v>-0.95305963070038657</c:v>
                </c:pt>
                <c:pt idx="503">
                  <c:v>-0.94998420196078048</c:v>
                </c:pt>
                <c:pt idx="504">
                  <c:v>-0.94681377559262914</c:v>
                </c:pt>
                <c:pt idx="505">
                  <c:v>-0.94354866863592746</c:v>
                </c:pt>
                <c:pt idx="506">
                  <c:v>-0.9401892075986501</c:v>
                </c:pt>
                <c:pt idx="507">
                  <c:v>-0.93673572842410135</c:v>
                </c:pt>
                <c:pt idx="508">
                  <c:v>-0.93318857645732056</c:v>
                </c:pt>
                <c:pt idx="509">
                  <c:v>-0.92954810641054875</c:v>
                </c:pt>
                <c:pt idx="510">
                  <c:v>-0.92581468232775666</c:v>
                </c:pt>
                <c:pt idx="511">
                  <c:v>-0.92198867754824143</c:v>
                </c:pt>
                <c:pt idx="512">
                  <c:v>-0.9180704746692927</c:v>
                </c:pt>
                <c:pt idx="513">
                  <c:v>-0.9140604655079333</c:v>
                </c:pt>
                <c:pt idx="514">
                  <c:v>-0.90995905106173758</c:v>
                </c:pt>
                <c:pt idx="515">
                  <c:v>-0.90576664146873231</c:v>
                </c:pt>
                <c:pt idx="516">
                  <c:v>-0.90148365596638325</c:v>
                </c:pt>
                <c:pt idx="517">
                  <c:v>-0.89711052284967141</c:v>
                </c:pt>
                <c:pt idx="518">
                  <c:v>-0.89264767942826428</c:v>
                </c:pt>
                <c:pt idx="519">
                  <c:v>-0.88809557198278488</c:v>
                </c:pt>
                <c:pt idx="520">
                  <c:v>-0.88345465572018445</c:v>
                </c:pt>
                <c:pt idx="521">
                  <c:v>-0.87872539472822164</c:v>
                </c:pt>
                <c:pt idx="522">
                  <c:v>-0.8739082619290548</c:v>
                </c:pt>
                <c:pt idx="523">
                  <c:v>-0.8690037390319495</c:v>
                </c:pt>
                <c:pt idx="524">
                  <c:v>-0.86401231648510834</c:v>
                </c:pt>
                <c:pt idx="525">
                  <c:v>-0.85893449342662664</c:v>
                </c:pt>
                <c:pt idx="526">
                  <c:v>-0.85377077763457854</c:v>
                </c:pt>
                <c:pt idx="527">
                  <c:v>-0.84852168547624029</c:v>
                </c:pt>
                <c:pt idx="528">
                  <c:v>-0.84318774185645351</c:v>
                </c:pt>
                <c:pt idx="529">
                  <c:v>-0.83776948016513508</c:v>
                </c:pt>
                <c:pt idx="530">
                  <c:v>-0.83226744222393922</c:v>
                </c:pt>
                <c:pt idx="531">
                  <c:v>-0.82668217823207468</c:v>
                </c:pt>
                <c:pt idx="532">
                  <c:v>-0.82101424671128653</c:v>
                </c:pt>
                <c:pt idx="533">
                  <c:v>-0.81526421445000363</c:v>
                </c:pt>
                <c:pt idx="534">
                  <c:v>-0.80943265644666018</c:v>
                </c:pt>
                <c:pt idx="535">
                  <c:v>-0.80352015585219705</c:v>
                </c:pt>
                <c:pt idx="536">
                  <c:v>-0.79752730391174664</c:v>
                </c:pt>
                <c:pt idx="537">
                  <c:v>-0.79145469990550887</c:v>
                </c:pt>
                <c:pt idx="538">
                  <c:v>-0.78530295108882398</c:v>
                </c:pt>
                <c:pt idx="539">
                  <c:v>-0.77907267263144719</c:v>
                </c:pt>
                <c:pt idx="540">
                  <c:v>-0.77276448755603222</c:v>
                </c:pt>
                <c:pt idx="541">
                  <c:v>-0.76637902667583002</c:v>
                </c:pt>
                <c:pt idx="542">
                  <c:v>-0.75991692853160719</c:v>
                </c:pt>
                <c:pt idx="543">
                  <c:v>-0.75337883932779326</c:v>
                </c:pt>
                <c:pt idx="544">
                  <c:v>-0.74676541286786013</c:v>
                </c:pt>
                <c:pt idx="545">
                  <c:v>-0.74007731048894276</c:v>
                </c:pt>
                <c:pt idx="546">
                  <c:v>-0.73331520099570546</c:v>
                </c:pt>
                <c:pt idx="547">
                  <c:v>-0.72647976059346253</c:v>
                </c:pt>
                <c:pt idx="548">
                  <c:v>-0.71957167282055801</c:v>
                </c:pt>
                <c:pt idx="549">
                  <c:v>-0.71259162848001256</c:v>
                </c:pt>
                <c:pt idx="550">
                  <c:v>-0.70554032557044355</c:v>
                </c:pt>
                <c:pt idx="551">
                  <c:v>-0.69841846921626571</c:v>
                </c:pt>
                <c:pt idx="552">
                  <c:v>-0.69122677159717971</c:v>
                </c:pt>
                <c:pt idx="553">
                  <c:v>-0.68396595187695441</c:v>
                </c:pt>
                <c:pt idx="554">
                  <c:v>-0.6766367361315111</c:v>
                </c:pt>
                <c:pt idx="555">
                  <c:v>-0.66923985727631685</c:v>
                </c:pt>
                <c:pt idx="556">
                  <c:v>-0.66177605499309289</c:v>
                </c:pt>
                <c:pt idx="557">
                  <c:v>-0.6542460756558478</c:v>
                </c:pt>
                <c:pt idx="558">
                  <c:v>-0.6466506722562404</c:v>
                </c:pt>
                <c:pt idx="559">
                  <c:v>-0.63899060432828114</c:v>
                </c:pt>
                <c:pt idx="560">
                  <c:v>-0.63126663787237947</c:v>
                </c:pt>
                <c:pt idx="561">
                  <c:v>-0.62347954527874427</c:v>
                </c:pt>
                <c:pt idx="562">
                  <c:v>-0.61563010525014583</c:v>
                </c:pt>
                <c:pt idx="563">
                  <c:v>-0.60771910272404572</c:v>
                </c:pt>
                <c:pt idx="564">
                  <c:v>-0.5997473287941042</c:v>
                </c:pt>
                <c:pt idx="565">
                  <c:v>-0.59171558063107099</c:v>
                </c:pt>
                <c:pt idx="566">
                  <c:v>-0.58362466140306923</c:v>
                </c:pt>
                <c:pt idx="567">
                  <c:v>-0.57547538019527955</c:v>
                </c:pt>
                <c:pt idx="568">
                  <c:v>-0.56726855192903158</c:v>
                </c:pt>
                <c:pt idx="569">
                  <c:v>-0.55900499728031283</c:v>
                </c:pt>
                <c:pt idx="570">
                  <c:v>-0.55068554259770208</c:v>
                </c:pt>
                <c:pt idx="571">
                  <c:v>-0.54231101981973462</c:v>
                </c:pt>
                <c:pt idx="572">
                  <c:v>-0.53388226639170955</c:v>
                </c:pt>
                <c:pt idx="573">
                  <c:v>-0.52540012518194579</c:v>
                </c:pt>
                <c:pt idx="574">
                  <c:v>-0.51686544439749571</c:v>
                </c:pt>
                <c:pt idx="575">
                  <c:v>-0.50827907749932566</c:v>
                </c:pt>
                <c:pt idx="576">
                  <c:v>-0.49964188311697016</c:v>
                </c:pt>
                <c:pt idx="577">
                  <c:v>-0.49095472496266984</c:v>
                </c:pt>
                <c:pt idx="578">
                  <c:v>-0.48221847174500082</c:v>
                </c:pt>
                <c:pt idx="579">
                  <c:v>-0.47343399708200468</c:v>
                </c:pt>
                <c:pt idx="580">
                  <c:v>-0.46460217941382737</c:v>
                </c:pt>
                <c:pt idx="581">
                  <c:v>-0.45572390191487588</c:v>
                </c:pt>
                <c:pt idx="582">
                  <c:v>-0.44680005240550152</c:v>
                </c:pt>
                <c:pt idx="583">
                  <c:v>-0.43783152326321878</c:v>
                </c:pt>
                <c:pt idx="584">
                  <c:v>-0.42881921133346812</c:v>
                </c:pt>
                <c:pt idx="585">
                  <c:v>-0.41976401783993222</c:v>
                </c:pt>
                <c:pt idx="586">
                  <c:v>-0.41066684829441452</c:v>
                </c:pt>
                <c:pt idx="587">
                  <c:v>-0.40152861240628868</c:v>
                </c:pt>
                <c:pt idx="588">
                  <c:v>-0.39235022399152819</c:v>
                </c:pt>
                <c:pt idx="589">
                  <c:v>-0.383132600881326</c:v>
                </c:pt>
                <c:pt idx="590">
                  <c:v>-0.37387666483031184</c:v>
                </c:pt>
                <c:pt idx="591">
                  <c:v>-0.36458334142437743</c:v>
                </c:pt>
                <c:pt idx="592">
                  <c:v>-0.35525355998811903</c:v>
                </c:pt>
                <c:pt idx="593">
                  <c:v>-0.3458882534919055</c:v>
                </c:pt>
                <c:pt idx="594">
                  <c:v>-0.33648835845858199</c:v>
                </c:pt>
                <c:pt idx="595">
                  <c:v>-0.32705481486981869</c:v>
                </c:pt>
                <c:pt idx="596">
                  <c:v>-0.31758856607211317</c:v>
                </c:pt>
                <c:pt idx="597">
                  <c:v>-0.30809055868245672</c:v>
                </c:pt>
                <c:pt idx="598">
                  <c:v>-0.29856174249367329</c:v>
                </c:pt>
                <c:pt idx="599">
                  <c:v>-0.28900307037944106</c:v>
                </c:pt>
                <c:pt idx="600">
                  <c:v>-0.27941549819900602</c:v>
                </c:pt>
                <c:pt idx="601">
                  <c:v>-0.26979998470159655</c:v>
                </c:pt>
                <c:pt idx="602">
                  <c:v>-0.2601574914305495</c:v>
                </c:pt>
                <c:pt idx="603">
                  <c:v>-0.25048898262715658</c:v>
                </c:pt>
                <c:pt idx="604">
                  <c:v>-0.24079542513424107</c:v>
                </c:pt>
                <c:pt idx="605">
                  <c:v>-0.23107778829947434</c:v>
                </c:pt>
                <c:pt idx="606">
                  <c:v>-0.2213370438784418</c:v>
                </c:pt>
                <c:pt idx="607">
                  <c:v>-0.21157416593746836</c:v>
                </c:pt>
                <c:pt idx="608">
                  <c:v>-0.20179013075621241</c:v>
                </c:pt>
                <c:pt idx="609">
                  <c:v>-0.1919859167300387</c:v>
                </c:pt>
                <c:pt idx="610">
                  <c:v>-0.18216250427217973</c:v>
                </c:pt>
                <c:pt idx="611">
                  <c:v>-0.17232087571569513</c:v>
                </c:pt>
                <c:pt idx="612">
                  <c:v>-0.16246201521523917</c:v>
                </c:pt>
                <c:pt idx="613">
                  <c:v>-0.1525869086486463</c:v>
                </c:pt>
                <c:pt idx="614">
                  <c:v>-0.14269654351834388</c:v>
                </c:pt>
                <c:pt idx="615">
                  <c:v>-0.132791908852603</c:v>
                </c:pt>
                <c:pt idx="616">
                  <c:v>-0.12287399510663644</c:v>
                </c:pt>
                <c:pt idx="617">
                  <c:v>-0.11294379406355384</c:v>
                </c:pt>
                <c:pt idx="618">
                  <c:v>-0.10300229873518443</c:v>
                </c:pt>
                <c:pt idx="619">
                  <c:v>-9.3050503262776446E-2</c:v>
                </c:pt>
                <c:pt idx="620">
                  <c:v>-8.3089402817584021E-2</c:v>
                </c:pt>
                <c:pt idx="621">
                  <c:v>-7.3119993501350775E-2</c:v>
                </c:pt>
                <c:pt idx="622">
                  <c:v>-6.3143272246700521E-2</c:v>
                </c:pt>
                <c:pt idx="623">
                  <c:v>-5.3160236717444818E-2</c:v>
                </c:pt>
                <c:pt idx="624">
                  <c:v>-4.3171885208817415E-2</c:v>
                </c:pt>
                <c:pt idx="625">
                  <c:v>-3.3179216547645586E-2</c:v>
                </c:pt>
                <c:pt idx="626">
                  <c:v>-2.3183229992468246E-2</c:v>
                </c:pt>
                <c:pt idx="627">
                  <c:v>-1.3184925133610951E-2</c:v>
                </c:pt>
                <c:pt idx="628">
                  <c:v>-3.185301793227696E-3</c:v>
                </c:pt>
                <c:pt idx="629">
                  <c:v>6.8146400746804722E-3</c:v>
                </c:pt>
                <c:pt idx="630">
                  <c:v>1.6813900484260021E-2</c:v>
                </c:pt>
                <c:pt idx="631">
                  <c:v>2.6811479517802678E-2</c:v>
                </c:pt>
                <c:pt idx="632">
                  <c:v>3.6806377425736385E-2</c:v>
                </c:pt>
                <c:pt idx="633">
                  <c:v>4.679759472659939E-2</c:v>
                </c:pt>
                <c:pt idx="634">
                  <c:v>5.6784132306987603E-2</c:v>
                </c:pt>
                <c:pt idx="635">
                  <c:v>6.6764991521465075E-2</c:v>
                </c:pt>
                <c:pt idx="636">
                  <c:v>7.67391742924277E-2</c:v>
                </c:pt>
                <c:pt idx="637">
                  <c:v>8.6705683209910192E-2</c:v>
                </c:pt>
                <c:pt idx="638">
                  <c:v>9.6663521631326188E-2</c:v>
                </c:pt>
                <c:pt idx="639">
                  <c:v>0.10661169378113171</c:v>
                </c:pt>
                <c:pt idx="640">
                  <c:v>0.11654920485040191</c:v>
                </c:pt>
                <c:pt idx="641">
                  <c:v>0.12647506109631107</c:v>
                </c:pt>
                <c:pt idx="642">
                  <c:v>0.13638826994150613</c:v>
                </c:pt>
                <c:pt idx="643">
                  <c:v>0.14628784007336357</c:v>
                </c:pt>
                <c:pt idx="644">
                  <c:v>0.15617278154311981</c:v>
                </c:pt>
                <c:pt idx="645">
                  <c:v>0.16604210586486526</c:v>
                </c:pt>
                <c:pt idx="646">
                  <c:v>0.17589482611439219</c:v>
                </c:pt>
                <c:pt idx="647">
                  <c:v>0.18572995702788622</c:v>
                </c:pt>
                <c:pt idx="648">
                  <c:v>0.19554651510045193</c:v>
                </c:pt>
                <c:pt idx="649">
                  <c:v>0.20534351868446246</c:v>
                </c:pt>
              </c:numCache>
            </c:numRef>
          </c:val>
          <c:smooth val="0"/>
          <c:extLst>
            <c:ext xmlns:c16="http://schemas.microsoft.com/office/drawing/2014/chart" uri="{C3380CC4-5D6E-409C-BE32-E72D297353CC}">
              <c16:uniqueId val="{00000004-DB69-4D36-876C-C6ED6E281F73}"/>
            </c:ext>
          </c:extLst>
        </c:ser>
        <c:ser>
          <c:idx val="0"/>
          <c:order val="1"/>
          <c:tx>
            <c:strRef>
              <c:f>'Assignment 3ab'!$D$10</c:f>
              <c:strCache>
                <c:ptCount val="1"/>
                <c:pt idx="0">
                  <c:v>g(t)</c:v>
                </c:pt>
              </c:strCache>
            </c:strRef>
          </c:tx>
          <c:spPr>
            <a:ln w="28575" cap="rnd">
              <a:solidFill>
                <a:schemeClr val="accent1"/>
              </a:solidFill>
              <a:round/>
            </a:ln>
            <a:effectLst/>
          </c:spPr>
          <c:marker>
            <c:symbol val="none"/>
          </c:marker>
          <c:cat>
            <c:numRef>
              <c:f>'Assignment 3ab'!$A$11:$A$660</c:f>
              <c:numCache>
                <c:formatCode>General</c:formatCode>
                <c:ptCount val="650"/>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5.0099999999999376</c:v>
                </c:pt>
                <c:pt idx="502">
                  <c:v>5.0199999999999374</c:v>
                </c:pt>
                <c:pt idx="503">
                  <c:v>5.0299999999999372</c:v>
                </c:pt>
                <c:pt idx="504">
                  <c:v>5.039999999999937</c:v>
                </c:pt>
                <c:pt idx="505">
                  <c:v>5.0499999999999368</c:v>
                </c:pt>
                <c:pt idx="506">
                  <c:v>5.0599999999999365</c:v>
                </c:pt>
                <c:pt idx="507">
                  <c:v>5.0699999999999363</c:v>
                </c:pt>
                <c:pt idx="508">
                  <c:v>5.0799999999999361</c:v>
                </c:pt>
                <c:pt idx="509">
                  <c:v>5.0899999999999359</c:v>
                </c:pt>
                <c:pt idx="510">
                  <c:v>5.0999999999999357</c:v>
                </c:pt>
                <c:pt idx="511">
                  <c:v>5.1099999999999355</c:v>
                </c:pt>
                <c:pt idx="512">
                  <c:v>5.1199999999999353</c:v>
                </c:pt>
                <c:pt idx="513">
                  <c:v>5.1299999999999351</c:v>
                </c:pt>
                <c:pt idx="514">
                  <c:v>5.1399999999999348</c:v>
                </c:pt>
                <c:pt idx="515">
                  <c:v>5.1499999999999346</c:v>
                </c:pt>
                <c:pt idx="516">
                  <c:v>5.1599999999999344</c:v>
                </c:pt>
                <c:pt idx="517">
                  <c:v>5.1699999999999342</c:v>
                </c:pt>
                <c:pt idx="518">
                  <c:v>5.179999999999934</c:v>
                </c:pt>
                <c:pt idx="519">
                  <c:v>5.1899999999999338</c:v>
                </c:pt>
                <c:pt idx="520">
                  <c:v>5.1999999999999336</c:v>
                </c:pt>
                <c:pt idx="521">
                  <c:v>5.2099999999999334</c:v>
                </c:pt>
                <c:pt idx="522">
                  <c:v>5.2199999999999331</c:v>
                </c:pt>
                <c:pt idx="523">
                  <c:v>5.2299999999999329</c:v>
                </c:pt>
                <c:pt idx="524">
                  <c:v>5.2399999999999327</c:v>
                </c:pt>
                <c:pt idx="525">
                  <c:v>5.2499999999999325</c:v>
                </c:pt>
                <c:pt idx="526">
                  <c:v>5.2599999999999323</c:v>
                </c:pt>
                <c:pt idx="527">
                  <c:v>5.2699999999999321</c:v>
                </c:pt>
                <c:pt idx="528">
                  <c:v>5.2799999999999319</c:v>
                </c:pt>
                <c:pt idx="529">
                  <c:v>5.2899999999999316</c:v>
                </c:pt>
                <c:pt idx="530">
                  <c:v>5.2999999999999314</c:v>
                </c:pt>
                <c:pt idx="531">
                  <c:v>5.3099999999999312</c:v>
                </c:pt>
                <c:pt idx="532">
                  <c:v>5.319999999999931</c:v>
                </c:pt>
                <c:pt idx="533">
                  <c:v>5.3299999999999308</c:v>
                </c:pt>
                <c:pt idx="534">
                  <c:v>5.3399999999999306</c:v>
                </c:pt>
                <c:pt idx="535">
                  <c:v>5.3499999999999304</c:v>
                </c:pt>
                <c:pt idx="536">
                  <c:v>5.3599999999999302</c:v>
                </c:pt>
                <c:pt idx="537">
                  <c:v>5.3699999999999299</c:v>
                </c:pt>
                <c:pt idx="538">
                  <c:v>5.3799999999999297</c:v>
                </c:pt>
                <c:pt idx="539">
                  <c:v>5.3899999999999295</c:v>
                </c:pt>
                <c:pt idx="540">
                  <c:v>5.3999999999999293</c:v>
                </c:pt>
                <c:pt idx="541">
                  <c:v>5.4099999999999291</c:v>
                </c:pt>
                <c:pt idx="542">
                  <c:v>5.4199999999999289</c:v>
                </c:pt>
                <c:pt idx="543">
                  <c:v>5.4299999999999287</c:v>
                </c:pt>
                <c:pt idx="544">
                  <c:v>5.4399999999999284</c:v>
                </c:pt>
                <c:pt idx="545">
                  <c:v>5.4499999999999282</c:v>
                </c:pt>
                <c:pt idx="546">
                  <c:v>5.459999999999928</c:v>
                </c:pt>
                <c:pt idx="547">
                  <c:v>5.4699999999999278</c:v>
                </c:pt>
                <c:pt idx="548">
                  <c:v>5.4799999999999276</c:v>
                </c:pt>
                <c:pt idx="549">
                  <c:v>5.4899999999999274</c:v>
                </c:pt>
                <c:pt idx="550">
                  <c:v>5.4999999999999272</c:v>
                </c:pt>
                <c:pt idx="551">
                  <c:v>5.509999999999927</c:v>
                </c:pt>
                <c:pt idx="552">
                  <c:v>5.5199999999999267</c:v>
                </c:pt>
                <c:pt idx="553">
                  <c:v>5.5299999999999265</c:v>
                </c:pt>
                <c:pt idx="554">
                  <c:v>5.5399999999999263</c:v>
                </c:pt>
                <c:pt idx="555">
                  <c:v>5.5499999999999261</c:v>
                </c:pt>
                <c:pt idx="556">
                  <c:v>5.5599999999999259</c:v>
                </c:pt>
                <c:pt idx="557">
                  <c:v>5.5699999999999257</c:v>
                </c:pt>
                <c:pt idx="558">
                  <c:v>5.5799999999999255</c:v>
                </c:pt>
                <c:pt idx="559">
                  <c:v>5.5899999999999253</c:v>
                </c:pt>
                <c:pt idx="560">
                  <c:v>5.599999999999925</c:v>
                </c:pt>
                <c:pt idx="561">
                  <c:v>5.6099999999999248</c:v>
                </c:pt>
                <c:pt idx="562">
                  <c:v>5.6199999999999246</c:v>
                </c:pt>
                <c:pt idx="563">
                  <c:v>5.6299999999999244</c:v>
                </c:pt>
                <c:pt idx="564">
                  <c:v>5.6399999999999242</c:v>
                </c:pt>
                <c:pt idx="565">
                  <c:v>5.649999999999924</c:v>
                </c:pt>
                <c:pt idx="566">
                  <c:v>5.6599999999999238</c:v>
                </c:pt>
                <c:pt idx="567">
                  <c:v>5.6699999999999235</c:v>
                </c:pt>
                <c:pt idx="568">
                  <c:v>5.6799999999999233</c:v>
                </c:pt>
                <c:pt idx="569">
                  <c:v>5.6899999999999231</c:v>
                </c:pt>
                <c:pt idx="570">
                  <c:v>5.6999999999999229</c:v>
                </c:pt>
                <c:pt idx="571">
                  <c:v>5.7099999999999227</c:v>
                </c:pt>
                <c:pt idx="572">
                  <c:v>5.7199999999999225</c:v>
                </c:pt>
                <c:pt idx="573">
                  <c:v>5.7299999999999223</c:v>
                </c:pt>
                <c:pt idx="574">
                  <c:v>5.7399999999999221</c:v>
                </c:pt>
                <c:pt idx="575">
                  <c:v>5.7499999999999218</c:v>
                </c:pt>
                <c:pt idx="576">
                  <c:v>5.7599999999999216</c:v>
                </c:pt>
                <c:pt idx="577">
                  <c:v>5.7699999999999214</c:v>
                </c:pt>
                <c:pt idx="578">
                  <c:v>5.7799999999999212</c:v>
                </c:pt>
                <c:pt idx="579">
                  <c:v>5.789999999999921</c:v>
                </c:pt>
                <c:pt idx="580">
                  <c:v>5.7999999999999208</c:v>
                </c:pt>
                <c:pt idx="581">
                  <c:v>5.8099999999999206</c:v>
                </c:pt>
                <c:pt idx="582">
                  <c:v>5.8199999999999203</c:v>
                </c:pt>
                <c:pt idx="583">
                  <c:v>5.8299999999999201</c:v>
                </c:pt>
                <c:pt idx="584">
                  <c:v>5.8399999999999199</c:v>
                </c:pt>
                <c:pt idx="585">
                  <c:v>5.8499999999999197</c:v>
                </c:pt>
                <c:pt idx="586">
                  <c:v>5.8599999999999195</c:v>
                </c:pt>
                <c:pt idx="587">
                  <c:v>5.8699999999999193</c:v>
                </c:pt>
                <c:pt idx="588">
                  <c:v>5.8799999999999191</c:v>
                </c:pt>
                <c:pt idx="589">
                  <c:v>5.8899999999999189</c:v>
                </c:pt>
                <c:pt idx="590">
                  <c:v>5.8999999999999186</c:v>
                </c:pt>
                <c:pt idx="591">
                  <c:v>5.9099999999999184</c:v>
                </c:pt>
                <c:pt idx="592">
                  <c:v>5.9199999999999182</c:v>
                </c:pt>
                <c:pt idx="593">
                  <c:v>5.929999999999918</c:v>
                </c:pt>
                <c:pt idx="594">
                  <c:v>5.9399999999999178</c:v>
                </c:pt>
                <c:pt idx="595">
                  <c:v>5.9499999999999176</c:v>
                </c:pt>
                <c:pt idx="596">
                  <c:v>5.9599999999999174</c:v>
                </c:pt>
                <c:pt idx="597">
                  <c:v>5.9699999999999172</c:v>
                </c:pt>
                <c:pt idx="598">
                  <c:v>5.9799999999999169</c:v>
                </c:pt>
                <c:pt idx="599">
                  <c:v>5.9899999999999167</c:v>
                </c:pt>
                <c:pt idx="600">
                  <c:v>5.9999999999999165</c:v>
                </c:pt>
                <c:pt idx="601">
                  <c:v>6.0099999999999163</c:v>
                </c:pt>
                <c:pt idx="602">
                  <c:v>6.0199999999999161</c:v>
                </c:pt>
                <c:pt idx="603">
                  <c:v>6.0299999999999159</c:v>
                </c:pt>
                <c:pt idx="604">
                  <c:v>6.0399999999999157</c:v>
                </c:pt>
                <c:pt idx="605">
                  <c:v>6.0499999999999154</c:v>
                </c:pt>
                <c:pt idx="606">
                  <c:v>6.0599999999999152</c:v>
                </c:pt>
                <c:pt idx="607">
                  <c:v>6.069999999999915</c:v>
                </c:pt>
                <c:pt idx="608">
                  <c:v>6.0799999999999148</c:v>
                </c:pt>
                <c:pt idx="609">
                  <c:v>6.0899999999999146</c:v>
                </c:pt>
                <c:pt idx="610">
                  <c:v>6.0999999999999144</c:v>
                </c:pt>
                <c:pt idx="611">
                  <c:v>6.1099999999999142</c:v>
                </c:pt>
                <c:pt idx="612">
                  <c:v>6.119999999999914</c:v>
                </c:pt>
                <c:pt idx="613">
                  <c:v>6.1299999999999137</c:v>
                </c:pt>
                <c:pt idx="614">
                  <c:v>6.1399999999999135</c:v>
                </c:pt>
                <c:pt idx="615">
                  <c:v>6.1499999999999133</c:v>
                </c:pt>
                <c:pt idx="616">
                  <c:v>6.1599999999999131</c:v>
                </c:pt>
                <c:pt idx="617">
                  <c:v>6.1699999999999129</c:v>
                </c:pt>
                <c:pt idx="618">
                  <c:v>6.1799999999999127</c:v>
                </c:pt>
                <c:pt idx="619">
                  <c:v>6.1899999999999125</c:v>
                </c:pt>
                <c:pt idx="620">
                  <c:v>6.1999999999999122</c:v>
                </c:pt>
                <c:pt idx="621">
                  <c:v>6.209999999999912</c:v>
                </c:pt>
                <c:pt idx="622">
                  <c:v>6.2199999999999118</c:v>
                </c:pt>
                <c:pt idx="623">
                  <c:v>6.2299999999999116</c:v>
                </c:pt>
                <c:pt idx="624">
                  <c:v>6.2399999999999114</c:v>
                </c:pt>
                <c:pt idx="625">
                  <c:v>6.2499999999999112</c:v>
                </c:pt>
                <c:pt idx="626">
                  <c:v>6.259999999999911</c:v>
                </c:pt>
                <c:pt idx="627">
                  <c:v>6.2699999999999108</c:v>
                </c:pt>
                <c:pt idx="628">
                  <c:v>6.2799999999999105</c:v>
                </c:pt>
                <c:pt idx="629">
                  <c:v>6.2899999999999103</c:v>
                </c:pt>
                <c:pt idx="630">
                  <c:v>6.2999999999999101</c:v>
                </c:pt>
                <c:pt idx="631">
                  <c:v>6.3099999999999099</c:v>
                </c:pt>
                <c:pt idx="632">
                  <c:v>6.3199999999999097</c:v>
                </c:pt>
                <c:pt idx="633">
                  <c:v>6.3299999999999095</c:v>
                </c:pt>
                <c:pt idx="634">
                  <c:v>6.3399999999999093</c:v>
                </c:pt>
                <c:pt idx="635">
                  <c:v>6.3499999999999091</c:v>
                </c:pt>
                <c:pt idx="636">
                  <c:v>6.3599999999999088</c:v>
                </c:pt>
                <c:pt idx="637">
                  <c:v>6.3699999999999086</c:v>
                </c:pt>
                <c:pt idx="638">
                  <c:v>6.3799999999999084</c:v>
                </c:pt>
                <c:pt idx="639">
                  <c:v>6.3899999999999082</c:v>
                </c:pt>
                <c:pt idx="640">
                  <c:v>6.399999999999908</c:v>
                </c:pt>
                <c:pt idx="641">
                  <c:v>6.4099999999999078</c:v>
                </c:pt>
                <c:pt idx="642">
                  <c:v>6.4199999999999076</c:v>
                </c:pt>
                <c:pt idx="643">
                  <c:v>6.4299999999999073</c:v>
                </c:pt>
                <c:pt idx="644">
                  <c:v>6.4399999999999071</c:v>
                </c:pt>
                <c:pt idx="645">
                  <c:v>6.4499999999999069</c:v>
                </c:pt>
                <c:pt idx="646">
                  <c:v>6.4599999999999067</c:v>
                </c:pt>
                <c:pt idx="647">
                  <c:v>6.4699999999999065</c:v>
                </c:pt>
                <c:pt idx="648">
                  <c:v>6.4799999999999063</c:v>
                </c:pt>
                <c:pt idx="649">
                  <c:v>6.4899999999999061</c:v>
                </c:pt>
              </c:numCache>
            </c:numRef>
          </c:cat>
          <c:val>
            <c:numRef>
              <c:f>'Assignment 3ab'!$D$11:$D$660</c:f>
              <c:numCache>
                <c:formatCode>General</c:formatCode>
                <c:ptCount val="650"/>
                <c:pt idx="0">
                  <c:v>-1</c:v>
                </c:pt>
                <c:pt idx="1">
                  <c:v>-0.99990000000000001</c:v>
                </c:pt>
                <c:pt idx="2">
                  <c:v>-0.99970000999999997</c:v>
                </c:pt>
                <c:pt idx="3">
                  <c:v>-0.99940004999999998</c:v>
                </c:pt>
                <c:pt idx="4">
                  <c:v>-0.99900016000000003</c:v>
                </c:pt>
                <c:pt idx="5">
                  <c:v>-0.99850037000000003</c:v>
                </c:pt>
                <c:pt idx="6">
                  <c:v>-0.99790073000000001</c:v>
                </c:pt>
                <c:pt idx="7">
                  <c:v>-0.99720130000000007</c:v>
                </c:pt>
                <c:pt idx="8">
                  <c:v>-0.9964021500000001</c:v>
                </c:pt>
                <c:pt idx="9">
                  <c:v>-0.99550336000000006</c:v>
                </c:pt>
                <c:pt idx="10">
                  <c:v>-0.99450503000000001</c:v>
                </c:pt>
                <c:pt idx="11">
                  <c:v>-0.99340724999999996</c:v>
                </c:pt>
                <c:pt idx="12">
                  <c:v>-0.99221012999999991</c:v>
                </c:pt>
                <c:pt idx="13">
                  <c:v>-0.99091378999999991</c:v>
                </c:pt>
                <c:pt idx="14">
                  <c:v>-0.98951835999999993</c:v>
                </c:pt>
                <c:pt idx="15">
                  <c:v>-0.98802397999999991</c:v>
                </c:pt>
                <c:pt idx="16">
                  <c:v>-0.98643079999999994</c:v>
                </c:pt>
                <c:pt idx="17">
                  <c:v>-0.98473897999999993</c:v>
                </c:pt>
                <c:pt idx="18">
                  <c:v>-0.98294867999999991</c:v>
                </c:pt>
                <c:pt idx="19">
                  <c:v>-0.98106008999999994</c:v>
                </c:pt>
                <c:pt idx="20">
                  <c:v>-0.97907339999999998</c:v>
                </c:pt>
                <c:pt idx="21">
                  <c:v>-0.97698879999999999</c:v>
                </c:pt>
                <c:pt idx="22">
                  <c:v>-0.97480650000000002</c:v>
                </c:pt>
                <c:pt idx="23">
                  <c:v>-0.97252672000000007</c:v>
                </c:pt>
                <c:pt idx="24">
                  <c:v>-0.97014969000000006</c:v>
                </c:pt>
                <c:pt idx="25">
                  <c:v>-0.96767565000000011</c:v>
                </c:pt>
                <c:pt idx="26">
                  <c:v>-0.96510484000000007</c:v>
                </c:pt>
                <c:pt idx="27">
                  <c:v>-0.9624375300000001</c:v>
                </c:pt>
                <c:pt idx="28">
                  <c:v>-0.9596739700000001</c:v>
                </c:pt>
                <c:pt idx="29">
                  <c:v>-0.95681445000000009</c:v>
                </c:pt>
                <c:pt idx="30">
                  <c:v>-0.95385925000000005</c:v>
                </c:pt>
                <c:pt idx="31">
                  <c:v>-0.95080866000000008</c:v>
                </c:pt>
                <c:pt idx="32">
                  <c:v>-0.94766299000000009</c:v>
                </c:pt>
                <c:pt idx="33">
                  <c:v>-0.94442256000000013</c:v>
                </c:pt>
                <c:pt idx="34">
                  <c:v>-0.94108769000000014</c:v>
                </c:pt>
                <c:pt idx="35">
                  <c:v>-0.93765871000000012</c:v>
                </c:pt>
                <c:pt idx="36">
                  <c:v>-0.93413597000000015</c:v>
                </c:pt>
                <c:pt idx="37">
                  <c:v>-0.93051982000000011</c:v>
                </c:pt>
                <c:pt idx="38">
                  <c:v>-0.92681062000000014</c:v>
                </c:pt>
                <c:pt idx="39">
                  <c:v>-0.92300874000000011</c:v>
                </c:pt>
                <c:pt idx="40">
                  <c:v>-0.91911456000000014</c:v>
                </c:pt>
                <c:pt idx="41">
                  <c:v>-0.91512847000000008</c:v>
                </c:pt>
                <c:pt idx="42">
                  <c:v>-0.91105087000000007</c:v>
                </c:pt>
                <c:pt idx="43">
                  <c:v>-0.9068821600000001</c:v>
                </c:pt>
                <c:pt idx="44">
                  <c:v>-0.90262277000000013</c:v>
                </c:pt>
                <c:pt idx="45">
                  <c:v>-0.8982731100000001</c:v>
                </c:pt>
                <c:pt idx="46">
                  <c:v>-0.89383363000000005</c:v>
                </c:pt>
                <c:pt idx="47">
                  <c:v>-0.88930477000000008</c:v>
                </c:pt>
                <c:pt idx="48">
                  <c:v>-0.88468698000000012</c:v>
                </c:pt>
                <c:pt idx="49">
                  <c:v>-0.87998072000000016</c:v>
                </c:pt>
                <c:pt idx="50">
                  <c:v>-0.87518646000000011</c:v>
                </c:pt>
                <c:pt idx="51">
                  <c:v>-0.8703046900000001</c:v>
                </c:pt>
                <c:pt idx="52">
                  <c:v>-0.86533589000000011</c:v>
                </c:pt>
                <c:pt idx="53">
                  <c:v>-0.86028056000000008</c:v>
                </c:pt>
                <c:pt idx="54">
                  <c:v>-0.8551392000000001</c:v>
                </c:pt>
                <c:pt idx="55">
                  <c:v>-0.8499123300000001</c:v>
                </c:pt>
                <c:pt idx="56">
                  <c:v>-0.84460047000000016</c:v>
                </c:pt>
                <c:pt idx="57">
                  <c:v>-0.83920415000000015</c:v>
                </c:pt>
                <c:pt idx="58">
                  <c:v>-0.83372391000000012</c:v>
                </c:pt>
                <c:pt idx="59">
                  <c:v>-0.82816030000000007</c:v>
                </c:pt>
                <c:pt idx="60">
                  <c:v>-0.82251388000000003</c:v>
                </c:pt>
                <c:pt idx="61">
                  <c:v>-0.81678521000000004</c:v>
                </c:pt>
                <c:pt idx="62">
                  <c:v>-0.81097486000000008</c:v>
                </c:pt>
                <c:pt idx="63">
                  <c:v>-0.80508341000000005</c:v>
                </c:pt>
                <c:pt idx="64">
                  <c:v>-0.79911146000000011</c:v>
                </c:pt>
                <c:pt idx="65">
                  <c:v>-0.79305960000000009</c:v>
                </c:pt>
                <c:pt idx="66">
                  <c:v>-0.78692843000000012</c:v>
                </c:pt>
                <c:pt idx="67">
                  <c:v>-0.78071857000000011</c:v>
                </c:pt>
                <c:pt idx="68">
                  <c:v>-0.77443064000000006</c:v>
                </c:pt>
                <c:pt idx="69">
                  <c:v>-0.76806527000000002</c:v>
                </c:pt>
                <c:pt idx="70">
                  <c:v>-0.76162309000000006</c:v>
                </c:pt>
                <c:pt idx="71">
                  <c:v>-0.7551047500000001</c:v>
                </c:pt>
                <c:pt idx="72">
                  <c:v>-0.74851090000000009</c:v>
                </c:pt>
                <c:pt idx="73">
                  <c:v>-0.74184220000000012</c:v>
                </c:pt>
                <c:pt idx="74">
                  <c:v>-0.73509932000000011</c:v>
                </c:pt>
                <c:pt idx="75">
                  <c:v>-0.72828293000000011</c:v>
                </c:pt>
                <c:pt idx="76">
                  <c:v>-0.72139372000000013</c:v>
                </c:pt>
                <c:pt idx="77">
                  <c:v>-0.71443237000000015</c:v>
                </c:pt>
                <c:pt idx="78">
                  <c:v>-0.70739958000000014</c:v>
                </c:pt>
                <c:pt idx="79">
                  <c:v>-0.70029605000000017</c:v>
                </c:pt>
                <c:pt idx="80">
                  <c:v>-0.69312249000000015</c:v>
                </c:pt>
                <c:pt idx="81">
                  <c:v>-0.68587962000000013</c:v>
                </c:pt>
                <c:pt idx="82">
                  <c:v>-0.67856816000000009</c:v>
                </c:pt>
                <c:pt idx="83">
                  <c:v>-0.67118885000000006</c:v>
                </c:pt>
                <c:pt idx="84">
                  <c:v>-0.66374242000000006</c:v>
                </c:pt>
                <c:pt idx="85">
                  <c:v>-0.65622962000000007</c:v>
                </c:pt>
                <c:pt idx="86">
                  <c:v>-0.64865119000000004</c:v>
                </c:pt>
                <c:pt idx="87">
                  <c:v>-0.64100790000000007</c:v>
                </c:pt>
                <c:pt idx="88">
                  <c:v>-0.63330051000000009</c:v>
                </c:pt>
                <c:pt idx="89">
                  <c:v>-0.62552979000000009</c:v>
                </c:pt>
                <c:pt idx="90">
                  <c:v>-0.61769652000000008</c:v>
                </c:pt>
                <c:pt idx="91">
                  <c:v>-0.60980148000000012</c:v>
                </c:pt>
                <c:pt idx="92">
                  <c:v>-0.60184546000000017</c:v>
                </c:pt>
                <c:pt idx="93">
                  <c:v>-0.59382926000000014</c:v>
                </c:pt>
                <c:pt idx="94">
                  <c:v>-0.58575368000000017</c:v>
                </c:pt>
                <c:pt idx="95">
                  <c:v>-0.57761952000000016</c:v>
                </c:pt>
                <c:pt idx="96">
                  <c:v>-0.56942760000000014</c:v>
                </c:pt>
                <c:pt idx="97">
                  <c:v>-0.56117874000000012</c:v>
                </c:pt>
                <c:pt idx="98">
                  <c:v>-0.55287377000000015</c:v>
                </c:pt>
                <c:pt idx="99">
                  <c:v>-0.54451351000000014</c:v>
                </c:pt>
                <c:pt idx="100">
                  <c:v>-0.5360988000000001</c:v>
                </c:pt>
                <c:pt idx="101">
                  <c:v>-0.52763048000000012</c:v>
                </c:pt>
                <c:pt idx="102">
                  <c:v>-0.51910940000000017</c:v>
                </c:pt>
                <c:pt idx="103">
                  <c:v>-0.51053641000000016</c:v>
                </c:pt>
                <c:pt idx="104">
                  <c:v>-0.50191237000000011</c:v>
                </c:pt>
                <c:pt idx="105">
                  <c:v>-0.4932381400000001</c:v>
                </c:pt>
                <c:pt idx="106">
                  <c:v>-0.48451459000000008</c:v>
                </c:pt>
                <c:pt idx="107">
                  <c:v>-0.47574258000000008</c:v>
                </c:pt>
                <c:pt idx="108">
                  <c:v>-0.46692300000000009</c:v>
                </c:pt>
                <c:pt idx="109">
                  <c:v>-0.45805673000000008</c:v>
                </c:pt>
                <c:pt idx="110">
                  <c:v>-0.44914466000000008</c:v>
                </c:pt>
                <c:pt idx="111">
                  <c:v>-0.44018767000000009</c:v>
                </c:pt>
                <c:pt idx="112">
                  <c:v>-0.43118667000000011</c:v>
                </c:pt>
                <c:pt idx="113">
                  <c:v>-0.42214255000000012</c:v>
                </c:pt>
                <c:pt idx="114">
                  <c:v>-0.41305622000000014</c:v>
                </c:pt>
                <c:pt idx="115">
                  <c:v>-0.40392858000000015</c:v>
                </c:pt>
                <c:pt idx="116">
                  <c:v>-0.39476055000000015</c:v>
                </c:pt>
                <c:pt idx="117">
                  <c:v>-0.38555304000000018</c:v>
                </c:pt>
                <c:pt idx="118">
                  <c:v>-0.37630698000000018</c:v>
                </c:pt>
                <c:pt idx="119">
                  <c:v>-0.36702329000000017</c:v>
                </c:pt>
                <c:pt idx="120">
                  <c:v>-0.35770290000000016</c:v>
                </c:pt>
                <c:pt idx="121">
                  <c:v>-0.34834674000000015</c:v>
                </c:pt>
                <c:pt idx="122">
                  <c:v>-0.33895575000000017</c:v>
                </c:pt>
                <c:pt idx="123">
                  <c:v>-0.32953086000000015</c:v>
                </c:pt>
                <c:pt idx="124">
                  <c:v>-0.32007302000000015</c:v>
                </c:pt>
                <c:pt idx="125">
                  <c:v>-0.31058317000000013</c:v>
                </c:pt>
                <c:pt idx="126">
                  <c:v>-0.30106227000000013</c:v>
                </c:pt>
                <c:pt idx="127">
                  <c:v>-0.29151126000000011</c:v>
                </c:pt>
                <c:pt idx="128">
                  <c:v>-0.2819311000000001</c:v>
                </c:pt>
                <c:pt idx="129">
                  <c:v>-0.27232275000000011</c:v>
                </c:pt>
                <c:pt idx="130">
                  <c:v>-0.26268717000000014</c:v>
                </c:pt>
                <c:pt idx="131">
                  <c:v>-0.25302532000000011</c:v>
                </c:pt>
                <c:pt idx="132">
                  <c:v>-0.2433381700000001</c:v>
                </c:pt>
                <c:pt idx="133">
                  <c:v>-0.23362669000000011</c:v>
                </c:pt>
                <c:pt idx="134">
                  <c:v>-0.22389184000000012</c:v>
                </c:pt>
                <c:pt idx="135">
                  <c:v>-0.21413461000000011</c:v>
                </c:pt>
                <c:pt idx="136">
                  <c:v>-0.20435596000000011</c:v>
                </c:pt>
                <c:pt idx="137">
                  <c:v>-0.19455688000000013</c:v>
                </c:pt>
                <c:pt idx="138">
                  <c:v>-0.18473834000000011</c:v>
                </c:pt>
                <c:pt idx="139">
                  <c:v>-0.1749013300000001</c:v>
                </c:pt>
                <c:pt idx="140">
                  <c:v>-0.16504683000000012</c:v>
                </c:pt>
                <c:pt idx="141">
                  <c:v>-0.15517583000000013</c:v>
                </c:pt>
                <c:pt idx="142">
                  <c:v>-0.14528931000000012</c:v>
                </c:pt>
                <c:pt idx="143">
                  <c:v>-0.13538826000000012</c:v>
                </c:pt>
                <c:pt idx="144">
                  <c:v>-0.12547368000000012</c:v>
                </c:pt>
                <c:pt idx="145">
                  <c:v>-0.11554655000000011</c:v>
                </c:pt>
                <c:pt idx="146">
                  <c:v>-0.1056078700000001</c:v>
                </c:pt>
                <c:pt idx="147">
                  <c:v>-9.5658630000000106E-2</c:v>
                </c:pt>
                <c:pt idx="148">
                  <c:v>-8.5699820000000107E-2</c:v>
                </c:pt>
                <c:pt idx="149">
                  <c:v>-7.5732440000000109E-2</c:v>
                </c:pt>
                <c:pt idx="150">
                  <c:v>-6.5757490000000113E-2</c:v>
                </c:pt>
                <c:pt idx="151">
                  <c:v>-5.5775970000000112E-2</c:v>
                </c:pt>
                <c:pt idx="152">
                  <c:v>-4.5788870000000113E-2</c:v>
                </c:pt>
                <c:pt idx="153">
                  <c:v>-3.5797190000000118E-2</c:v>
                </c:pt>
                <c:pt idx="154">
                  <c:v>-2.5801930000000119E-2</c:v>
                </c:pt>
                <c:pt idx="155">
                  <c:v>-1.5804090000000118E-2</c:v>
                </c:pt>
                <c:pt idx="156">
                  <c:v>-5.8046700000001176E-3</c:v>
                </c:pt>
                <c:pt idx="157">
                  <c:v>4.1953299999998826E-3</c:v>
                </c:pt>
                <c:pt idx="158">
                  <c:v>1.4194909999999884E-2</c:v>
                </c:pt>
                <c:pt idx="159">
                  <c:v>2.4193069999999886E-2</c:v>
                </c:pt>
                <c:pt idx="160">
                  <c:v>3.4188809999999889E-2</c:v>
                </c:pt>
                <c:pt idx="161">
                  <c:v>4.4181129999999888E-2</c:v>
                </c:pt>
                <c:pt idx="162">
                  <c:v>5.4169029999999889E-2</c:v>
                </c:pt>
                <c:pt idx="163">
                  <c:v>6.4151509999999884E-2</c:v>
                </c:pt>
                <c:pt idx="164">
                  <c:v>7.4127569999999879E-2</c:v>
                </c:pt>
                <c:pt idx="165">
                  <c:v>8.4096219999999874E-2</c:v>
                </c:pt>
                <c:pt idx="166">
                  <c:v>9.405645999999987E-2</c:v>
                </c:pt>
                <c:pt idx="167">
                  <c:v>0.10400728999999986</c:v>
                </c:pt>
                <c:pt idx="168">
                  <c:v>0.11394771999999986</c:v>
                </c:pt>
                <c:pt idx="169">
                  <c:v>0.12387675999999986</c:v>
                </c:pt>
                <c:pt idx="170">
                  <c:v>0.13379340999999986</c:v>
                </c:pt>
                <c:pt idx="171">
                  <c:v>0.14369667999999985</c:v>
                </c:pt>
                <c:pt idx="172">
                  <c:v>0.15358557999999986</c:v>
                </c:pt>
                <c:pt idx="173">
                  <c:v>0.16345911999999985</c:v>
                </c:pt>
                <c:pt idx="174">
                  <c:v>0.17331630999999983</c:v>
                </c:pt>
                <c:pt idx="175">
                  <c:v>0.18315616999999984</c:v>
                </c:pt>
                <c:pt idx="176">
                  <c:v>0.19297770999999983</c:v>
                </c:pt>
                <c:pt idx="177">
                  <c:v>0.20277994999999982</c:v>
                </c:pt>
                <c:pt idx="178">
                  <c:v>0.21256191999999982</c:v>
                </c:pt>
                <c:pt idx="179">
                  <c:v>0.22232262999999983</c:v>
                </c:pt>
                <c:pt idx="180">
                  <c:v>0.23206110999999982</c:v>
                </c:pt>
                <c:pt idx="181">
                  <c:v>0.24177637999999982</c:v>
                </c:pt>
                <c:pt idx="182">
                  <c:v>0.2514674699999998</c:v>
                </c:pt>
                <c:pt idx="183">
                  <c:v>0.26113340999999979</c:v>
                </c:pt>
                <c:pt idx="184">
                  <c:v>0.2707732399999998</c:v>
                </c:pt>
                <c:pt idx="185">
                  <c:v>0.28038598999999981</c:v>
                </c:pt>
                <c:pt idx="186">
                  <c:v>0.2899706999999998</c:v>
                </c:pt>
                <c:pt idx="187">
                  <c:v>0.29952641999999979</c:v>
                </c:pt>
                <c:pt idx="188">
                  <c:v>0.30905217999999979</c:v>
                </c:pt>
                <c:pt idx="189">
                  <c:v>0.31854703999999978</c:v>
                </c:pt>
                <c:pt idx="190">
                  <c:v>0.32801003999999978</c:v>
                </c:pt>
                <c:pt idx="191">
                  <c:v>0.33744023999999978</c:v>
                </c:pt>
                <c:pt idx="192">
                  <c:v>0.34683668999999978</c:v>
                </c:pt>
                <c:pt idx="193">
                  <c:v>0.35619845999999977</c:v>
                </c:pt>
                <c:pt idx="194">
                  <c:v>0.36552460999999975</c:v>
                </c:pt>
                <c:pt idx="195">
                  <c:v>0.37481420999999976</c:v>
                </c:pt>
                <c:pt idx="196">
                  <c:v>0.38406632999999973</c:v>
                </c:pt>
                <c:pt idx="197">
                  <c:v>0.39328003999999972</c:v>
                </c:pt>
                <c:pt idx="198">
                  <c:v>0.4024544199999997</c:v>
                </c:pt>
                <c:pt idx="199">
                  <c:v>0.41158854999999972</c:v>
                </c:pt>
                <c:pt idx="200">
                  <c:v>0.4206815199999997</c:v>
                </c:pt>
                <c:pt idx="201">
                  <c:v>0.42973242999999972</c:v>
                </c:pt>
                <c:pt idx="202">
                  <c:v>0.43874035999999972</c:v>
                </c:pt>
                <c:pt idx="203">
                  <c:v>0.44770441999999971</c:v>
                </c:pt>
                <c:pt idx="204">
                  <c:v>0.45662370999999974</c:v>
                </c:pt>
                <c:pt idx="205">
                  <c:v>0.46549732999999976</c:v>
                </c:pt>
                <c:pt idx="206">
                  <c:v>0.47432439999999976</c:v>
                </c:pt>
                <c:pt idx="207">
                  <c:v>0.48310403999999973</c:v>
                </c:pt>
                <c:pt idx="208">
                  <c:v>0.49183536999999972</c:v>
                </c:pt>
                <c:pt idx="209">
                  <c:v>0.50051751999999972</c:v>
                </c:pt>
                <c:pt idx="210">
                  <c:v>0.5091496099999997</c:v>
                </c:pt>
                <c:pt idx="211">
                  <c:v>0.51773078999999966</c:v>
                </c:pt>
                <c:pt idx="212">
                  <c:v>0.52626018999999968</c:v>
                </c:pt>
                <c:pt idx="213">
                  <c:v>0.53473696999999965</c:v>
                </c:pt>
                <c:pt idx="214">
                  <c:v>0.54316026999999967</c:v>
                </c:pt>
                <c:pt idx="215">
                  <c:v>0.55152925999999969</c:v>
                </c:pt>
                <c:pt idx="216">
                  <c:v>0.55984308999999965</c:v>
                </c:pt>
                <c:pt idx="217">
                  <c:v>0.56810093999999967</c:v>
                </c:pt>
                <c:pt idx="218">
                  <c:v>0.57630197999999966</c:v>
                </c:pt>
                <c:pt idx="219">
                  <c:v>0.58444538999999962</c:v>
                </c:pt>
                <c:pt idx="220">
                  <c:v>0.59253034999999965</c:v>
                </c:pt>
                <c:pt idx="221">
                  <c:v>0.60055605999999961</c:v>
                </c:pt>
                <c:pt idx="222">
                  <c:v>0.60852170999999966</c:v>
                </c:pt>
                <c:pt idx="223">
                  <c:v>0.61642650999999971</c:v>
                </c:pt>
                <c:pt idx="224">
                  <c:v>0.62426966999999967</c:v>
                </c:pt>
                <c:pt idx="225">
                  <c:v>0.63205039999999968</c:v>
                </c:pt>
                <c:pt idx="226">
                  <c:v>0.63976792999999965</c:v>
                </c:pt>
                <c:pt idx="227">
                  <c:v>0.64742147999999966</c:v>
                </c:pt>
                <c:pt idx="228">
                  <c:v>0.65501028999999966</c:v>
                </c:pt>
                <c:pt idx="229">
                  <c:v>0.66253359999999961</c:v>
                </c:pt>
                <c:pt idx="230">
                  <c:v>0.66999064999999958</c:v>
                </c:pt>
                <c:pt idx="231">
                  <c:v>0.67738069999999961</c:v>
                </c:pt>
                <c:pt idx="232">
                  <c:v>0.68470300999999967</c:v>
                </c:pt>
                <c:pt idx="233">
                  <c:v>0.69195684999999962</c:v>
                </c:pt>
                <c:pt idx="234">
                  <c:v>0.69914149999999964</c:v>
                </c:pt>
                <c:pt idx="235">
                  <c:v>0.7062562299999996</c:v>
                </c:pt>
                <c:pt idx="236">
                  <c:v>0.71330033999999964</c:v>
                </c:pt>
                <c:pt idx="237">
                  <c:v>0.72027311999999966</c:v>
                </c:pt>
                <c:pt idx="238">
                  <c:v>0.72717386999999967</c:v>
                </c:pt>
                <c:pt idx="239">
                  <c:v>0.73400189999999965</c:v>
                </c:pt>
                <c:pt idx="240">
                  <c:v>0.74075652999999964</c:v>
                </c:pt>
                <c:pt idx="241">
                  <c:v>0.74743708999999958</c:v>
                </c:pt>
                <c:pt idx="242">
                  <c:v>0.75404289999999963</c:v>
                </c:pt>
                <c:pt idx="243">
                  <c:v>0.76057330999999961</c:v>
                </c:pt>
                <c:pt idx="244">
                  <c:v>0.76702765999999967</c:v>
                </c:pt>
                <c:pt idx="245">
                  <c:v>0.77340530999999968</c:v>
                </c:pt>
                <c:pt idx="246">
                  <c:v>0.77970561999999966</c:v>
                </c:pt>
                <c:pt idx="247">
                  <c:v>0.78592795999999965</c:v>
                </c:pt>
                <c:pt idx="248">
                  <c:v>0.7920716999999996</c:v>
                </c:pt>
                <c:pt idx="249">
                  <c:v>0.79813623999999961</c:v>
                </c:pt>
                <c:pt idx="250">
                  <c:v>0.80412095999999966</c:v>
                </c:pt>
                <c:pt idx="251">
                  <c:v>0.81002526999999969</c:v>
                </c:pt>
                <c:pt idx="252">
                  <c:v>0.81584857999999971</c:v>
                </c:pt>
                <c:pt idx="253">
                  <c:v>0.82159029999999966</c:v>
                </c:pt>
                <c:pt idx="254">
                  <c:v>0.82724985999999967</c:v>
                </c:pt>
                <c:pt idx="255">
                  <c:v>0.8328266999999997</c:v>
                </c:pt>
                <c:pt idx="256">
                  <c:v>0.83832024999999966</c:v>
                </c:pt>
                <c:pt idx="257">
                  <c:v>0.84372996999999961</c:v>
                </c:pt>
                <c:pt idx="258">
                  <c:v>0.84905531999999961</c:v>
                </c:pt>
                <c:pt idx="259">
                  <c:v>0.85429575999999963</c:v>
                </c:pt>
                <c:pt idx="260">
                  <c:v>0.85945076999999959</c:v>
                </c:pt>
                <c:pt idx="261">
                  <c:v>0.8645198399999996</c:v>
                </c:pt>
                <c:pt idx="262">
                  <c:v>0.86950245999999964</c:v>
                </c:pt>
                <c:pt idx="263">
                  <c:v>0.87439812999999966</c:v>
                </c:pt>
                <c:pt idx="264">
                  <c:v>0.87920635999999963</c:v>
                </c:pt>
                <c:pt idx="265">
                  <c:v>0.88392666999999958</c:v>
                </c:pt>
                <c:pt idx="266">
                  <c:v>0.88855857999999954</c:v>
                </c:pt>
                <c:pt idx="267">
                  <c:v>0.89310163999999959</c:v>
                </c:pt>
                <c:pt idx="268">
                  <c:v>0.89755538999999962</c:v>
                </c:pt>
                <c:pt idx="269">
                  <c:v>0.9019193799999996</c:v>
                </c:pt>
                <c:pt idx="270">
                  <c:v>0.9061931799999996</c:v>
                </c:pt>
                <c:pt idx="271">
                  <c:v>0.91037635999999955</c:v>
                </c:pt>
                <c:pt idx="272">
                  <c:v>0.91446849999999957</c:v>
                </c:pt>
                <c:pt idx="273">
                  <c:v>0.9184691899999996</c:v>
                </c:pt>
                <c:pt idx="274">
                  <c:v>0.92237803999999957</c:v>
                </c:pt>
                <c:pt idx="275">
                  <c:v>0.92619464999999956</c:v>
                </c:pt>
                <c:pt idx="276">
                  <c:v>0.92991863999999957</c:v>
                </c:pt>
                <c:pt idx="277">
                  <c:v>0.93354963999999963</c:v>
                </c:pt>
                <c:pt idx="278">
                  <c:v>0.93708727999999963</c:v>
                </c:pt>
                <c:pt idx="279">
                  <c:v>0.94053120999999962</c:v>
                </c:pt>
                <c:pt idx="280">
                  <c:v>0.94388108999999965</c:v>
                </c:pt>
                <c:pt idx="281">
                  <c:v>0.94713657999999967</c:v>
                </c:pt>
                <c:pt idx="282">
                  <c:v>0.95029735999999965</c:v>
                </c:pt>
                <c:pt idx="283">
                  <c:v>0.95336310999999963</c:v>
                </c:pt>
                <c:pt idx="284">
                  <c:v>0.9563335199999996</c:v>
                </c:pt>
                <c:pt idx="285">
                  <c:v>0.95920829999999957</c:v>
                </c:pt>
                <c:pt idx="286">
                  <c:v>0.96198715999999962</c:v>
                </c:pt>
                <c:pt idx="287">
                  <c:v>0.96466981999999957</c:v>
                </c:pt>
                <c:pt idx="288">
                  <c:v>0.96725600999999961</c:v>
                </c:pt>
                <c:pt idx="289">
                  <c:v>0.9697454799999996</c:v>
                </c:pt>
                <c:pt idx="290">
                  <c:v>0.97213796999999957</c:v>
                </c:pt>
                <c:pt idx="291">
                  <c:v>0.97443324999999958</c:v>
                </c:pt>
                <c:pt idx="292">
                  <c:v>0.97663108999999959</c:v>
                </c:pt>
                <c:pt idx="293">
                  <c:v>0.97873125999999955</c:v>
                </c:pt>
                <c:pt idx="294">
                  <c:v>0.98073355999999956</c:v>
                </c:pt>
                <c:pt idx="295">
                  <c:v>0.98263778999999951</c:v>
                </c:pt>
                <c:pt idx="296">
                  <c:v>0.98444374999999951</c:v>
                </c:pt>
                <c:pt idx="297">
                  <c:v>0.98615126999999947</c:v>
                </c:pt>
                <c:pt idx="298">
                  <c:v>0.98776016999999949</c:v>
                </c:pt>
                <c:pt idx="299">
                  <c:v>0.98927029999999949</c:v>
                </c:pt>
                <c:pt idx="300">
                  <c:v>0.99068149999999944</c:v>
                </c:pt>
                <c:pt idx="301">
                  <c:v>0.9919936299999994</c:v>
                </c:pt>
                <c:pt idx="302">
                  <c:v>0.99320655999999941</c:v>
                </c:pt>
                <c:pt idx="303">
                  <c:v>0.99432016999999939</c:v>
                </c:pt>
                <c:pt idx="304">
                  <c:v>0.99533434999999937</c:v>
                </c:pt>
                <c:pt idx="305">
                  <c:v>0.99624899999999939</c:v>
                </c:pt>
                <c:pt idx="306">
                  <c:v>0.99706401999999938</c:v>
                </c:pt>
                <c:pt idx="307">
                  <c:v>0.99777933999999935</c:v>
                </c:pt>
                <c:pt idx="308">
                  <c:v>0.99839487999999932</c:v>
                </c:pt>
                <c:pt idx="309">
                  <c:v>0.99891057999999933</c:v>
                </c:pt>
                <c:pt idx="310">
                  <c:v>0.99932638999999934</c:v>
                </c:pt>
                <c:pt idx="311">
                  <c:v>0.99964225999999934</c:v>
                </c:pt>
                <c:pt idx="312">
                  <c:v>0.99985816999999932</c:v>
                </c:pt>
                <c:pt idx="313">
                  <c:v>0.99997408999999937</c:v>
                </c:pt>
                <c:pt idx="314">
                  <c:v>0.99999001999999937</c:v>
                </c:pt>
                <c:pt idx="315">
                  <c:v>0.99990594999999938</c:v>
                </c:pt>
                <c:pt idx="316">
                  <c:v>0.99972188999999934</c:v>
                </c:pt>
                <c:pt idx="317">
                  <c:v>0.99943784999999929</c:v>
                </c:pt>
                <c:pt idx="318">
                  <c:v>0.99905386999999934</c:v>
                </c:pt>
                <c:pt idx="319">
                  <c:v>0.99856998999999935</c:v>
                </c:pt>
                <c:pt idx="320">
                  <c:v>0.9979862499999993</c:v>
                </c:pt>
                <c:pt idx="321">
                  <c:v>0.99730270999999926</c:v>
                </c:pt>
                <c:pt idx="322">
                  <c:v>0.99651943999999926</c:v>
                </c:pt>
                <c:pt idx="323">
                  <c:v>0.99563651999999925</c:v>
                </c:pt>
                <c:pt idx="324">
                  <c:v>0.9946540299999993</c:v>
                </c:pt>
                <c:pt idx="325">
                  <c:v>0.9935720799999993</c:v>
                </c:pt>
                <c:pt idx="326">
                  <c:v>0.99239076999999931</c:v>
                </c:pt>
                <c:pt idx="327">
                  <c:v>0.99111021999999926</c:v>
                </c:pt>
                <c:pt idx="328">
                  <c:v>0.98973055999999926</c:v>
                </c:pt>
                <c:pt idx="329">
                  <c:v>0.98825192999999922</c:v>
                </c:pt>
                <c:pt idx="330">
                  <c:v>0.98667446999999919</c:v>
                </c:pt>
                <c:pt idx="331">
                  <c:v>0.98499834999999925</c:v>
                </c:pt>
                <c:pt idx="332">
                  <c:v>0.9832237299999993</c:v>
                </c:pt>
                <c:pt idx="333">
                  <c:v>0.98135077999999931</c:v>
                </c:pt>
                <c:pt idx="334">
                  <c:v>0.9793796999999993</c:v>
                </c:pt>
                <c:pt idx="335">
                  <c:v>0.97731067999999932</c:v>
                </c:pt>
                <c:pt idx="336">
                  <c:v>0.97514392999999933</c:v>
                </c:pt>
                <c:pt idx="337">
                  <c:v>0.97287965999999937</c:v>
                </c:pt>
                <c:pt idx="338">
                  <c:v>0.97051810999999932</c:v>
                </c:pt>
                <c:pt idx="339">
                  <c:v>0.9680594999999993</c:v>
                </c:pt>
                <c:pt idx="340">
                  <c:v>0.96550408999999926</c:v>
                </c:pt>
                <c:pt idx="341">
                  <c:v>0.96285212999999925</c:v>
                </c:pt>
                <c:pt idx="342">
                  <c:v>0.96010387999999924</c:v>
                </c:pt>
                <c:pt idx="343">
                  <c:v>0.9572596199999992</c:v>
                </c:pt>
                <c:pt idx="344">
                  <c:v>0.95431963999999925</c:v>
                </c:pt>
                <c:pt idx="345">
                  <c:v>0.95128421999999924</c:v>
                </c:pt>
                <c:pt idx="346">
                  <c:v>0.94815367999999922</c:v>
                </c:pt>
                <c:pt idx="347">
                  <c:v>0.94492831999999927</c:v>
                </c:pt>
                <c:pt idx="348">
                  <c:v>0.94160846999999925</c:v>
                </c:pt>
                <c:pt idx="349">
                  <c:v>0.93819445999999929</c:v>
                </c:pt>
                <c:pt idx="350">
                  <c:v>0.9346866299999993</c:v>
                </c:pt>
                <c:pt idx="351">
                  <c:v>0.93108532999999927</c:v>
                </c:pt>
                <c:pt idx="352">
                  <c:v>0.92739091999999923</c:v>
                </c:pt>
                <c:pt idx="353">
                  <c:v>0.92360376999999927</c:v>
                </c:pt>
                <c:pt idx="354">
                  <c:v>0.91972425999999929</c:v>
                </c:pt>
                <c:pt idx="355">
                  <c:v>0.91575277999999927</c:v>
                </c:pt>
                <c:pt idx="356">
                  <c:v>0.91168971999999926</c:v>
                </c:pt>
                <c:pt idx="357">
                  <c:v>0.90753548999999922</c:v>
                </c:pt>
                <c:pt idx="358">
                  <c:v>0.90329050999999927</c:v>
                </c:pt>
                <c:pt idx="359">
                  <c:v>0.89895519999999929</c:v>
                </c:pt>
                <c:pt idx="360">
                  <c:v>0.89452999999999927</c:v>
                </c:pt>
                <c:pt idx="361">
                  <c:v>0.89001533999999927</c:v>
                </c:pt>
                <c:pt idx="362">
                  <c:v>0.88541167999999926</c:v>
                </c:pt>
                <c:pt idx="363">
                  <c:v>0.88071947999999922</c:v>
                </c:pt>
                <c:pt idx="364">
                  <c:v>0.87593920999999919</c:v>
                </c:pt>
                <c:pt idx="365">
                  <c:v>0.87107133999999919</c:v>
                </c:pt>
                <c:pt idx="366">
                  <c:v>0.86611636999999919</c:v>
                </c:pt>
                <c:pt idx="367">
                  <c:v>0.86107477999999915</c:v>
                </c:pt>
                <c:pt idx="368">
                  <c:v>0.85594708999999913</c:v>
                </c:pt>
                <c:pt idx="369">
                  <c:v>0.8507337999999991</c:v>
                </c:pt>
                <c:pt idx="370">
                  <c:v>0.84543543999999915</c:v>
                </c:pt>
                <c:pt idx="371">
                  <c:v>0.84005252999999913</c:v>
                </c:pt>
                <c:pt idx="372">
                  <c:v>0.83458561999999914</c:v>
                </c:pt>
                <c:pt idx="373">
                  <c:v>0.82903524999999911</c:v>
                </c:pt>
                <c:pt idx="374">
                  <c:v>0.82340197999999909</c:v>
                </c:pt>
                <c:pt idx="375">
                  <c:v>0.81768636999999911</c:v>
                </c:pt>
                <c:pt idx="376">
                  <c:v>0.81188898999999914</c:v>
                </c:pt>
                <c:pt idx="377">
                  <c:v>0.80601041999999912</c:v>
                </c:pt>
                <c:pt idx="378">
                  <c:v>0.8000512499999991</c:v>
                </c:pt>
                <c:pt idx="379">
                  <c:v>0.79401206999999907</c:v>
                </c:pt>
                <c:pt idx="380">
                  <c:v>0.78789348999999909</c:v>
                </c:pt>
                <c:pt idx="381">
                  <c:v>0.78169611999999911</c:v>
                </c:pt>
                <c:pt idx="382">
                  <c:v>0.77542057999999914</c:v>
                </c:pt>
                <c:pt idx="383">
                  <c:v>0.76906749999999913</c:v>
                </c:pt>
                <c:pt idx="384">
                  <c:v>0.76263750999999913</c:v>
                </c:pt>
                <c:pt idx="385">
                  <c:v>0.75613125999999908</c:v>
                </c:pt>
                <c:pt idx="386">
                  <c:v>0.74954939999999903</c:v>
                </c:pt>
                <c:pt idx="387">
                  <c:v>0.74289257999999903</c:v>
                </c:pt>
                <c:pt idx="388">
                  <c:v>0.73616146999999899</c:v>
                </c:pt>
                <c:pt idx="389">
                  <c:v>0.72935673999999895</c:v>
                </c:pt>
                <c:pt idx="390">
                  <c:v>0.72247907999999894</c:v>
                </c:pt>
                <c:pt idx="391">
                  <c:v>0.71552916999999894</c:v>
                </c:pt>
                <c:pt idx="392">
                  <c:v>0.7085077099999989</c:v>
                </c:pt>
                <c:pt idx="393">
                  <c:v>0.70141539999999891</c:v>
                </c:pt>
                <c:pt idx="394">
                  <c:v>0.69425293999999893</c:v>
                </c:pt>
                <c:pt idx="395">
                  <c:v>0.68702105999999896</c:v>
                </c:pt>
                <c:pt idx="396">
                  <c:v>0.67972047999999896</c:v>
                </c:pt>
                <c:pt idx="397">
                  <c:v>0.67235191999999899</c:v>
                </c:pt>
                <c:pt idx="398">
                  <c:v>0.66491612999999894</c:v>
                </c:pt>
                <c:pt idx="399">
                  <c:v>0.65741384999999897</c:v>
                </c:pt>
                <c:pt idx="400">
                  <c:v>0.64984582999999896</c:v>
                </c:pt>
                <c:pt idx="401">
                  <c:v>0.64221281999999891</c:v>
                </c:pt>
                <c:pt idx="402">
                  <c:v>0.63451558999999891</c:v>
                </c:pt>
                <c:pt idx="403">
                  <c:v>0.62675490999999894</c:v>
                </c:pt>
                <c:pt idx="404">
                  <c:v>0.618931549999999</c:v>
                </c:pt>
                <c:pt idx="405">
                  <c:v>0.61104629999999904</c:v>
                </c:pt>
                <c:pt idx="406">
                  <c:v>0.603099939999999</c:v>
                </c:pt>
                <c:pt idx="407">
                  <c:v>0.59509326999999901</c:v>
                </c:pt>
                <c:pt idx="408">
                  <c:v>0.58702708999999897</c:v>
                </c:pt>
                <c:pt idx="409">
                  <c:v>0.57890220999999897</c:v>
                </c:pt>
                <c:pt idx="410">
                  <c:v>0.57071943999999897</c:v>
                </c:pt>
                <c:pt idx="411">
                  <c:v>0.56247959999999897</c:v>
                </c:pt>
                <c:pt idx="412">
                  <c:v>0.55418350999999899</c:v>
                </c:pt>
                <c:pt idx="413">
                  <c:v>0.54583199999999898</c:v>
                </c:pt>
                <c:pt idx="414">
                  <c:v>0.53742590999999895</c:v>
                </c:pt>
                <c:pt idx="415">
                  <c:v>0.52896606999999896</c:v>
                </c:pt>
                <c:pt idx="416">
                  <c:v>0.52045333999999899</c:v>
                </c:pt>
                <c:pt idx="417">
                  <c:v>0.51188855999999894</c:v>
                </c:pt>
                <c:pt idx="418">
                  <c:v>0.50327258999999891</c:v>
                </c:pt>
                <c:pt idx="419">
                  <c:v>0.49460628999999889</c:v>
                </c:pt>
                <c:pt idx="420">
                  <c:v>0.48589052999999888</c:v>
                </c:pt>
                <c:pt idx="421">
                  <c:v>0.4771261799999989</c:v>
                </c:pt>
                <c:pt idx="422">
                  <c:v>0.46831411999999889</c:v>
                </c:pt>
                <c:pt idx="423">
                  <c:v>0.45945522999999888</c:v>
                </c:pt>
                <c:pt idx="424">
                  <c:v>0.45055038999999886</c:v>
                </c:pt>
                <c:pt idx="425">
                  <c:v>0.44160049999999884</c:v>
                </c:pt>
                <c:pt idx="426">
                  <c:v>0.43260644999999887</c:v>
                </c:pt>
                <c:pt idx="427">
                  <c:v>0.42356912999999885</c:v>
                </c:pt>
                <c:pt idx="428">
                  <c:v>0.41448945999999887</c:v>
                </c:pt>
                <c:pt idx="429">
                  <c:v>0.40536833999999888</c:v>
                </c:pt>
                <c:pt idx="430">
                  <c:v>0.39620667999999887</c:v>
                </c:pt>
                <c:pt idx="431">
                  <c:v>0.38700539999999889</c:v>
                </c:pt>
                <c:pt idx="432">
                  <c:v>0.37776541999999891</c:v>
                </c:pt>
                <c:pt idx="433">
                  <c:v>0.36848765999999888</c:v>
                </c:pt>
                <c:pt idx="434">
                  <c:v>0.35917304999999888</c:v>
                </c:pt>
                <c:pt idx="435">
                  <c:v>0.34982251999999886</c:v>
                </c:pt>
                <c:pt idx="436">
                  <c:v>0.34043700999999887</c:v>
                </c:pt>
                <c:pt idx="437">
                  <c:v>0.33101745999999888</c:v>
                </c:pt>
                <c:pt idx="438">
                  <c:v>0.32156479999999887</c:v>
                </c:pt>
                <c:pt idx="439">
                  <c:v>0.31207998999999886</c:v>
                </c:pt>
                <c:pt idx="440">
                  <c:v>0.30256396999999885</c:v>
                </c:pt>
                <c:pt idx="441">
                  <c:v>0.29301768999999883</c:v>
                </c:pt>
                <c:pt idx="442">
                  <c:v>0.28344210999999886</c:v>
                </c:pt>
                <c:pt idx="443">
                  <c:v>0.27383818999999887</c:v>
                </c:pt>
                <c:pt idx="444">
                  <c:v>0.26420687999999887</c:v>
                </c:pt>
                <c:pt idx="445">
                  <c:v>0.25454914999999889</c:v>
                </c:pt>
                <c:pt idx="446">
                  <c:v>0.24486595999999888</c:v>
                </c:pt>
                <c:pt idx="447">
                  <c:v>0.23515828999999888</c:v>
                </c:pt>
                <c:pt idx="448">
                  <c:v>0.22542709999999888</c:v>
                </c:pt>
                <c:pt idx="449">
                  <c:v>0.21567336999999889</c:v>
                </c:pt>
                <c:pt idx="450">
                  <c:v>0.20589806999999888</c:v>
                </c:pt>
                <c:pt idx="451">
                  <c:v>0.19610217999999888</c:v>
                </c:pt>
                <c:pt idx="452">
                  <c:v>0.18628667999999887</c:v>
                </c:pt>
                <c:pt idx="453">
                  <c:v>0.17645254999999888</c:v>
                </c:pt>
                <c:pt idx="454">
                  <c:v>0.16660076999999887</c:v>
                </c:pt>
                <c:pt idx="455">
                  <c:v>0.15673232999999887</c:v>
                </c:pt>
                <c:pt idx="456">
                  <c:v>0.14684821999999886</c:v>
                </c:pt>
                <c:pt idx="457">
                  <c:v>0.13694941999999888</c:v>
                </c:pt>
                <c:pt idx="458">
                  <c:v>0.12703692999999888</c:v>
                </c:pt>
                <c:pt idx="459">
                  <c:v>0.11711172999999889</c:v>
                </c:pt>
                <c:pt idx="460">
                  <c:v>0.10717481999999889</c:v>
                </c:pt>
                <c:pt idx="461">
                  <c:v>9.7227189999998895E-2</c:v>
                </c:pt>
                <c:pt idx="462">
                  <c:v>8.7269839999998891E-2</c:v>
                </c:pt>
                <c:pt idx="463">
                  <c:v>7.7303759999998889E-2</c:v>
                </c:pt>
                <c:pt idx="464">
                  <c:v>6.7329949999998889E-2</c:v>
                </c:pt>
                <c:pt idx="465">
                  <c:v>5.7349409999998893E-2</c:v>
                </c:pt>
                <c:pt idx="466">
                  <c:v>4.7363129999998893E-2</c:v>
                </c:pt>
                <c:pt idx="467">
                  <c:v>3.737210999999889E-2</c:v>
                </c:pt>
                <c:pt idx="468">
                  <c:v>2.7377349999998891E-2</c:v>
                </c:pt>
                <c:pt idx="469">
                  <c:v>1.7379859999998894E-2</c:v>
                </c:pt>
                <c:pt idx="470">
                  <c:v>7.3806299999988941E-3</c:v>
                </c:pt>
                <c:pt idx="471">
                  <c:v>-2.6193400000011063E-3</c:v>
                </c:pt>
                <c:pt idx="472">
                  <c:v>-1.2619050000001106E-2</c:v>
                </c:pt>
                <c:pt idx="473">
                  <c:v>-2.2617500000001109E-2</c:v>
                </c:pt>
                <c:pt idx="474">
                  <c:v>-3.2613690000001111E-2</c:v>
                </c:pt>
                <c:pt idx="475">
                  <c:v>-4.2606620000001108E-2</c:v>
                </c:pt>
                <c:pt idx="476">
                  <c:v>-5.2595290000001106E-2</c:v>
                </c:pt>
                <c:pt idx="477">
                  <c:v>-6.2578700000001111E-2</c:v>
                </c:pt>
                <c:pt idx="478">
                  <c:v>-7.2555850000001115E-2</c:v>
                </c:pt>
                <c:pt idx="479">
                  <c:v>-8.2525750000001119E-2</c:v>
                </c:pt>
                <c:pt idx="480">
                  <c:v>-9.2487400000001121E-2</c:v>
                </c:pt>
                <c:pt idx="481">
                  <c:v>-0.10243980000000112</c:v>
                </c:pt>
                <c:pt idx="482">
                  <c:v>-0.11238196000000113</c:v>
                </c:pt>
                <c:pt idx="483">
                  <c:v>-0.12231288000000112</c:v>
                </c:pt>
                <c:pt idx="484">
                  <c:v>-0.13223157000000113</c:v>
                </c:pt>
                <c:pt idx="485">
                  <c:v>-0.14213704000000113</c:v>
                </c:pt>
                <c:pt idx="486">
                  <c:v>-0.15202829000000112</c:v>
                </c:pt>
                <c:pt idx="487">
                  <c:v>-0.16190434000000112</c:v>
                </c:pt>
                <c:pt idx="488">
                  <c:v>-0.17176420000000112</c:v>
                </c:pt>
                <c:pt idx="489">
                  <c:v>-0.1816068900000011</c:v>
                </c:pt>
                <c:pt idx="490">
                  <c:v>-0.1914314200000011</c:v>
                </c:pt>
                <c:pt idx="491">
                  <c:v>-0.2012368000000011</c:v>
                </c:pt>
                <c:pt idx="492">
                  <c:v>-0.21102206000000109</c:v>
                </c:pt>
                <c:pt idx="493">
                  <c:v>-0.22078622000000109</c:v>
                </c:pt>
                <c:pt idx="494">
                  <c:v>-0.23052830000000107</c:v>
                </c:pt>
                <c:pt idx="495">
                  <c:v>-0.24024733000000106</c:v>
                </c:pt>
                <c:pt idx="496">
                  <c:v>-0.24994234000000107</c:v>
                </c:pt>
                <c:pt idx="497">
                  <c:v>-0.25961235000000105</c:v>
                </c:pt>
                <c:pt idx="498">
                  <c:v>-0.26925640000000106</c:v>
                </c:pt>
                <c:pt idx="499">
                  <c:v>-0.27887353000000104</c:v>
                </c:pt>
                <c:pt idx="500">
                  <c:v>-0.28846277000000103</c:v>
                </c:pt>
                <c:pt idx="501">
                  <c:v>-0.29802317000000106</c:v>
                </c:pt>
                <c:pt idx="502">
                  <c:v>-0.30755377000000106</c:v>
                </c:pt>
                <c:pt idx="503">
                  <c:v>-0.31705361000000104</c:v>
                </c:pt>
                <c:pt idx="504">
                  <c:v>-0.32652175000000105</c:v>
                </c:pt>
                <c:pt idx="505">
                  <c:v>-0.33595724000000105</c:v>
                </c:pt>
                <c:pt idx="506">
                  <c:v>-0.34535913000000107</c:v>
                </c:pt>
                <c:pt idx="507">
                  <c:v>-0.35472649000000106</c:v>
                </c:pt>
                <c:pt idx="508">
                  <c:v>-0.36405838000000107</c:v>
                </c:pt>
                <c:pt idx="509">
                  <c:v>-0.37335386000000109</c:v>
                </c:pt>
                <c:pt idx="510">
                  <c:v>-0.38261201000000111</c:v>
                </c:pt>
                <c:pt idx="511">
                  <c:v>-0.39183190000000112</c:v>
                </c:pt>
                <c:pt idx="512">
                  <c:v>-0.40101260000000111</c:v>
                </c:pt>
                <c:pt idx="513">
                  <c:v>-0.41015320000000111</c:v>
                </c:pt>
                <c:pt idx="514">
                  <c:v>-0.4192527900000011</c:v>
                </c:pt>
                <c:pt idx="515">
                  <c:v>-0.42831046000000111</c:v>
                </c:pt>
                <c:pt idx="516">
                  <c:v>-0.43732530000000114</c:v>
                </c:pt>
                <c:pt idx="517">
                  <c:v>-0.44629641000000114</c:v>
                </c:pt>
                <c:pt idx="518">
                  <c:v>-0.45522289000000116</c:v>
                </c:pt>
                <c:pt idx="519">
                  <c:v>-0.46410385000000115</c:v>
                </c:pt>
                <c:pt idx="520">
                  <c:v>-0.47293840000000115</c:v>
                </c:pt>
                <c:pt idx="521">
                  <c:v>-0.48172565000000117</c:v>
                </c:pt>
                <c:pt idx="522">
                  <c:v>-0.49046473000000118</c:v>
                </c:pt>
                <c:pt idx="523">
                  <c:v>-0.49915477000000119</c:v>
                </c:pt>
                <c:pt idx="524">
                  <c:v>-0.50779489000000122</c:v>
                </c:pt>
                <c:pt idx="525">
                  <c:v>-0.51638423000000122</c:v>
                </c:pt>
                <c:pt idx="526">
                  <c:v>-0.52492194000000125</c:v>
                </c:pt>
                <c:pt idx="527">
                  <c:v>-0.53340716000000121</c:v>
                </c:pt>
                <c:pt idx="528">
                  <c:v>-0.54183904000000116</c:v>
                </c:pt>
                <c:pt idx="529">
                  <c:v>-0.55021673000000115</c:v>
                </c:pt>
                <c:pt idx="530">
                  <c:v>-0.55853940000000113</c:v>
                </c:pt>
                <c:pt idx="531">
                  <c:v>-0.56680622000000114</c:v>
                </c:pt>
                <c:pt idx="532">
                  <c:v>-0.57501636000000111</c:v>
                </c:pt>
                <c:pt idx="533">
                  <c:v>-0.58316900000000116</c:v>
                </c:pt>
                <c:pt idx="534">
                  <c:v>-0.5912633300000012</c:v>
                </c:pt>
                <c:pt idx="535">
                  <c:v>-0.59929853000000122</c:v>
                </c:pt>
                <c:pt idx="536">
                  <c:v>-0.6072738000000012</c:v>
                </c:pt>
                <c:pt idx="537">
                  <c:v>-0.61518835000000116</c:v>
                </c:pt>
                <c:pt idx="538">
                  <c:v>-0.6230413800000012</c:v>
                </c:pt>
                <c:pt idx="539">
                  <c:v>-0.63083211000000117</c:v>
                </c:pt>
                <c:pt idx="540">
                  <c:v>-0.6385597500000012</c:v>
                </c:pt>
                <c:pt idx="541">
                  <c:v>-0.64622354000000115</c:v>
                </c:pt>
                <c:pt idx="542">
                  <c:v>-0.65382271000000114</c:v>
                </c:pt>
                <c:pt idx="543">
                  <c:v>-0.66135650000000112</c:v>
                </c:pt>
                <c:pt idx="544">
                  <c:v>-0.66882415000000117</c:v>
                </c:pt>
                <c:pt idx="545">
                  <c:v>-0.67622492000000112</c:v>
                </c:pt>
                <c:pt idx="546">
                  <c:v>-0.68355807000000113</c:v>
                </c:pt>
                <c:pt idx="547">
                  <c:v>-0.69082287000000109</c:v>
                </c:pt>
                <c:pt idx="548">
                  <c:v>-0.6980185900000011</c:v>
                </c:pt>
                <c:pt idx="549">
                  <c:v>-0.70514451000000111</c:v>
                </c:pt>
                <c:pt idx="550">
                  <c:v>-0.71219991000000116</c:v>
                </c:pt>
                <c:pt idx="551">
                  <c:v>-0.71918409000000116</c:v>
                </c:pt>
                <c:pt idx="552">
                  <c:v>-0.72609636000000122</c:v>
                </c:pt>
                <c:pt idx="553">
                  <c:v>-0.73293602000000124</c:v>
                </c:pt>
                <c:pt idx="554">
                  <c:v>-0.73970239000000126</c:v>
                </c:pt>
                <c:pt idx="555">
                  <c:v>-0.74639479000000131</c:v>
                </c:pt>
                <c:pt idx="556">
                  <c:v>-0.75301255000000133</c:v>
                </c:pt>
                <c:pt idx="557">
                  <c:v>-0.75955501000000136</c:v>
                </c:pt>
                <c:pt idx="558">
                  <c:v>-0.76602152000000134</c:v>
                </c:pt>
                <c:pt idx="559">
                  <c:v>-0.77241143000000134</c:v>
                </c:pt>
                <c:pt idx="560">
                  <c:v>-0.77872410000000136</c:v>
                </c:pt>
                <c:pt idx="561">
                  <c:v>-0.78495890000000135</c:v>
                </c:pt>
                <c:pt idx="562">
                  <c:v>-0.79111520000000135</c:v>
                </c:pt>
                <c:pt idx="563">
                  <c:v>-0.79719239000000131</c:v>
                </c:pt>
                <c:pt idx="564">
                  <c:v>-0.80318986000000125</c:v>
                </c:pt>
                <c:pt idx="565">
                  <c:v>-0.80910702000000123</c:v>
                </c:pt>
                <c:pt idx="566">
                  <c:v>-0.81494327000000122</c:v>
                </c:pt>
                <c:pt idx="567">
                  <c:v>-0.82069802000000125</c:v>
                </c:pt>
                <c:pt idx="568">
                  <c:v>-0.82637071000000129</c:v>
                </c:pt>
                <c:pt idx="569">
                  <c:v>-0.8319607600000013</c:v>
                </c:pt>
                <c:pt idx="570">
                  <c:v>-0.8374676200000013</c:v>
                </c:pt>
                <c:pt idx="571">
                  <c:v>-0.84289073000000125</c:v>
                </c:pt>
                <c:pt idx="572">
                  <c:v>-0.84822955000000122</c:v>
                </c:pt>
                <c:pt idx="573">
                  <c:v>-0.8534835500000012</c:v>
                </c:pt>
                <c:pt idx="574">
                  <c:v>-0.8586522000000012</c:v>
                </c:pt>
                <c:pt idx="575">
                  <c:v>-0.8637349900000012</c:v>
                </c:pt>
                <c:pt idx="576">
                  <c:v>-0.8687314100000012</c:v>
                </c:pt>
                <c:pt idx="577">
                  <c:v>-0.87364096000000124</c:v>
                </c:pt>
                <c:pt idx="578">
                  <c:v>-0.87846314000000125</c:v>
                </c:pt>
                <c:pt idx="579">
                  <c:v>-0.8831974800000012</c:v>
                </c:pt>
                <c:pt idx="580">
                  <c:v>-0.88784350000000123</c:v>
                </c:pt>
                <c:pt idx="581">
                  <c:v>-0.89240074000000125</c:v>
                </c:pt>
                <c:pt idx="582">
                  <c:v>-0.89686874000000127</c:v>
                </c:pt>
                <c:pt idx="583">
                  <c:v>-0.90124706000000132</c:v>
                </c:pt>
                <c:pt idx="584">
                  <c:v>-0.90553525000000135</c:v>
                </c:pt>
                <c:pt idx="585">
                  <c:v>-0.90973289000000135</c:v>
                </c:pt>
                <c:pt idx="586">
                  <c:v>-0.91383956000000133</c:v>
                </c:pt>
                <c:pt idx="587">
                  <c:v>-0.91785485000000133</c:v>
                </c:pt>
                <c:pt idx="588">
                  <c:v>-0.9217783500000013</c:v>
                </c:pt>
                <c:pt idx="589">
                  <c:v>-0.92560968000000132</c:v>
                </c:pt>
                <c:pt idx="590">
                  <c:v>-0.92934845000000132</c:v>
                </c:pt>
                <c:pt idx="591">
                  <c:v>-0.93299428000000129</c:v>
                </c:pt>
                <c:pt idx="592">
                  <c:v>-0.93654682000000133</c:v>
                </c:pt>
                <c:pt idx="593">
                  <c:v>-0.94000570000000139</c:v>
                </c:pt>
                <c:pt idx="594">
                  <c:v>-0.9433705800000014</c:v>
                </c:pt>
                <c:pt idx="595">
                  <c:v>-0.94664113000000139</c:v>
                </c:pt>
                <c:pt idx="596">
                  <c:v>-0.94981702000000134</c:v>
                </c:pt>
                <c:pt idx="597">
                  <c:v>-0.95289793000000134</c:v>
                </c:pt>
                <c:pt idx="598">
                  <c:v>-0.95588355000000136</c:v>
                </c:pt>
                <c:pt idx="599">
                  <c:v>-0.95877358000000135</c:v>
                </c:pt>
                <c:pt idx="600">
                  <c:v>-0.9615677300000014</c:v>
                </c:pt>
                <c:pt idx="601">
                  <c:v>-0.96426573000000138</c:v>
                </c:pt>
                <c:pt idx="602">
                  <c:v>-0.96686730000000143</c:v>
                </c:pt>
                <c:pt idx="603">
                  <c:v>-0.96937219000000141</c:v>
                </c:pt>
                <c:pt idx="604">
                  <c:v>-0.97178014000000146</c:v>
                </c:pt>
                <c:pt idx="605">
                  <c:v>-0.97409092000000141</c:v>
                </c:pt>
                <c:pt idx="606">
                  <c:v>-0.97630429000000141</c:v>
                </c:pt>
                <c:pt idx="607">
                  <c:v>-0.97842003000000144</c:v>
                </c:pt>
                <c:pt idx="608">
                  <c:v>-0.98043793000000146</c:v>
                </c:pt>
                <c:pt idx="609">
                  <c:v>-0.98235779000000145</c:v>
                </c:pt>
                <c:pt idx="610">
                  <c:v>-0.98417942000000147</c:v>
                </c:pt>
                <c:pt idx="611">
                  <c:v>-0.98590263000000145</c:v>
                </c:pt>
                <c:pt idx="612">
                  <c:v>-0.98752725000000141</c:v>
                </c:pt>
                <c:pt idx="613">
                  <c:v>-0.98905312000000145</c:v>
                </c:pt>
                <c:pt idx="614">
                  <c:v>-0.99048009000000148</c:v>
                </c:pt>
                <c:pt idx="615">
                  <c:v>-0.99180801000000152</c:v>
                </c:pt>
                <c:pt idx="616">
                  <c:v>-0.99303675000000147</c:v>
                </c:pt>
                <c:pt idx="617">
                  <c:v>-0.9941661900000015</c:v>
                </c:pt>
                <c:pt idx="618">
                  <c:v>-0.99519621000000147</c:v>
                </c:pt>
                <c:pt idx="619">
                  <c:v>-0.99612672000000146</c:v>
                </c:pt>
                <c:pt idx="620">
                  <c:v>-0.99695761000000149</c:v>
                </c:pt>
                <c:pt idx="621">
                  <c:v>-0.99768881000000154</c:v>
                </c:pt>
                <c:pt idx="622">
                  <c:v>-0.99832024000000152</c:v>
                </c:pt>
                <c:pt idx="623">
                  <c:v>-0.99885184000000149</c:v>
                </c:pt>
                <c:pt idx="624">
                  <c:v>-0.99928356000000151</c:v>
                </c:pt>
                <c:pt idx="625">
                  <c:v>-0.99961535000000157</c:v>
                </c:pt>
                <c:pt idx="626">
                  <c:v>-0.99984718000000161</c:v>
                </c:pt>
                <c:pt idx="627">
                  <c:v>-0.99997903000000166</c:v>
                </c:pt>
                <c:pt idx="628">
                  <c:v>-1.0000108800000016</c:v>
                </c:pt>
                <c:pt idx="629">
                  <c:v>-0.99994273000000156</c:v>
                </c:pt>
                <c:pt idx="630">
                  <c:v>-0.99977459000000157</c:v>
                </c:pt>
                <c:pt idx="631">
                  <c:v>-0.99950648000000153</c:v>
                </c:pt>
                <c:pt idx="632">
                  <c:v>-0.99913842000000153</c:v>
                </c:pt>
                <c:pt idx="633">
                  <c:v>-0.99867044000000149</c:v>
                </c:pt>
                <c:pt idx="634">
                  <c:v>-0.99810260000000151</c:v>
                </c:pt>
                <c:pt idx="635">
                  <c:v>-0.99743495000000149</c:v>
                </c:pt>
                <c:pt idx="636">
                  <c:v>-0.99666756000000145</c:v>
                </c:pt>
                <c:pt idx="637">
                  <c:v>-0.99580050000000142</c:v>
                </c:pt>
                <c:pt idx="638">
                  <c:v>-0.9948338600000014</c:v>
                </c:pt>
                <c:pt idx="639">
                  <c:v>-0.99376774000000145</c:v>
                </c:pt>
                <c:pt idx="640">
                  <c:v>-0.99260225000000146</c:v>
                </c:pt>
                <c:pt idx="641">
                  <c:v>-0.99133750000000143</c:v>
                </c:pt>
                <c:pt idx="642">
                  <c:v>-0.98997362000000144</c:v>
                </c:pt>
                <c:pt idx="643">
                  <c:v>-0.98851074000000139</c:v>
                </c:pt>
                <c:pt idx="644">
                  <c:v>-0.98694901000000135</c:v>
                </c:pt>
                <c:pt idx="645">
                  <c:v>-0.98528859000000135</c:v>
                </c:pt>
                <c:pt idx="646">
                  <c:v>-0.98352964000000132</c:v>
                </c:pt>
                <c:pt idx="647">
                  <c:v>-0.98167234000000136</c:v>
                </c:pt>
                <c:pt idx="648">
                  <c:v>-0.97971687000000141</c:v>
                </c:pt>
                <c:pt idx="649">
                  <c:v>-0.97766343000000144</c:v>
                </c:pt>
              </c:numCache>
            </c:numRef>
          </c:val>
          <c:smooth val="0"/>
          <c:extLst>
            <c:ext xmlns:c16="http://schemas.microsoft.com/office/drawing/2014/chart" uri="{C3380CC4-5D6E-409C-BE32-E72D297353CC}">
              <c16:uniqueId val="{00000000-DB69-4D36-876C-C6ED6E281F73}"/>
            </c:ext>
          </c:extLst>
        </c:ser>
        <c:ser>
          <c:idx val="2"/>
          <c:order val="2"/>
          <c:tx>
            <c:strRef>
              <c:f>'Assignment 3ab'!$E$10</c:f>
              <c:strCache>
                <c:ptCount val="1"/>
                <c:pt idx="0">
                  <c:v>h(t)</c:v>
                </c:pt>
              </c:strCache>
            </c:strRef>
          </c:tx>
          <c:spPr>
            <a:ln w="28575" cap="rnd">
              <a:solidFill>
                <a:schemeClr val="accent3"/>
              </a:solidFill>
              <a:round/>
            </a:ln>
            <a:effectLst/>
          </c:spPr>
          <c:marker>
            <c:symbol val="none"/>
          </c:marker>
          <c:val>
            <c:numRef>
              <c:f>'Assignment 3ab'!$E$11:$E$660</c:f>
              <c:numCache>
                <c:formatCode>General</c:formatCode>
                <c:ptCount val="650"/>
                <c:pt idx="0">
                  <c:v>-0.01</c:v>
                </c:pt>
                <c:pt idx="1">
                  <c:v>-1.9999000000000003E-2</c:v>
                </c:pt>
                <c:pt idx="2">
                  <c:v>-2.9996000100000003E-2</c:v>
                </c:pt>
                <c:pt idx="3">
                  <c:v>-3.9990000600000006E-2</c:v>
                </c:pt>
                <c:pt idx="4">
                  <c:v>-4.9980002200000005E-2</c:v>
                </c:pt>
                <c:pt idx="5">
                  <c:v>-5.9965005900000007E-2</c:v>
                </c:pt>
                <c:pt idx="6">
                  <c:v>-6.9944013200000002E-2</c:v>
                </c:pt>
                <c:pt idx="7">
                  <c:v>-7.9916026200000004E-2</c:v>
                </c:pt>
                <c:pt idx="8">
                  <c:v>-8.9880047700000007E-2</c:v>
                </c:pt>
                <c:pt idx="9">
                  <c:v>-9.9835081300000003E-2</c:v>
                </c:pt>
                <c:pt idx="10">
                  <c:v>-0.1097801316</c:v>
                </c:pt>
                <c:pt idx="11">
                  <c:v>-0.1197142041</c:v>
                </c:pt>
                <c:pt idx="12">
                  <c:v>-0.12963630539999998</c:v>
                </c:pt>
                <c:pt idx="13">
                  <c:v>-0.13954544329999999</c:v>
                </c:pt>
                <c:pt idx="14">
                  <c:v>-0.14944062689999998</c:v>
                </c:pt>
                <c:pt idx="15">
                  <c:v>-0.15932086669999998</c:v>
                </c:pt>
                <c:pt idx="16">
                  <c:v>-0.16918517469999997</c:v>
                </c:pt>
                <c:pt idx="17">
                  <c:v>-0.17903256449999996</c:v>
                </c:pt>
                <c:pt idx="18">
                  <c:v>-0.18886205129999997</c:v>
                </c:pt>
                <c:pt idx="19">
                  <c:v>-0.19867265219999997</c:v>
                </c:pt>
                <c:pt idx="20">
                  <c:v>-0.20846338619999996</c:v>
                </c:pt>
                <c:pt idx="21">
                  <c:v>-0.21823327419999997</c:v>
                </c:pt>
                <c:pt idx="22">
                  <c:v>-0.22798133919999997</c:v>
                </c:pt>
                <c:pt idx="23">
                  <c:v>-0.23770660639999996</c:v>
                </c:pt>
                <c:pt idx="24">
                  <c:v>-0.24740810329999996</c:v>
                </c:pt>
                <c:pt idx="25">
                  <c:v>-0.25708485979999995</c:v>
                </c:pt>
                <c:pt idx="26">
                  <c:v>-0.26673590819999993</c:v>
                </c:pt>
                <c:pt idx="27">
                  <c:v>-0.27636028349999991</c:v>
                </c:pt>
                <c:pt idx="28">
                  <c:v>-0.28595702319999994</c:v>
                </c:pt>
                <c:pt idx="29">
                  <c:v>-0.29552516769999992</c:v>
                </c:pt>
                <c:pt idx="30">
                  <c:v>-0.30506376019999992</c:v>
                </c:pt>
                <c:pt idx="31">
                  <c:v>-0.31457184679999994</c:v>
                </c:pt>
                <c:pt idx="32">
                  <c:v>-0.32404847669999992</c:v>
                </c:pt>
                <c:pt idx="33">
                  <c:v>-0.33349270229999994</c:v>
                </c:pt>
                <c:pt idx="34">
                  <c:v>-0.34290357919999992</c:v>
                </c:pt>
                <c:pt idx="35">
                  <c:v>-0.35228016629999992</c:v>
                </c:pt>
                <c:pt idx="36">
                  <c:v>-0.36162152599999992</c:v>
                </c:pt>
                <c:pt idx="37">
                  <c:v>-0.37092672419999989</c:v>
                </c:pt>
                <c:pt idx="38">
                  <c:v>-0.38019483039999991</c:v>
                </c:pt>
                <c:pt idx="39">
                  <c:v>-0.38942491779999988</c:v>
                </c:pt>
                <c:pt idx="40">
                  <c:v>-0.39861606339999989</c:v>
                </c:pt>
                <c:pt idx="41">
                  <c:v>-0.40776734809999987</c:v>
                </c:pt>
                <c:pt idx="42">
                  <c:v>-0.41687785679999989</c:v>
                </c:pt>
                <c:pt idx="43">
                  <c:v>-0.42594667839999989</c:v>
                </c:pt>
                <c:pt idx="44">
                  <c:v>-0.43497290609999989</c:v>
                </c:pt>
                <c:pt idx="45">
                  <c:v>-0.44395563719999986</c:v>
                </c:pt>
                <c:pt idx="46">
                  <c:v>-0.45289397349999988</c:v>
                </c:pt>
                <c:pt idx="47">
                  <c:v>-0.46178702119999987</c:v>
                </c:pt>
                <c:pt idx="48">
                  <c:v>-0.47063389099999986</c:v>
                </c:pt>
                <c:pt idx="49">
                  <c:v>-0.47943369819999987</c:v>
                </c:pt>
                <c:pt idx="50">
                  <c:v>-0.48818556279999986</c:v>
                </c:pt>
                <c:pt idx="51">
                  <c:v>-0.49688860969999987</c:v>
                </c:pt>
                <c:pt idx="52">
                  <c:v>-0.50554196859999989</c:v>
                </c:pt>
                <c:pt idx="53">
                  <c:v>-0.51414477419999993</c:v>
                </c:pt>
                <c:pt idx="54">
                  <c:v>-0.52269616619999992</c:v>
                </c:pt>
                <c:pt idx="55">
                  <c:v>-0.53119528949999995</c:v>
                </c:pt>
                <c:pt idx="56">
                  <c:v>-0.53964129419999995</c:v>
                </c:pt>
                <c:pt idx="57">
                  <c:v>-0.5480333356999999</c:v>
                </c:pt>
                <c:pt idx="58">
                  <c:v>-0.55637057479999985</c:v>
                </c:pt>
                <c:pt idx="59">
                  <c:v>-0.56465217779999988</c:v>
                </c:pt>
                <c:pt idx="60">
                  <c:v>-0.57287731659999985</c:v>
                </c:pt>
                <c:pt idx="61">
                  <c:v>-0.58104516869999989</c:v>
                </c:pt>
                <c:pt idx="62">
                  <c:v>-0.58915491729999991</c:v>
                </c:pt>
                <c:pt idx="63">
                  <c:v>-0.59720575139999987</c:v>
                </c:pt>
                <c:pt idx="64">
                  <c:v>-0.60519686599999989</c:v>
                </c:pt>
                <c:pt idx="65">
                  <c:v>-0.6131274619999999</c:v>
                </c:pt>
                <c:pt idx="66">
                  <c:v>-0.6209967462999999</c:v>
                </c:pt>
                <c:pt idx="67">
                  <c:v>-0.62880393199999995</c:v>
                </c:pt>
                <c:pt idx="68">
                  <c:v>-0.63654823839999997</c:v>
                </c:pt>
                <c:pt idx="69">
                  <c:v>-0.64422889109999992</c:v>
                </c:pt>
                <c:pt idx="70">
                  <c:v>-0.65184512199999989</c:v>
                </c:pt>
                <c:pt idx="71">
                  <c:v>-0.65939616949999991</c:v>
                </c:pt>
                <c:pt idx="72">
                  <c:v>-0.6668812784999999</c:v>
                </c:pt>
                <c:pt idx="73">
                  <c:v>-0.67429970049999988</c:v>
                </c:pt>
                <c:pt idx="74">
                  <c:v>-0.68165069369999987</c:v>
                </c:pt>
                <c:pt idx="75">
                  <c:v>-0.68893352299999988</c:v>
                </c:pt>
                <c:pt idx="76">
                  <c:v>-0.69614746019999985</c:v>
                </c:pt>
                <c:pt idx="77">
                  <c:v>-0.7032917838999998</c:v>
                </c:pt>
                <c:pt idx="78">
                  <c:v>-0.71036577969999981</c:v>
                </c:pt>
                <c:pt idx="79">
                  <c:v>-0.71736874019999985</c:v>
                </c:pt>
                <c:pt idx="80">
                  <c:v>-0.72429996509999983</c:v>
                </c:pt>
                <c:pt idx="81">
                  <c:v>-0.73115876129999979</c:v>
                </c:pt>
                <c:pt idx="82">
                  <c:v>-0.73794444289999983</c:v>
                </c:pt>
                <c:pt idx="83">
                  <c:v>-0.74465633139999987</c:v>
                </c:pt>
                <c:pt idx="84">
                  <c:v>-0.75129375559999989</c:v>
                </c:pt>
                <c:pt idx="85">
                  <c:v>-0.75785605179999993</c:v>
                </c:pt>
                <c:pt idx="86">
                  <c:v>-0.76434256369999998</c:v>
                </c:pt>
                <c:pt idx="87">
                  <c:v>-0.77075264269999999</c:v>
                </c:pt>
                <c:pt idx="88">
                  <c:v>-0.7770856478</c:v>
                </c:pt>
                <c:pt idx="89">
                  <c:v>-0.78334094570000001</c:v>
                </c:pt>
                <c:pt idx="90">
                  <c:v>-0.78951791090000001</c:v>
                </c:pt>
                <c:pt idx="91">
                  <c:v>-0.79561592570000006</c:v>
                </c:pt>
                <c:pt idx="92">
                  <c:v>-0.80163438030000012</c:v>
                </c:pt>
                <c:pt idx="93">
                  <c:v>-0.80757267290000012</c:v>
                </c:pt>
                <c:pt idx="94">
                  <c:v>-0.81343020970000013</c:v>
                </c:pt>
                <c:pt idx="95">
                  <c:v>-0.81920640490000018</c:v>
                </c:pt>
                <c:pt idx="96">
                  <c:v>-0.82490068090000024</c:v>
                </c:pt>
                <c:pt idx="97">
                  <c:v>-0.83051246830000025</c:v>
                </c:pt>
                <c:pt idx="98">
                  <c:v>-0.8360412060000002</c:v>
                </c:pt>
                <c:pt idx="99">
                  <c:v>-0.8414863411000002</c:v>
                </c:pt>
                <c:pt idx="100">
                  <c:v>-0.84684732910000016</c:v>
                </c:pt>
                <c:pt idx="101">
                  <c:v>-0.85212363390000012</c:v>
                </c:pt>
                <c:pt idx="102">
                  <c:v>-0.85731472790000007</c:v>
                </c:pt>
                <c:pt idx="103">
                  <c:v>-0.86242009200000003</c:v>
                </c:pt>
                <c:pt idx="104">
                  <c:v>-0.86743921570000004</c:v>
                </c:pt>
                <c:pt idx="105">
                  <c:v>-0.87237159710000001</c:v>
                </c:pt>
                <c:pt idx="106">
                  <c:v>-0.87721674299999997</c:v>
                </c:pt>
                <c:pt idx="107">
                  <c:v>-0.88197416880000001</c:v>
                </c:pt>
                <c:pt idx="108">
                  <c:v>-0.88664339879999998</c:v>
                </c:pt>
                <c:pt idx="109">
                  <c:v>-0.89122396609999999</c:v>
                </c:pt>
                <c:pt idx="110">
                  <c:v>-0.89571541269999999</c:v>
                </c:pt>
                <c:pt idx="111">
                  <c:v>-0.90011728940000002</c:v>
                </c:pt>
                <c:pt idx="112">
                  <c:v>-0.90442915610000008</c:v>
                </c:pt>
                <c:pt idx="113">
                  <c:v>-0.90865058160000012</c:v>
                </c:pt>
                <c:pt idx="114">
                  <c:v>-0.91278114380000008</c:v>
                </c:pt>
                <c:pt idx="115">
                  <c:v>-0.9168204296000001</c:v>
                </c:pt>
                <c:pt idx="116">
                  <c:v>-0.92076803510000005</c:v>
                </c:pt>
                <c:pt idx="117">
                  <c:v>-0.92462356550000002</c:v>
                </c:pt>
                <c:pt idx="118">
                  <c:v>-0.92838663529999998</c:v>
                </c:pt>
                <c:pt idx="119">
                  <c:v>-0.9320568682</c:v>
                </c:pt>
                <c:pt idx="120">
                  <c:v>-0.93563389720000001</c:v>
                </c:pt>
                <c:pt idx="121">
                  <c:v>-0.93911736460000006</c:v>
                </c:pt>
                <c:pt idx="122">
                  <c:v>-0.94250692210000009</c:v>
                </c:pt>
                <c:pt idx="123">
                  <c:v>-0.94580223070000013</c:v>
                </c:pt>
                <c:pt idx="124">
                  <c:v>-0.94900296090000014</c:v>
                </c:pt>
                <c:pt idx="125">
                  <c:v>-0.95210879260000014</c:v>
                </c:pt>
                <c:pt idx="126">
                  <c:v>-0.95511941530000011</c:v>
                </c:pt>
                <c:pt idx="127">
                  <c:v>-0.9580345279000001</c:v>
                </c:pt>
                <c:pt idx="128">
                  <c:v>-0.96085383890000009</c:v>
                </c:pt>
                <c:pt idx="129">
                  <c:v>-0.96357706640000007</c:v>
                </c:pt>
                <c:pt idx="130">
                  <c:v>-0.96620393810000005</c:v>
                </c:pt>
                <c:pt idx="131">
                  <c:v>-0.96873419130000005</c:v>
                </c:pt>
                <c:pt idx="132">
                  <c:v>-0.97116757300000001</c:v>
                </c:pt>
                <c:pt idx="133">
                  <c:v>-0.9735038399</c:v>
                </c:pt>
                <c:pt idx="134">
                  <c:v>-0.97574275830000001</c:v>
                </c:pt>
                <c:pt idx="135">
                  <c:v>-0.97788410440000006</c:v>
                </c:pt>
                <c:pt idx="136">
                  <c:v>-0.97992766400000009</c:v>
                </c:pt>
                <c:pt idx="137">
                  <c:v>-0.98187323280000005</c:v>
                </c:pt>
                <c:pt idx="138">
                  <c:v>-0.98372061620000006</c:v>
                </c:pt>
                <c:pt idx="139">
                  <c:v>-0.98546962950000005</c:v>
                </c:pt>
                <c:pt idx="140">
                  <c:v>-0.9871200978000001</c:v>
                </c:pt>
                <c:pt idx="141">
                  <c:v>-0.98867185610000008</c:v>
                </c:pt>
                <c:pt idx="142">
                  <c:v>-0.99012474920000004</c:v>
                </c:pt>
                <c:pt idx="143">
                  <c:v>-0.99147863180000007</c:v>
                </c:pt>
                <c:pt idx="144">
                  <c:v>-0.99273336860000005</c:v>
                </c:pt>
                <c:pt idx="145">
                  <c:v>-0.99388883410000006</c:v>
                </c:pt>
                <c:pt idx="146">
                  <c:v>-0.99494491280000008</c:v>
                </c:pt>
                <c:pt idx="147">
                  <c:v>-0.99590149910000003</c:v>
                </c:pt>
                <c:pt idx="148">
                  <c:v>-0.99675849729999999</c:v>
                </c:pt>
                <c:pt idx="149">
                  <c:v>-0.99751582169999997</c:v>
                </c:pt>
                <c:pt idx="150">
                  <c:v>-0.99817339659999993</c:v>
                </c:pt>
                <c:pt idx="151">
                  <c:v>-0.99873115629999998</c:v>
                </c:pt>
                <c:pt idx="152">
                  <c:v>-0.99918904499999994</c:v>
                </c:pt>
                <c:pt idx="153">
                  <c:v>-0.99954701689999992</c:v>
                </c:pt>
                <c:pt idx="154">
                  <c:v>-0.99980503619999994</c:v>
                </c:pt>
                <c:pt idx="155">
                  <c:v>-0.99996307709999999</c:v>
                </c:pt>
                <c:pt idx="156">
                  <c:v>-1.0000211238000001</c:v>
                </c:pt>
                <c:pt idx="157">
                  <c:v>-0.99997917050000007</c:v>
                </c:pt>
                <c:pt idx="158">
                  <c:v>-0.99983722140000009</c:v>
                </c:pt>
                <c:pt idx="159">
                  <c:v>-0.99959529070000008</c:v>
                </c:pt>
                <c:pt idx="160">
                  <c:v>-0.99925340260000006</c:v>
                </c:pt>
                <c:pt idx="161">
                  <c:v>-0.99881159130000008</c:v>
                </c:pt>
                <c:pt idx="162">
                  <c:v>-0.99826990100000013</c:v>
                </c:pt>
                <c:pt idx="163">
                  <c:v>-0.99762838590000014</c:v>
                </c:pt>
                <c:pt idx="164">
                  <c:v>-0.99688711020000009</c:v>
                </c:pt>
                <c:pt idx="165">
                  <c:v>-0.99604614800000013</c:v>
                </c:pt>
                <c:pt idx="166">
                  <c:v>-0.9951055834000001</c:v>
                </c:pt>
                <c:pt idx="167">
                  <c:v>-0.99406551050000014</c:v>
                </c:pt>
                <c:pt idx="168">
                  <c:v>-0.99292603330000018</c:v>
                </c:pt>
                <c:pt idx="169">
                  <c:v>-0.99168726570000021</c:v>
                </c:pt>
                <c:pt idx="170">
                  <c:v>-0.99034933160000016</c:v>
                </c:pt>
                <c:pt idx="171">
                  <c:v>-0.98891236480000011</c:v>
                </c:pt>
                <c:pt idx="172">
                  <c:v>-0.98737650900000007</c:v>
                </c:pt>
                <c:pt idx="173">
                  <c:v>-0.98574191780000009</c:v>
                </c:pt>
                <c:pt idx="174">
                  <c:v>-0.98400875470000004</c:v>
                </c:pt>
                <c:pt idx="175">
                  <c:v>-0.98217719300000006</c:v>
                </c:pt>
                <c:pt idx="176">
                  <c:v>-0.98024741590000009</c:v>
                </c:pt>
                <c:pt idx="177">
                  <c:v>-0.9782196164000001</c:v>
                </c:pt>
                <c:pt idx="178">
                  <c:v>-0.97609399720000012</c:v>
                </c:pt>
                <c:pt idx="179">
                  <c:v>-0.97387077090000007</c:v>
                </c:pt>
                <c:pt idx="180">
                  <c:v>-0.97155015980000003</c:v>
                </c:pt>
                <c:pt idx="181">
                  <c:v>-0.96913239600000001</c:v>
                </c:pt>
                <c:pt idx="182">
                  <c:v>-0.96661772130000001</c:v>
                </c:pt>
                <c:pt idx="183">
                  <c:v>-0.96400638719999998</c:v>
                </c:pt>
                <c:pt idx="184">
                  <c:v>-0.96129865479999999</c:v>
                </c:pt>
                <c:pt idx="185">
                  <c:v>-0.9584947949</c:v>
                </c:pt>
                <c:pt idx="186">
                  <c:v>-0.95559508790000003</c:v>
                </c:pt>
                <c:pt idx="187">
                  <c:v>-0.95259982370000007</c:v>
                </c:pt>
                <c:pt idx="188">
                  <c:v>-0.94950930190000005</c:v>
                </c:pt>
                <c:pt idx="189">
                  <c:v>-0.9463238315000001</c:v>
                </c:pt>
                <c:pt idx="190">
                  <c:v>-0.94304373110000006</c:v>
                </c:pt>
                <c:pt idx="191">
                  <c:v>-0.93966932870000008</c:v>
                </c:pt>
                <c:pt idx="192">
                  <c:v>-0.93620096180000012</c:v>
                </c:pt>
                <c:pt idx="193">
                  <c:v>-0.93263897720000011</c:v>
                </c:pt>
                <c:pt idx="194">
                  <c:v>-0.9289837311000001</c:v>
                </c:pt>
                <c:pt idx="195">
                  <c:v>-0.92523558900000014</c:v>
                </c:pt>
                <c:pt idx="196">
                  <c:v>-0.92139492570000014</c:v>
                </c:pt>
                <c:pt idx="197">
                  <c:v>-0.91746212530000015</c:v>
                </c:pt>
                <c:pt idx="198">
                  <c:v>-0.91343758110000017</c:v>
                </c:pt>
                <c:pt idx="199">
                  <c:v>-0.9093216956000002</c:v>
                </c:pt>
                <c:pt idx="200">
                  <c:v>-0.90511488040000021</c:v>
                </c:pt>
                <c:pt idx="201">
                  <c:v>-0.90081755610000025</c:v>
                </c:pt>
                <c:pt idx="202">
                  <c:v>-0.89643015250000024</c:v>
                </c:pt>
                <c:pt idx="203">
                  <c:v>-0.8919531083000003</c:v>
                </c:pt>
                <c:pt idx="204">
                  <c:v>-0.88738687120000026</c:v>
                </c:pt>
                <c:pt idx="205">
                  <c:v>-0.88273189790000028</c:v>
                </c:pt>
                <c:pt idx="206">
                  <c:v>-0.87798865390000025</c:v>
                </c:pt>
                <c:pt idx="207">
                  <c:v>-0.87315761350000021</c:v>
                </c:pt>
                <c:pt idx="208">
                  <c:v>-0.86823925980000016</c:v>
                </c:pt>
                <c:pt idx="209">
                  <c:v>-0.86323408460000017</c:v>
                </c:pt>
                <c:pt idx="210">
                  <c:v>-0.85814258850000014</c:v>
                </c:pt>
                <c:pt idx="211">
                  <c:v>-0.8529652806000001</c:v>
                </c:pt>
                <c:pt idx="212">
                  <c:v>-0.84770267870000016</c:v>
                </c:pt>
                <c:pt idx="213">
                  <c:v>-0.84235530900000011</c:v>
                </c:pt>
                <c:pt idx="214">
                  <c:v>-0.83692370630000013</c:v>
                </c:pt>
                <c:pt idx="215">
                  <c:v>-0.83140841370000018</c:v>
                </c:pt>
                <c:pt idx="216">
                  <c:v>-0.82580998280000018</c:v>
                </c:pt>
                <c:pt idx="217">
                  <c:v>-0.82012897340000013</c:v>
                </c:pt>
                <c:pt idx="218">
                  <c:v>-0.81436595360000008</c:v>
                </c:pt>
                <c:pt idx="219">
                  <c:v>-0.80852149970000009</c:v>
                </c:pt>
                <c:pt idx="220">
                  <c:v>-0.80259619620000011</c:v>
                </c:pt>
                <c:pt idx="221">
                  <c:v>-0.7965906356000001</c:v>
                </c:pt>
                <c:pt idx="222">
                  <c:v>-0.79050541850000011</c:v>
                </c:pt>
                <c:pt idx="223">
                  <c:v>-0.7843411534000001</c:v>
                </c:pt>
                <c:pt idx="224">
                  <c:v>-0.77809845670000011</c:v>
                </c:pt>
                <c:pt idx="225">
                  <c:v>-0.77177795270000016</c:v>
                </c:pt>
                <c:pt idx="226">
                  <c:v>-0.76538027340000014</c:v>
                </c:pt>
                <c:pt idx="227">
                  <c:v>-0.75890605860000016</c:v>
                </c:pt>
                <c:pt idx="228">
                  <c:v>-0.75235595570000013</c:v>
                </c:pt>
                <c:pt idx="229">
                  <c:v>-0.7457306197000001</c:v>
                </c:pt>
                <c:pt idx="230">
                  <c:v>-0.73903071320000013</c:v>
                </c:pt>
                <c:pt idx="231">
                  <c:v>-0.73225690620000017</c:v>
                </c:pt>
                <c:pt idx="232">
                  <c:v>-0.72540987610000018</c:v>
                </c:pt>
                <c:pt idx="233">
                  <c:v>-0.71849030760000021</c:v>
                </c:pt>
                <c:pt idx="234">
                  <c:v>-0.71149889260000021</c:v>
                </c:pt>
                <c:pt idx="235">
                  <c:v>-0.70443633030000019</c:v>
                </c:pt>
                <c:pt idx="236">
                  <c:v>-0.69730332690000019</c:v>
                </c:pt>
                <c:pt idx="237">
                  <c:v>-0.69010059570000015</c:v>
                </c:pt>
                <c:pt idx="238">
                  <c:v>-0.68282885700000018</c:v>
                </c:pt>
                <c:pt idx="239">
                  <c:v>-0.67548883800000015</c:v>
                </c:pt>
                <c:pt idx="240">
                  <c:v>-0.66808127270000017</c:v>
                </c:pt>
                <c:pt idx="241">
                  <c:v>-0.66060690180000015</c:v>
                </c:pt>
                <c:pt idx="242">
                  <c:v>-0.65306647280000019</c:v>
                </c:pt>
                <c:pt idx="243">
                  <c:v>-0.64546073970000017</c:v>
                </c:pt>
                <c:pt idx="244">
                  <c:v>-0.6377904631000002</c:v>
                </c:pt>
                <c:pt idx="245">
                  <c:v>-0.63005641000000023</c:v>
                </c:pt>
                <c:pt idx="246">
                  <c:v>-0.62225935380000019</c:v>
                </c:pt>
                <c:pt idx="247">
                  <c:v>-0.6144000742000002</c:v>
                </c:pt>
                <c:pt idx="248">
                  <c:v>-0.60647935720000024</c:v>
                </c:pt>
                <c:pt idx="249">
                  <c:v>-0.59849799480000021</c:v>
                </c:pt>
                <c:pt idx="250">
                  <c:v>-0.59045678520000022</c:v>
                </c:pt>
                <c:pt idx="251">
                  <c:v>-0.58235653250000019</c:v>
                </c:pt>
                <c:pt idx="252">
                  <c:v>-0.57419804670000019</c:v>
                </c:pt>
                <c:pt idx="253">
                  <c:v>-0.56598214370000022</c:v>
                </c:pt>
                <c:pt idx="254">
                  <c:v>-0.55770964510000021</c:v>
                </c:pt>
                <c:pt idx="255">
                  <c:v>-0.54938137810000021</c:v>
                </c:pt>
                <c:pt idx="256">
                  <c:v>-0.54099817560000019</c:v>
                </c:pt>
                <c:pt idx="257">
                  <c:v>-0.53256087590000023</c:v>
                </c:pt>
                <c:pt idx="258">
                  <c:v>-0.5240703227000002</c:v>
                </c:pt>
                <c:pt idx="259">
                  <c:v>-0.51552736510000019</c:v>
                </c:pt>
                <c:pt idx="260">
                  <c:v>-0.50693285740000016</c:v>
                </c:pt>
                <c:pt idx="261">
                  <c:v>-0.49828765900000016</c:v>
                </c:pt>
                <c:pt idx="262">
                  <c:v>-0.48959263440000017</c:v>
                </c:pt>
                <c:pt idx="263">
                  <c:v>-0.48084865310000019</c:v>
                </c:pt>
                <c:pt idx="264">
                  <c:v>-0.47205658950000018</c:v>
                </c:pt>
                <c:pt idx="265">
                  <c:v>-0.46321732280000016</c:v>
                </c:pt>
                <c:pt idx="266">
                  <c:v>-0.45433173700000018</c:v>
                </c:pt>
                <c:pt idx="267">
                  <c:v>-0.44540072060000019</c:v>
                </c:pt>
                <c:pt idx="268">
                  <c:v>-0.4364251667000002</c:v>
                </c:pt>
                <c:pt idx="269">
                  <c:v>-0.42740597290000021</c:v>
                </c:pt>
                <c:pt idx="270">
                  <c:v>-0.41834404110000023</c:v>
                </c:pt>
                <c:pt idx="271">
                  <c:v>-0.40924027750000025</c:v>
                </c:pt>
                <c:pt idx="272">
                  <c:v>-0.40009559250000026</c:v>
                </c:pt>
                <c:pt idx="273">
                  <c:v>-0.39091090060000028</c:v>
                </c:pt>
                <c:pt idx="274">
                  <c:v>-0.38168712020000028</c:v>
                </c:pt>
                <c:pt idx="275">
                  <c:v>-0.37242517370000028</c:v>
                </c:pt>
                <c:pt idx="276">
                  <c:v>-0.36312598730000029</c:v>
                </c:pt>
                <c:pt idx="277">
                  <c:v>-0.35379049090000031</c:v>
                </c:pt>
                <c:pt idx="278">
                  <c:v>-0.34441961810000032</c:v>
                </c:pt>
                <c:pt idx="279">
                  <c:v>-0.33501430600000032</c:v>
                </c:pt>
                <c:pt idx="280">
                  <c:v>-0.32557549510000033</c:v>
                </c:pt>
                <c:pt idx="281">
                  <c:v>-0.31610412930000031</c:v>
                </c:pt>
                <c:pt idx="282">
                  <c:v>-0.30660115570000029</c:v>
                </c:pt>
                <c:pt idx="283">
                  <c:v>-0.2970675246000003</c:v>
                </c:pt>
                <c:pt idx="284">
                  <c:v>-0.28750418940000028</c:v>
                </c:pt>
                <c:pt idx="285">
                  <c:v>-0.2779121064000003</c:v>
                </c:pt>
                <c:pt idx="286">
                  <c:v>-0.26829223480000031</c:v>
                </c:pt>
                <c:pt idx="287">
                  <c:v>-0.25864553660000034</c:v>
                </c:pt>
                <c:pt idx="288">
                  <c:v>-0.24897297650000033</c:v>
                </c:pt>
                <c:pt idx="289">
                  <c:v>-0.23927552170000033</c:v>
                </c:pt>
                <c:pt idx="290">
                  <c:v>-0.22955414200000032</c:v>
                </c:pt>
                <c:pt idx="291">
                  <c:v>-0.21980980950000031</c:v>
                </c:pt>
                <c:pt idx="292">
                  <c:v>-0.21004349860000032</c:v>
                </c:pt>
                <c:pt idx="293">
                  <c:v>-0.20025618600000034</c:v>
                </c:pt>
                <c:pt idx="294">
                  <c:v>-0.19044885040000034</c:v>
                </c:pt>
                <c:pt idx="295">
                  <c:v>-0.18062247250000035</c:v>
                </c:pt>
                <c:pt idx="296">
                  <c:v>-0.17077803500000036</c:v>
                </c:pt>
                <c:pt idx="297">
                  <c:v>-0.16091652230000036</c:v>
                </c:pt>
                <c:pt idx="298">
                  <c:v>-0.15103892060000038</c:v>
                </c:pt>
                <c:pt idx="299">
                  <c:v>-0.14114621760000037</c:v>
                </c:pt>
                <c:pt idx="300">
                  <c:v>-0.13123940260000039</c:v>
                </c:pt>
                <c:pt idx="301">
                  <c:v>-0.1213194663000004</c:v>
                </c:pt>
                <c:pt idx="302">
                  <c:v>-0.1113874007000004</c:v>
                </c:pt>
                <c:pt idx="303">
                  <c:v>-0.1014441990000004</c:v>
                </c:pt>
                <c:pt idx="304">
                  <c:v>-9.1490855500000412E-2</c:v>
                </c:pt>
                <c:pt idx="305">
                  <c:v>-8.1528365500000421E-2</c:v>
                </c:pt>
                <c:pt idx="306">
                  <c:v>-7.155772530000043E-2</c:v>
                </c:pt>
                <c:pt idx="307">
                  <c:v>-6.157993190000044E-2</c:v>
                </c:pt>
                <c:pt idx="308">
                  <c:v>-5.159598310000045E-2</c:v>
                </c:pt>
                <c:pt idx="309">
                  <c:v>-4.1606877300000455E-2</c:v>
                </c:pt>
                <c:pt idx="310">
                  <c:v>-3.1613613400000462E-2</c:v>
                </c:pt>
                <c:pt idx="311">
                  <c:v>-2.161719080000047E-2</c:v>
                </c:pt>
                <c:pt idx="312">
                  <c:v>-1.1618609100000477E-2</c:v>
                </c:pt>
                <c:pt idx="313">
                  <c:v>-1.6188682000004822E-3</c:v>
                </c:pt>
                <c:pt idx="314">
                  <c:v>8.3810319999995109E-3</c:v>
                </c:pt>
                <c:pt idx="315">
                  <c:v>1.8380091499999505E-2</c:v>
                </c:pt>
                <c:pt idx="316">
                  <c:v>2.8377310399999498E-2</c:v>
                </c:pt>
                <c:pt idx="317">
                  <c:v>3.8371688899999493E-2</c:v>
                </c:pt>
                <c:pt idx="318">
                  <c:v>4.8362227599999488E-2</c:v>
                </c:pt>
                <c:pt idx="319">
                  <c:v>5.834792749999948E-2</c:v>
                </c:pt>
                <c:pt idx="320">
                  <c:v>6.8327789999999472E-2</c:v>
                </c:pt>
                <c:pt idx="321">
                  <c:v>7.8300817099999462E-2</c:v>
                </c:pt>
                <c:pt idx="322">
                  <c:v>8.826601149999945E-2</c:v>
                </c:pt>
                <c:pt idx="323">
                  <c:v>9.8222376699999447E-2</c:v>
                </c:pt>
                <c:pt idx="324">
                  <c:v>0.10816891699999945</c:v>
                </c:pt>
                <c:pt idx="325">
                  <c:v>0.11810463779999944</c:v>
                </c:pt>
                <c:pt idx="326">
                  <c:v>0.12802854549999942</c:v>
                </c:pt>
                <c:pt idx="327">
                  <c:v>0.13793964769999942</c:v>
                </c:pt>
                <c:pt idx="328">
                  <c:v>0.14783695329999941</c:v>
                </c:pt>
                <c:pt idx="329">
                  <c:v>0.15771947259999941</c:v>
                </c:pt>
                <c:pt idx="330">
                  <c:v>0.1675862172999994</c:v>
                </c:pt>
                <c:pt idx="331">
                  <c:v>0.17743620079999939</c:v>
                </c:pt>
                <c:pt idx="332">
                  <c:v>0.18726843809999938</c:v>
                </c:pt>
                <c:pt idx="333">
                  <c:v>0.19708194589999936</c:v>
                </c:pt>
                <c:pt idx="334">
                  <c:v>0.20687574289999935</c:v>
                </c:pt>
                <c:pt idx="335">
                  <c:v>0.21664884969999934</c:v>
                </c:pt>
                <c:pt idx="336">
                  <c:v>0.22640028899999934</c:v>
                </c:pt>
                <c:pt idx="337">
                  <c:v>0.23612908559999934</c:v>
                </c:pt>
                <c:pt idx="338">
                  <c:v>0.24583426669999933</c:v>
                </c:pt>
                <c:pt idx="339">
                  <c:v>0.25551486169999932</c:v>
                </c:pt>
                <c:pt idx="340">
                  <c:v>0.26516990259999929</c:v>
                </c:pt>
                <c:pt idx="341">
                  <c:v>0.27479842389999926</c:v>
                </c:pt>
                <c:pt idx="342">
                  <c:v>0.28439946269999927</c:v>
                </c:pt>
                <c:pt idx="343">
                  <c:v>0.29397205889999928</c:v>
                </c:pt>
                <c:pt idx="344">
                  <c:v>0.30351525529999929</c:v>
                </c:pt>
                <c:pt idx="345">
                  <c:v>0.31302809749999927</c:v>
                </c:pt>
                <c:pt idx="346">
                  <c:v>0.32250963429999924</c:v>
                </c:pt>
                <c:pt idx="347">
                  <c:v>0.33195891749999923</c:v>
                </c:pt>
                <c:pt idx="348">
                  <c:v>0.34137500219999922</c:v>
                </c:pt>
                <c:pt idx="349">
                  <c:v>0.35075694679999919</c:v>
                </c:pt>
                <c:pt idx="350">
                  <c:v>0.36010381309999917</c:v>
                </c:pt>
                <c:pt idx="351">
                  <c:v>0.36941466639999915</c:v>
                </c:pt>
                <c:pt idx="352">
                  <c:v>0.37868857559999913</c:v>
                </c:pt>
                <c:pt idx="353">
                  <c:v>0.38792461329999911</c:v>
                </c:pt>
                <c:pt idx="354">
                  <c:v>0.3971218558999991</c:v>
                </c:pt>
                <c:pt idx="355">
                  <c:v>0.40627938369999911</c:v>
                </c:pt>
                <c:pt idx="356">
                  <c:v>0.41539628089999908</c:v>
                </c:pt>
                <c:pt idx="357">
                  <c:v>0.42447163579999908</c:v>
                </c:pt>
                <c:pt idx="358">
                  <c:v>0.43350454089999907</c:v>
                </c:pt>
                <c:pt idx="359">
                  <c:v>0.44249409289999908</c:v>
                </c:pt>
                <c:pt idx="360">
                  <c:v>0.45143939289999907</c:v>
                </c:pt>
                <c:pt idx="361">
                  <c:v>0.46033954629999907</c:v>
                </c:pt>
                <c:pt idx="362">
                  <c:v>0.46919366309999905</c:v>
                </c:pt>
                <c:pt idx="363">
                  <c:v>0.47800085789999902</c:v>
                </c:pt>
                <c:pt idx="364">
                  <c:v>0.48676024999999901</c:v>
                </c:pt>
                <c:pt idx="365">
                  <c:v>0.49547096339999902</c:v>
                </c:pt>
                <c:pt idx="366">
                  <c:v>0.50413212709999899</c:v>
                </c:pt>
                <c:pt idx="367">
                  <c:v>0.51274287489999903</c:v>
                </c:pt>
                <c:pt idx="368">
                  <c:v>0.52130234579999901</c:v>
                </c:pt>
                <c:pt idx="369">
                  <c:v>0.52980968379999904</c:v>
                </c:pt>
                <c:pt idx="370">
                  <c:v>0.53826403819999902</c:v>
                </c:pt>
                <c:pt idx="371">
                  <c:v>0.54666456349999903</c:v>
                </c:pt>
                <c:pt idx="372">
                  <c:v>0.55501041969999898</c:v>
                </c:pt>
                <c:pt idx="373">
                  <c:v>0.56330077219999897</c:v>
                </c:pt>
                <c:pt idx="374">
                  <c:v>0.5715347919999989</c:v>
                </c:pt>
                <c:pt idx="375">
                  <c:v>0.57971165569999894</c:v>
                </c:pt>
                <c:pt idx="376">
                  <c:v>0.58783054559999892</c:v>
                </c:pt>
                <c:pt idx="377">
                  <c:v>0.59589064979999895</c:v>
                </c:pt>
                <c:pt idx="378">
                  <c:v>0.60389116229999895</c:v>
                </c:pt>
                <c:pt idx="379">
                  <c:v>0.61183128299999889</c:v>
                </c:pt>
                <c:pt idx="380">
                  <c:v>0.61971021789999892</c:v>
                </c:pt>
                <c:pt idx="381">
                  <c:v>0.62752717909999889</c:v>
                </c:pt>
                <c:pt idx="382">
                  <c:v>0.63528138489999886</c:v>
                </c:pt>
                <c:pt idx="383">
                  <c:v>0.64297205989999884</c:v>
                </c:pt>
                <c:pt idx="384">
                  <c:v>0.65059843499999881</c:v>
                </c:pt>
                <c:pt idx="385">
                  <c:v>0.65815974759999885</c:v>
                </c:pt>
                <c:pt idx="386">
                  <c:v>0.66565524159999878</c:v>
                </c:pt>
                <c:pt idx="387">
                  <c:v>0.67308416739999877</c:v>
                </c:pt>
                <c:pt idx="388">
                  <c:v>0.68044578209999873</c:v>
                </c:pt>
                <c:pt idx="389">
                  <c:v>0.68773934949999871</c:v>
                </c:pt>
                <c:pt idx="390">
                  <c:v>0.69496414029999865</c:v>
                </c:pt>
                <c:pt idx="391">
                  <c:v>0.7021194319999986</c:v>
                </c:pt>
                <c:pt idx="392">
                  <c:v>0.70920450909999855</c:v>
                </c:pt>
                <c:pt idx="393">
                  <c:v>0.71621866309999849</c:v>
                </c:pt>
                <c:pt idx="394">
                  <c:v>0.72316119249999844</c:v>
                </c:pt>
                <c:pt idx="395">
                  <c:v>0.73003140309999848</c:v>
                </c:pt>
                <c:pt idx="396">
                  <c:v>0.73682860789999849</c:v>
                </c:pt>
                <c:pt idx="397">
                  <c:v>0.74355212709999852</c:v>
                </c:pt>
                <c:pt idx="398">
                  <c:v>0.75020128839999856</c:v>
                </c:pt>
                <c:pt idx="399">
                  <c:v>0.75677542689999855</c:v>
                </c:pt>
                <c:pt idx="400">
                  <c:v>0.7632738851999985</c:v>
                </c:pt>
                <c:pt idx="401">
                  <c:v>0.76969601339999849</c:v>
                </c:pt>
                <c:pt idx="402">
                  <c:v>0.77604116929999845</c:v>
                </c:pt>
                <c:pt idx="403">
                  <c:v>0.78230871839999838</c:v>
                </c:pt>
                <c:pt idx="404">
                  <c:v>0.7884980338999984</c:v>
                </c:pt>
                <c:pt idx="405">
                  <c:v>0.79460849689999835</c:v>
                </c:pt>
                <c:pt idx="406">
                  <c:v>0.80063949629999831</c:v>
                </c:pt>
                <c:pt idx="407">
                  <c:v>0.80659042899999833</c:v>
                </c:pt>
                <c:pt idx="408">
                  <c:v>0.81246069989999836</c:v>
                </c:pt>
                <c:pt idx="409">
                  <c:v>0.81824972199999835</c:v>
                </c:pt>
                <c:pt idx="410">
                  <c:v>0.82395691639999835</c:v>
                </c:pt>
                <c:pt idx="411">
                  <c:v>0.82958171239999834</c:v>
                </c:pt>
                <c:pt idx="412">
                  <c:v>0.83512354749999829</c:v>
                </c:pt>
                <c:pt idx="413">
                  <c:v>0.8405818674999983</c:v>
                </c:pt>
                <c:pt idx="414">
                  <c:v>0.8459561265999983</c:v>
                </c:pt>
                <c:pt idx="415">
                  <c:v>0.85124578729999834</c:v>
                </c:pt>
                <c:pt idx="416">
                  <c:v>0.85645032069999838</c:v>
                </c:pt>
                <c:pt idx="417">
                  <c:v>0.86156920629999834</c:v>
                </c:pt>
                <c:pt idx="418">
                  <c:v>0.86660193219999837</c:v>
                </c:pt>
                <c:pt idx="419">
                  <c:v>0.87154799509999836</c:v>
                </c:pt>
                <c:pt idx="420">
                  <c:v>0.87640690039999836</c:v>
                </c:pt>
                <c:pt idx="421">
                  <c:v>0.88117816219999834</c:v>
                </c:pt>
                <c:pt idx="422">
                  <c:v>0.88586130339999836</c:v>
                </c:pt>
                <c:pt idx="423">
                  <c:v>0.8904558556999983</c:v>
                </c:pt>
                <c:pt idx="424">
                  <c:v>0.89496135959999834</c:v>
                </c:pt>
                <c:pt idx="425">
                  <c:v>0.89937736459999829</c:v>
                </c:pt>
                <c:pt idx="426">
                  <c:v>0.90370342909999823</c:v>
                </c:pt>
                <c:pt idx="427">
                  <c:v>0.90793912039999825</c:v>
                </c:pt>
                <c:pt idx="428">
                  <c:v>0.91208401499999825</c:v>
                </c:pt>
                <c:pt idx="429">
                  <c:v>0.91613769839999826</c:v>
                </c:pt>
                <c:pt idx="430">
                  <c:v>0.92009976519999825</c:v>
                </c:pt>
                <c:pt idx="431">
                  <c:v>0.92396981919999821</c:v>
                </c:pt>
                <c:pt idx="432">
                  <c:v>0.92774747339999819</c:v>
                </c:pt>
                <c:pt idx="433">
                  <c:v>0.93143234999999813</c:v>
                </c:pt>
                <c:pt idx="434">
                  <c:v>0.93502408049999808</c:v>
                </c:pt>
                <c:pt idx="435">
                  <c:v>0.93852230569999806</c:v>
                </c:pt>
                <c:pt idx="436">
                  <c:v>0.941926675799998</c:v>
                </c:pt>
                <c:pt idx="437">
                  <c:v>0.94523685039999794</c:v>
                </c:pt>
                <c:pt idx="438">
                  <c:v>0.9484524983999979</c:v>
                </c:pt>
                <c:pt idx="439">
                  <c:v>0.95157329829999793</c:v>
                </c:pt>
                <c:pt idx="440">
                  <c:v>0.95459893799999795</c:v>
                </c:pt>
                <c:pt idx="441">
                  <c:v>0.95752911489999792</c:v>
                </c:pt>
                <c:pt idx="442">
                  <c:v>0.96036353599999791</c:v>
                </c:pt>
                <c:pt idx="443">
                  <c:v>0.96310191789999788</c:v>
                </c:pt>
                <c:pt idx="444">
                  <c:v>0.96574398669999784</c:v>
                </c:pt>
                <c:pt idx="445">
                  <c:v>0.96828947819999778</c:v>
                </c:pt>
                <c:pt idx="446">
                  <c:v>0.97073813779999774</c:v>
                </c:pt>
                <c:pt idx="447">
                  <c:v>0.97308972069999777</c:v>
                </c:pt>
                <c:pt idx="448">
                  <c:v>0.97534399169999775</c:v>
                </c:pt>
                <c:pt idx="449">
                  <c:v>0.97750072539999777</c:v>
                </c:pt>
                <c:pt idx="450">
                  <c:v>0.97955970609999776</c:v>
                </c:pt>
                <c:pt idx="451">
                  <c:v>0.98152072789999778</c:v>
                </c:pt>
                <c:pt idx="452">
                  <c:v>0.98338359469999781</c:v>
                </c:pt>
                <c:pt idx="453">
                  <c:v>0.98514812019999776</c:v>
                </c:pt>
                <c:pt idx="454">
                  <c:v>0.98681412789999778</c:v>
                </c:pt>
                <c:pt idx="455">
                  <c:v>0.98838145119999776</c:v>
                </c:pt>
                <c:pt idx="456">
                  <c:v>0.98984993339999772</c:v>
                </c:pt>
                <c:pt idx="457">
                  <c:v>0.9912194275999977</c:v>
                </c:pt>
                <c:pt idx="458">
                  <c:v>0.99248979689999772</c:v>
                </c:pt>
                <c:pt idx="459">
                  <c:v>0.99366091419999769</c:v>
                </c:pt>
                <c:pt idx="460">
                  <c:v>0.99473266239999769</c:v>
                </c:pt>
                <c:pt idx="461">
                  <c:v>0.99570493429999773</c:v>
                </c:pt>
                <c:pt idx="462">
                  <c:v>0.99657763269999777</c:v>
                </c:pt>
                <c:pt idx="463">
                  <c:v>0.9973506702999978</c:v>
                </c:pt>
                <c:pt idx="464">
                  <c:v>0.99802396979999775</c:v>
                </c:pt>
                <c:pt idx="465">
                  <c:v>0.99859746389999771</c:v>
                </c:pt>
                <c:pt idx="466">
                  <c:v>0.99907109519999771</c:v>
                </c:pt>
                <c:pt idx="467">
                  <c:v>0.99944481629999771</c:v>
                </c:pt>
                <c:pt idx="468">
                  <c:v>0.99971858979999773</c:v>
                </c:pt>
                <c:pt idx="469">
                  <c:v>0.99989238839999772</c:v>
                </c:pt>
                <c:pt idx="470">
                  <c:v>0.9999661946999977</c:v>
                </c:pt>
                <c:pt idx="471">
                  <c:v>0.99994000129999772</c:v>
                </c:pt>
                <c:pt idx="472">
                  <c:v>0.99981381079999776</c:v>
                </c:pt>
                <c:pt idx="473">
                  <c:v>0.99958763579999776</c:v>
                </c:pt>
                <c:pt idx="474">
                  <c:v>0.99926149889999771</c:v>
                </c:pt>
                <c:pt idx="475">
                  <c:v>0.99883543269999775</c:v>
                </c:pt>
                <c:pt idx="476">
                  <c:v>0.99830947979999773</c:v>
                </c:pt>
                <c:pt idx="477">
                  <c:v>0.99768369279999769</c:v>
                </c:pt>
                <c:pt idx="478">
                  <c:v>0.99695813429999769</c:v>
                </c:pt>
                <c:pt idx="479">
                  <c:v>0.99613287679999762</c:v>
                </c:pt>
                <c:pt idx="480">
                  <c:v>0.99520800279999766</c:v>
                </c:pt>
                <c:pt idx="481">
                  <c:v>0.99418360479999768</c:v>
                </c:pt>
                <c:pt idx="482">
                  <c:v>0.99305978519999771</c:v>
                </c:pt>
                <c:pt idx="483">
                  <c:v>0.99183665639999774</c:v>
                </c:pt>
                <c:pt idx="484">
                  <c:v>0.99051434069999778</c:v>
                </c:pt>
                <c:pt idx="485">
                  <c:v>0.98909297029999776</c:v>
                </c:pt>
                <c:pt idx="486">
                  <c:v>0.98757268739999771</c:v>
                </c:pt>
                <c:pt idx="487">
                  <c:v>0.98595364399999774</c:v>
                </c:pt>
                <c:pt idx="488">
                  <c:v>0.98423600199999772</c:v>
                </c:pt>
                <c:pt idx="489">
                  <c:v>0.98241993309999776</c:v>
                </c:pt>
                <c:pt idx="490">
                  <c:v>0.98050561889999777</c:v>
                </c:pt>
                <c:pt idx="491">
                  <c:v>0.97849325089999772</c:v>
                </c:pt>
                <c:pt idx="492">
                  <c:v>0.97638303029999773</c:v>
                </c:pt>
                <c:pt idx="493">
                  <c:v>0.97417516809999771</c:v>
                </c:pt>
                <c:pt idx="494">
                  <c:v>0.97186988509999772</c:v>
                </c:pt>
                <c:pt idx="495">
                  <c:v>0.96946741179999774</c:v>
                </c:pt>
                <c:pt idx="496">
                  <c:v>0.96696798839999776</c:v>
                </c:pt>
                <c:pt idx="497">
                  <c:v>0.96437186489999771</c:v>
                </c:pt>
                <c:pt idx="498">
                  <c:v>0.96167930089999765</c:v>
                </c:pt>
                <c:pt idx="499">
                  <c:v>0.95889056559999764</c:v>
                </c:pt>
                <c:pt idx="500">
                  <c:v>0.95600593789999766</c:v>
                </c:pt>
                <c:pt idx="501">
                  <c:v>0.9530257061999976</c:v>
                </c:pt>
                <c:pt idx="502">
                  <c:v>0.94995016849999758</c:v>
                </c:pt>
                <c:pt idx="503">
                  <c:v>0.94677963239999752</c:v>
                </c:pt>
                <c:pt idx="504">
                  <c:v>0.94351441489999754</c:v>
                </c:pt>
                <c:pt idx="505">
                  <c:v>0.94015484249999748</c:v>
                </c:pt>
                <c:pt idx="506">
                  <c:v>0.93670125119999748</c:v>
                </c:pt>
                <c:pt idx="507">
                  <c:v>0.93315398629999746</c:v>
                </c:pt>
                <c:pt idx="508">
                  <c:v>0.92951340249999748</c:v>
                </c:pt>
                <c:pt idx="509">
                  <c:v>0.92577986389999745</c:v>
                </c:pt>
                <c:pt idx="510">
                  <c:v>0.92195374379999739</c:v>
                </c:pt>
                <c:pt idx="511">
                  <c:v>0.91803542479999733</c:v>
                </c:pt>
                <c:pt idx="512">
                  <c:v>0.91402529879999728</c:v>
                </c:pt>
                <c:pt idx="513">
                  <c:v>0.90992376679999731</c:v>
                </c:pt>
                <c:pt idx="514">
                  <c:v>0.90573123889999729</c:v>
                </c:pt>
                <c:pt idx="515">
                  <c:v>0.90144813429999726</c:v>
                </c:pt>
                <c:pt idx="516">
                  <c:v>0.89707488129999724</c:v>
                </c:pt>
                <c:pt idx="517">
                  <c:v>0.89261191719999722</c:v>
                </c:pt>
                <c:pt idx="518">
                  <c:v>0.88805968829999715</c:v>
                </c:pt>
                <c:pt idx="519">
                  <c:v>0.88341864979999718</c:v>
                </c:pt>
                <c:pt idx="520">
                  <c:v>0.87868926579999718</c:v>
                </c:pt>
                <c:pt idx="521">
                  <c:v>0.8738720092999972</c:v>
                </c:pt>
                <c:pt idx="522">
                  <c:v>0.86896736199999713</c:v>
                </c:pt>
                <c:pt idx="523">
                  <c:v>0.86397581429999715</c:v>
                </c:pt>
                <c:pt idx="524">
                  <c:v>0.85889786539999713</c:v>
                </c:pt>
                <c:pt idx="525">
                  <c:v>0.85373402309999713</c:v>
                </c:pt>
                <c:pt idx="526">
                  <c:v>0.84848480369999713</c:v>
                </c:pt>
                <c:pt idx="527">
                  <c:v>0.84315073209999714</c:v>
                </c:pt>
                <c:pt idx="528">
                  <c:v>0.83773234169999711</c:v>
                </c:pt>
                <c:pt idx="529">
                  <c:v>0.83223017439999714</c:v>
                </c:pt>
                <c:pt idx="530">
                  <c:v>0.82664478039999711</c:v>
                </c:pt>
                <c:pt idx="531">
                  <c:v>0.82097671819999707</c:v>
                </c:pt>
                <c:pt idx="532">
                  <c:v>0.81522655459999704</c:v>
                </c:pt>
                <c:pt idx="533">
                  <c:v>0.80939486459999699</c:v>
                </c:pt>
                <c:pt idx="534">
                  <c:v>0.80348223129999696</c:v>
                </c:pt>
                <c:pt idx="535">
                  <c:v>0.79748924599999693</c:v>
                </c:pt>
                <c:pt idx="536">
                  <c:v>0.79141650799999697</c:v>
                </c:pt>
                <c:pt idx="537">
                  <c:v>0.7852646244999969</c:v>
                </c:pt>
                <c:pt idx="538">
                  <c:v>0.7790342106999969</c:v>
                </c:pt>
                <c:pt idx="539">
                  <c:v>0.77272588959999688</c:v>
                </c:pt>
                <c:pt idx="540">
                  <c:v>0.76634029209999688</c:v>
                </c:pt>
                <c:pt idx="541">
                  <c:v>0.75987805669999686</c:v>
                </c:pt>
                <c:pt idx="542">
                  <c:v>0.7533398295999969</c:v>
                </c:pt>
                <c:pt idx="543">
                  <c:v>0.74672626459999691</c:v>
                </c:pt>
                <c:pt idx="544">
                  <c:v>0.74003802309999689</c:v>
                </c:pt>
                <c:pt idx="545">
                  <c:v>0.73327577389999687</c:v>
                </c:pt>
                <c:pt idx="546">
                  <c:v>0.72644019319999686</c:v>
                </c:pt>
                <c:pt idx="547">
                  <c:v>0.7195319644999969</c:v>
                </c:pt>
                <c:pt idx="548">
                  <c:v>0.71255177859999685</c:v>
                </c:pt>
                <c:pt idx="549">
                  <c:v>0.70550033349999686</c:v>
                </c:pt>
                <c:pt idx="550">
                  <c:v>0.69837833439999686</c:v>
                </c:pt>
                <c:pt idx="551">
                  <c:v>0.69118649349999683</c:v>
                </c:pt>
                <c:pt idx="552">
                  <c:v>0.68392552989999678</c:v>
                </c:pt>
                <c:pt idx="553">
                  <c:v>0.67659616969999681</c:v>
                </c:pt>
                <c:pt idx="554">
                  <c:v>0.66919914579999684</c:v>
                </c:pt>
                <c:pt idx="555">
                  <c:v>0.6617351978999968</c:v>
                </c:pt>
                <c:pt idx="556">
                  <c:v>0.65420507239999681</c:v>
                </c:pt>
                <c:pt idx="557">
                  <c:v>0.6466095222999968</c:v>
                </c:pt>
                <c:pt idx="558">
                  <c:v>0.63894930709999675</c:v>
                </c:pt>
                <c:pt idx="559">
                  <c:v>0.63122519279999678</c:v>
                </c:pt>
                <c:pt idx="560">
                  <c:v>0.62343795179999673</c:v>
                </c:pt>
                <c:pt idx="561">
                  <c:v>0.61558836279999674</c:v>
                </c:pt>
                <c:pt idx="562">
                  <c:v>0.6076772107999967</c:v>
                </c:pt>
                <c:pt idx="563">
                  <c:v>0.59970528689999669</c:v>
                </c:pt>
                <c:pt idx="564">
                  <c:v>0.59167338829999672</c:v>
                </c:pt>
                <c:pt idx="565">
                  <c:v>0.58358231809999672</c:v>
                </c:pt>
                <c:pt idx="566">
                  <c:v>0.57543288539999671</c:v>
                </c:pt>
                <c:pt idx="567">
                  <c:v>0.56722590519999672</c:v>
                </c:pt>
                <c:pt idx="568">
                  <c:v>0.5589621980999967</c:v>
                </c:pt>
                <c:pt idx="569">
                  <c:v>0.55064259049999664</c:v>
                </c:pt>
                <c:pt idx="570">
                  <c:v>0.54226791429999666</c:v>
                </c:pt>
                <c:pt idx="571">
                  <c:v>0.53383900699999665</c:v>
                </c:pt>
                <c:pt idx="572">
                  <c:v>0.52535671149999663</c:v>
                </c:pt>
                <c:pt idx="573">
                  <c:v>0.51682187599999663</c:v>
                </c:pt>
                <c:pt idx="574">
                  <c:v>0.50823535399999664</c:v>
                </c:pt>
                <c:pt idx="575">
                  <c:v>0.49959800409999661</c:v>
                </c:pt>
                <c:pt idx="576">
                  <c:v>0.4909106899999966</c:v>
                </c:pt>
                <c:pt idx="577">
                  <c:v>0.4821742803999966</c:v>
                </c:pt>
                <c:pt idx="578">
                  <c:v>0.47338964899999658</c:v>
                </c:pt>
                <c:pt idx="579">
                  <c:v>0.46455767419999655</c:v>
                </c:pt>
                <c:pt idx="580">
                  <c:v>0.45567923919999653</c:v>
                </c:pt>
                <c:pt idx="581">
                  <c:v>0.44675523179999654</c:v>
                </c:pt>
                <c:pt idx="582">
                  <c:v>0.43778654439999654</c:v>
                </c:pt>
                <c:pt idx="583">
                  <c:v>0.42877407379999655</c:v>
                </c:pt>
                <c:pt idx="584">
                  <c:v>0.41971872129999654</c:v>
                </c:pt>
                <c:pt idx="585">
                  <c:v>0.41062139239999651</c:v>
                </c:pt>
                <c:pt idx="586">
                  <c:v>0.40148299679999649</c:v>
                </c:pt>
                <c:pt idx="587">
                  <c:v>0.3923044482999965</c:v>
                </c:pt>
                <c:pt idx="588">
                  <c:v>0.38308666479999648</c:v>
                </c:pt>
                <c:pt idx="589">
                  <c:v>0.37383056799999648</c:v>
                </c:pt>
                <c:pt idx="590">
                  <c:v>0.36453708349999647</c:v>
                </c:pt>
                <c:pt idx="591">
                  <c:v>0.35520714069999648</c:v>
                </c:pt>
                <c:pt idx="592">
                  <c:v>0.34584167249999648</c:v>
                </c:pt>
                <c:pt idx="593">
                  <c:v>0.33644161549999646</c:v>
                </c:pt>
                <c:pt idx="594">
                  <c:v>0.32700790969999644</c:v>
                </c:pt>
                <c:pt idx="595">
                  <c:v>0.3175414983999964</c:v>
                </c:pt>
                <c:pt idx="596">
                  <c:v>0.30804332819999641</c:v>
                </c:pt>
                <c:pt idx="597">
                  <c:v>0.2985143488999964</c:v>
                </c:pt>
                <c:pt idx="598">
                  <c:v>0.28895551339999637</c:v>
                </c:pt>
                <c:pt idx="599">
                  <c:v>0.27936777759999637</c:v>
                </c:pt>
                <c:pt idx="600">
                  <c:v>0.26975210029999636</c:v>
                </c:pt>
                <c:pt idx="601">
                  <c:v>0.26010944299999633</c:v>
                </c:pt>
                <c:pt idx="602">
                  <c:v>0.25044076999999632</c:v>
                </c:pt>
                <c:pt idx="603">
                  <c:v>0.24074704809999631</c:v>
                </c:pt>
                <c:pt idx="604">
                  <c:v>0.2310292466999963</c:v>
                </c:pt>
                <c:pt idx="605">
                  <c:v>0.2212883374999963</c:v>
                </c:pt>
                <c:pt idx="606">
                  <c:v>0.21152529459999628</c:v>
                </c:pt>
                <c:pt idx="607">
                  <c:v>0.20174109429999626</c:v>
                </c:pt>
                <c:pt idx="608">
                  <c:v>0.19193671499999623</c:v>
                </c:pt>
                <c:pt idx="609">
                  <c:v>0.18211313709999621</c:v>
                </c:pt>
                <c:pt idx="610">
                  <c:v>0.17227134289999621</c:v>
                </c:pt>
                <c:pt idx="611">
                  <c:v>0.16241231659999619</c:v>
                </c:pt>
                <c:pt idx="612">
                  <c:v>0.15253704409999619</c:v>
                </c:pt>
                <c:pt idx="613">
                  <c:v>0.14264651289999616</c:v>
                </c:pt>
                <c:pt idx="614">
                  <c:v>0.13274171199999615</c:v>
                </c:pt>
                <c:pt idx="615">
                  <c:v>0.12282363189999614</c:v>
                </c:pt>
                <c:pt idx="616">
                  <c:v>0.11289326439999613</c:v>
                </c:pt>
                <c:pt idx="617">
                  <c:v>0.10295160249999612</c:v>
                </c:pt>
                <c:pt idx="618">
                  <c:v>9.29996403999961E-2</c:v>
                </c:pt>
                <c:pt idx="619">
                  <c:v>8.3038373199996088E-2</c:v>
                </c:pt>
                <c:pt idx="620">
                  <c:v>7.3068797099996072E-2</c:v>
                </c:pt>
                <c:pt idx="621">
                  <c:v>6.309190899999606E-2</c:v>
                </c:pt>
                <c:pt idx="622">
                  <c:v>5.3108706599996044E-2</c:v>
                </c:pt>
                <c:pt idx="623">
                  <c:v>4.312018819999603E-2</c:v>
                </c:pt>
                <c:pt idx="624">
                  <c:v>3.3127352599996017E-2</c:v>
                </c:pt>
                <c:pt idx="625">
                  <c:v>2.3131199099996003E-2</c:v>
                </c:pt>
                <c:pt idx="626">
                  <c:v>1.3132727299995987E-2</c:v>
                </c:pt>
                <c:pt idx="627">
                  <c:v>3.1329369999959691E-3</c:v>
                </c:pt>
                <c:pt idx="628">
                  <c:v>-6.8671718000040474E-3</c:v>
                </c:pt>
                <c:pt idx="629">
                  <c:v>-1.6866599100004064E-2</c:v>
                </c:pt>
                <c:pt idx="630">
                  <c:v>-2.6864345000004078E-2</c:v>
                </c:pt>
                <c:pt idx="631">
                  <c:v>-3.6859409800004093E-2</c:v>
                </c:pt>
                <c:pt idx="632">
                  <c:v>-4.6850794000004109E-2</c:v>
                </c:pt>
                <c:pt idx="633">
                  <c:v>-5.6837498400004127E-2</c:v>
                </c:pt>
                <c:pt idx="634">
                  <c:v>-6.6818524400004145E-2</c:v>
                </c:pt>
                <c:pt idx="635">
                  <c:v>-7.6792873900004166E-2</c:v>
                </c:pt>
                <c:pt idx="636">
                  <c:v>-8.6759549500004182E-2</c:v>
                </c:pt>
                <c:pt idx="637">
                  <c:v>-9.6717554500004202E-2</c:v>
                </c:pt>
                <c:pt idx="638">
                  <c:v>-0.10666589310000421</c:v>
                </c:pt>
                <c:pt idx="639">
                  <c:v>-0.11660357050000422</c:v>
                </c:pt>
                <c:pt idx="640">
                  <c:v>-0.12652959300000424</c:v>
                </c:pt>
                <c:pt idx="641">
                  <c:v>-0.13644296800000424</c:v>
                </c:pt>
                <c:pt idx="642">
                  <c:v>-0.14634270420000425</c:v>
                </c:pt>
                <c:pt idx="643">
                  <c:v>-0.15622781160000426</c:v>
                </c:pt>
                <c:pt idx="644">
                  <c:v>-0.16609730170000428</c:v>
                </c:pt>
                <c:pt idx="645">
                  <c:v>-0.1759501876000043</c:v>
                </c:pt>
                <c:pt idx="646">
                  <c:v>-0.18578548400000433</c:v>
                </c:pt>
                <c:pt idx="647">
                  <c:v>-0.19560220740000434</c:v>
                </c:pt>
                <c:pt idx="648">
                  <c:v>-0.20539937610000436</c:v>
                </c:pt>
                <c:pt idx="649">
                  <c:v>-0.21517601040000436</c:v>
                </c:pt>
              </c:numCache>
            </c:numRef>
          </c:val>
          <c:smooth val="0"/>
          <c:extLst>
            <c:ext xmlns:c16="http://schemas.microsoft.com/office/drawing/2014/chart" uri="{C3380CC4-5D6E-409C-BE32-E72D297353CC}">
              <c16:uniqueId val="{00000009-DB69-4D36-876C-C6ED6E281F73}"/>
            </c:ext>
          </c:extLst>
        </c:ser>
        <c:dLbls>
          <c:showLegendKey val="0"/>
          <c:showVal val="0"/>
          <c:showCatName val="0"/>
          <c:showSerName val="0"/>
          <c:showPercent val="0"/>
          <c:showBubbleSize val="0"/>
        </c:dLbls>
        <c:smooth val="0"/>
        <c:axId val="314630704"/>
        <c:axId val="314640688"/>
      </c:lineChart>
      <c:catAx>
        <c:axId val="3146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Time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40688"/>
        <c:crosses val="autoZero"/>
        <c:auto val="1"/>
        <c:lblAlgn val="ctr"/>
        <c:lblOffset val="100"/>
        <c:noMultiLvlLbl val="0"/>
      </c:catAx>
      <c:valAx>
        <c:axId val="31464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Amplitude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400" b="1" i="0" u="none" strike="noStrike" baseline="0">
                <a:solidFill>
                  <a:sysClr val="windowText" lastClr="000000"/>
                </a:solidFill>
              </a:rPr>
              <a:t>Differentiation of digital signals </a:t>
            </a:r>
            <a:endParaRPr lang="nl-NL">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1"/>
          <c:order val="0"/>
          <c:tx>
            <c:strRef>
              <c:f>'Assignment 3ab'!$B$10</c:f>
              <c:strCache>
                <c:ptCount val="1"/>
                <c:pt idx="0">
                  <c:v>f(t)= sin(t)</c:v>
                </c:pt>
              </c:strCache>
            </c:strRef>
          </c:tx>
          <c:spPr>
            <a:ln w="28575" cap="rnd">
              <a:solidFill>
                <a:schemeClr val="accent2"/>
              </a:solidFill>
              <a:round/>
            </a:ln>
            <a:effectLst/>
          </c:spPr>
          <c:marker>
            <c:symbol val="none"/>
          </c:marker>
          <c:val>
            <c:numRef>
              <c:f>'Assignment 3ab'!$B$11:$B$660</c:f>
              <c:numCache>
                <c:formatCode>General</c:formatCode>
                <c:ptCount val="650"/>
                <c:pt idx="0">
                  <c:v>0</c:v>
                </c:pt>
                <c:pt idx="1">
                  <c:v>9.9998333341666645E-3</c:v>
                </c:pt>
                <c:pt idx="2">
                  <c:v>1.999866669333308E-2</c:v>
                </c:pt>
                <c:pt idx="3">
                  <c:v>2.999550020249566E-2</c:v>
                </c:pt>
                <c:pt idx="4">
                  <c:v>3.9989334186634161E-2</c:v>
                </c:pt>
                <c:pt idx="5">
                  <c:v>4.9979169270678331E-2</c:v>
                </c:pt>
                <c:pt idx="6">
                  <c:v>5.9964006479444602E-2</c:v>
                </c:pt>
                <c:pt idx="7">
                  <c:v>6.9942847337532768E-2</c:v>
                </c:pt>
                <c:pt idx="8">
                  <c:v>7.9914693969172695E-2</c:v>
                </c:pt>
                <c:pt idx="9">
                  <c:v>8.987854919801104E-2</c:v>
                </c:pt>
                <c:pt idx="10">
                  <c:v>9.9833416646828141E-2</c:v>
                </c:pt>
                <c:pt idx="11">
                  <c:v>0.1097783008371748</c:v>
                </c:pt>
                <c:pt idx="12">
                  <c:v>0.11971220728891935</c:v>
                </c:pt>
                <c:pt idx="13">
                  <c:v>0.12963414261969483</c:v>
                </c:pt>
                <c:pt idx="14">
                  <c:v>0.13954311464423647</c:v>
                </c:pt>
                <c:pt idx="15">
                  <c:v>0.14943813247359922</c:v>
                </c:pt>
                <c:pt idx="16">
                  <c:v>0.15931820661424598</c:v>
                </c:pt>
                <c:pt idx="17">
                  <c:v>0.16918234906699603</c:v>
                </c:pt>
                <c:pt idx="18">
                  <c:v>0.17902957342582421</c:v>
                </c:pt>
                <c:pt idx="19">
                  <c:v>0.1888588949765006</c:v>
                </c:pt>
                <c:pt idx="20">
                  <c:v>0.19866933079506124</c:v>
                </c:pt>
                <c:pt idx="21">
                  <c:v>0.20845989984609961</c:v>
                </c:pt>
                <c:pt idx="22">
                  <c:v>0.21822962308086938</c:v>
                </c:pt>
                <c:pt idx="23">
                  <c:v>0.22797752353518846</c:v>
                </c:pt>
                <c:pt idx="24">
                  <c:v>0.23770262642713466</c:v>
                </c:pt>
                <c:pt idx="25">
                  <c:v>0.24740395925452299</c:v>
                </c:pt>
                <c:pt idx="26">
                  <c:v>0.25708055189215517</c:v>
                </c:pt>
                <c:pt idx="27">
                  <c:v>0.2667314366888312</c:v>
                </c:pt>
                <c:pt idx="28">
                  <c:v>0.27635564856411382</c:v>
                </c:pt>
                <c:pt idx="29">
                  <c:v>0.28595222510483564</c:v>
                </c:pt>
                <c:pt idx="30">
                  <c:v>0.29552020666133966</c:v>
                </c:pt>
                <c:pt idx="31">
                  <c:v>0.30505863644344361</c:v>
                </c:pt>
                <c:pt idx="32">
                  <c:v>0.31456656061611787</c:v>
                </c:pt>
                <c:pt idx="33">
                  <c:v>0.32404302839486848</c:v>
                </c:pt>
                <c:pt idx="34">
                  <c:v>0.33348709214081451</c:v>
                </c:pt>
                <c:pt idx="35">
                  <c:v>0.34289780745545151</c:v>
                </c:pt>
                <c:pt idx="36">
                  <c:v>0.35227423327509011</c:v>
                </c:pt>
                <c:pt idx="37">
                  <c:v>0.36161543196496215</c:v>
                </c:pt>
                <c:pt idx="38">
                  <c:v>0.37092046941298285</c:v>
                </c:pt>
                <c:pt idx="39">
                  <c:v>0.38018841512316159</c:v>
                </c:pt>
                <c:pt idx="40">
                  <c:v>0.38941834230865069</c:v>
                </c:pt>
                <c:pt idx="41">
                  <c:v>0.39860932798442306</c:v>
                </c:pt>
                <c:pt idx="42">
                  <c:v>0.40776045305957037</c:v>
                </c:pt>
                <c:pt idx="43">
                  <c:v>0.41687080242921098</c:v>
                </c:pt>
                <c:pt idx="44">
                  <c:v>0.42593946506599978</c:v>
                </c:pt>
                <c:pt idx="45">
                  <c:v>0.4349655341112304</c:v>
                </c:pt>
                <c:pt idx="46">
                  <c:v>0.44394810696552001</c:v>
                </c:pt>
                <c:pt idx="47">
                  <c:v>0.4528862853790685</c:v>
                </c:pt>
                <c:pt idx="48">
                  <c:v>0.46177917554148312</c:v>
                </c:pt>
                <c:pt idx="49">
                  <c:v>0.47062588817115825</c:v>
                </c:pt>
                <c:pt idx="50">
                  <c:v>0.47942553860420317</c:v>
                </c:pt>
                <c:pt idx="51">
                  <c:v>0.4881772468829077</c:v>
                </c:pt>
                <c:pt idx="52">
                  <c:v>0.49688013784373691</c:v>
                </c:pt>
                <c:pt idx="53">
                  <c:v>0.50553334120484716</c:v>
                </c:pt>
                <c:pt idx="54">
                  <c:v>0.5141359916531133</c:v>
                </c:pt>
                <c:pt idx="55">
                  <c:v>0.52268722893065944</c:v>
                </c:pt>
                <c:pt idx="56">
                  <c:v>0.53118619792088362</c:v>
                </c:pt>
                <c:pt idx="57">
                  <c:v>0.53963204873396953</c:v>
                </c:pt>
                <c:pt idx="58">
                  <c:v>0.54802393679187378</c:v>
                </c:pt>
                <c:pt idx="59">
                  <c:v>0.556361022912784</c:v>
                </c:pt>
                <c:pt idx="60">
                  <c:v>0.56464247339503559</c:v>
                </c:pt>
                <c:pt idx="61">
                  <c:v>0.57286746010048151</c:v>
                </c:pt>
                <c:pt idx="62">
                  <c:v>0.58103516053730531</c:v>
                </c:pt>
                <c:pt idx="63">
                  <c:v>0.58914475794226984</c:v>
                </c:pt>
                <c:pt idx="64">
                  <c:v>0.59719544136239233</c:v>
                </c:pt>
                <c:pt idx="65">
                  <c:v>0.60518640573603988</c:v>
                </c:pt>
                <c:pt idx="66">
                  <c:v>0.61311685197343413</c:v>
                </c:pt>
                <c:pt idx="67">
                  <c:v>0.62098598703655994</c:v>
                </c:pt>
                <c:pt idx="68">
                  <c:v>0.62879302401846882</c:v>
                </c:pt>
                <c:pt idx="69">
                  <c:v>0.6365371822219682</c:v>
                </c:pt>
                <c:pt idx="70">
                  <c:v>0.64421768723769135</c:v>
                </c:pt>
                <c:pt idx="71">
                  <c:v>0.65183377102153695</c:v>
                </c:pt>
                <c:pt idx="72">
                  <c:v>0.65938467197147344</c:v>
                </c:pt>
                <c:pt idx="73">
                  <c:v>0.66686963500369822</c:v>
                </c:pt>
                <c:pt idx="74">
                  <c:v>0.67428791162814539</c:v>
                </c:pt>
                <c:pt idx="75">
                  <c:v>0.68163876002333446</c:v>
                </c:pt>
                <c:pt idx="76">
                  <c:v>0.68892144511055164</c:v>
                </c:pt>
                <c:pt idx="77">
                  <c:v>0.69613523862735704</c:v>
                </c:pt>
                <c:pt idx="78">
                  <c:v>0.70327941920041048</c:v>
                </c:pt>
                <c:pt idx="79">
                  <c:v>0.71035327241760815</c:v>
                </c:pt>
                <c:pt idx="80">
                  <c:v>0.71735609089952312</c:v>
                </c:pt>
                <c:pt idx="81">
                  <c:v>0.72428717437014289</c:v>
                </c:pt>
                <c:pt idx="82">
                  <c:v>0.73114582972689623</c:v>
                </c:pt>
                <c:pt idx="83">
                  <c:v>0.7379313711099631</c:v>
                </c:pt>
                <c:pt idx="84">
                  <c:v>0.74464311997085963</c:v>
                </c:pt>
                <c:pt idx="85">
                  <c:v>0.75128040514029304</c:v>
                </c:pt>
                <c:pt idx="86">
                  <c:v>0.75784256289527729</c:v>
                </c:pt>
                <c:pt idx="87">
                  <c:v>0.76432893702550542</c:v>
                </c:pt>
                <c:pt idx="88">
                  <c:v>0.77073887889896964</c:v>
                </c:pt>
                <c:pt idx="89">
                  <c:v>0.77707174752682417</c:v>
                </c:pt>
                <c:pt idx="90">
                  <c:v>0.78332690962748375</c:v>
                </c:pt>
                <c:pt idx="91">
                  <c:v>0.7895037396899508</c:v>
                </c:pt>
                <c:pt idx="92">
                  <c:v>0.79560162003636636</c:v>
                </c:pt>
                <c:pt idx="93">
                  <c:v>0.80161994088377753</c:v>
                </c:pt>
                <c:pt idx="94">
                  <c:v>0.80755810040511466</c:v>
                </c:pt>
                <c:pt idx="95">
                  <c:v>0.81341550478937408</c:v>
                </c:pt>
                <c:pt idx="96">
                  <c:v>0.8191915683009986</c:v>
                </c:pt>
                <c:pt idx="97">
                  <c:v>0.8248857133384504</c:v>
                </c:pt>
                <c:pt idx="98">
                  <c:v>0.83049737049197081</c:v>
                </c:pt>
                <c:pt idx="99">
                  <c:v>0.83602597860052086</c:v>
                </c:pt>
                <c:pt idx="100">
                  <c:v>0.84147098480789684</c:v>
                </c:pt>
                <c:pt idx="101">
                  <c:v>0.84683184461801553</c:v>
                </c:pt>
                <c:pt idx="102">
                  <c:v>0.8521080219493633</c:v>
                </c:pt>
                <c:pt idx="103">
                  <c:v>0.8572989891886037</c:v>
                </c:pt>
                <c:pt idx="104">
                  <c:v>0.86240422724333876</c:v>
                </c:pt>
                <c:pt idx="105">
                  <c:v>0.8674232255940173</c:v>
                </c:pt>
                <c:pt idx="106">
                  <c:v>0.87235548234498661</c:v>
                </c:pt>
                <c:pt idx="107">
                  <c:v>0.87720050427468199</c:v>
                </c:pt>
                <c:pt idx="108">
                  <c:v>0.88195780688494785</c:v>
                </c:pt>
                <c:pt idx="109">
                  <c:v>0.8866269144494876</c:v>
                </c:pt>
                <c:pt idx="110">
                  <c:v>0.89120736006143564</c:v>
                </c:pt>
                <c:pt idx="111">
                  <c:v>0.89569868568004796</c:v>
                </c:pt>
                <c:pt idx="112">
                  <c:v>0.90010044217650531</c:v>
                </c:pt>
                <c:pt idx="113">
                  <c:v>0.90441218937882628</c:v>
                </c:pt>
                <c:pt idx="114">
                  <c:v>0.90863349611588362</c:v>
                </c:pt>
                <c:pt idx="115">
                  <c:v>0.91276394026052143</c:v>
                </c:pt>
                <c:pt idx="116">
                  <c:v>0.91680310877176729</c:v>
                </c:pt>
                <c:pt idx="117">
                  <c:v>0.92075059773613599</c:v>
                </c:pt>
                <c:pt idx="118">
                  <c:v>0.92460601240802065</c:v>
                </c:pt>
                <c:pt idx="119">
                  <c:v>0.92836896724916695</c:v>
                </c:pt>
                <c:pt idx="120">
                  <c:v>0.93203908596722662</c:v>
                </c:pt>
                <c:pt idx="121">
                  <c:v>0.9356160015533862</c:v>
                </c:pt>
                <c:pt idx="122">
                  <c:v>0.93909935631906782</c:v>
                </c:pt>
                <c:pt idx="123">
                  <c:v>0.94248880193169782</c:v>
                </c:pt>
                <c:pt idx="124">
                  <c:v>0.94578399944953928</c:v>
                </c:pt>
                <c:pt idx="125">
                  <c:v>0.94898461935558653</c:v>
                </c:pt>
                <c:pt idx="126">
                  <c:v>0.95209034159051609</c:v>
                </c:pt>
                <c:pt idx="127">
                  <c:v>0.95510085558469249</c:v>
                </c:pt>
                <c:pt idx="128">
                  <c:v>0.95801586028922525</c:v>
                </c:pt>
                <c:pt idx="129">
                  <c:v>0.9608350642060729</c:v>
                </c:pt>
                <c:pt idx="130">
                  <c:v>0.96355818541719318</c:v>
                </c:pt>
                <c:pt idx="131">
                  <c:v>0.96618495161273432</c:v>
                </c:pt>
                <c:pt idx="132">
                  <c:v>0.96871510011826545</c:v>
                </c:pt>
                <c:pt idx="133">
                  <c:v>0.9711483779210448</c:v>
                </c:pt>
                <c:pt idx="134">
                  <c:v>0.97348454169531962</c:v>
                </c:pt>
                <c:pt idx="135">
                  <c:v>0.97572335782665931</c:v>
                </c:pt>
                <c:pt idx="136">
                  <c:v>0.97786460243531637</c:v>
                </c:pt>
                <c:pt idx="137">
                  <c:v>0.97990806139861442</c:v>
                </c:pt>
                <c:pt idx="138">
                  <c:v>0.9818535303723599</c:v>
                </c:pt>
                <c:pt idx="139">
                  <c:v>0.98370081481127669</c:v>
                </c:pt>
                <c:pt idx="140">
                  <c:v>0.98544972998846037</c:v>
                </c:pt>
                <c:pt idx="141">
                  <c:v>0.98710010101385048</c:v>
                </c:pt>
                <c:pt idx="142">
                  <c:v>0.98865176285171996</c:v>
                </c:pt>
                <c:pt idx="143">
                  <c:v>0.99010456033717797</c:v>
                </c:pt>
                <c:pt idx="144">
                  <c:v>0.99145834819168666</c:v>
                </c:pt>
                <c:pt idx="145">
                  <c:v>0.99271299103758859</c:v>
                </c:pt>
                <c:pt idx="146">
                  <c:v>0.99386836341164497</c:v>
                </c:pt>
                <c:pt idx="147">
                  <c:v>0.99492434977758104</c:v>
                </c:pt>
                <c:pt idx="148">
                  <c:v>0.99588084453764014</c:v>
                </c:pt>
                <c:pt idx="149">
                  <c:v>0.99673775204314352</c:v>
                </c:pt>
                <c:pt idx="150">
                  <c:v>0.99749498660405456</c:v>
                </c:pt>
                <c:pt idx="151">
                  <c:v>0.99815247249754824</c:v>
                </c:pt>
                <c:pt idx="152">
                  <c:v>0.99871014397558311</c:v>
                </c:pt>
                <c:pt idx="153">
                  <c:v>0.99916794527147601</c:v>
                </c:pt>
                <c:pt idx="154">
                  <c:v>0.99952583060547906</c:v>
                </c:pt>
                <c:pt idx="155">
                  <c:v>0.99978376418935699</c:v>
                </c:pt>
                <c:pt idx="156">
                  <c:v>0.9999417202299663</c:v>
                </c:pt>
                <c:pt idx="157">
                  <c:v>0.99999968293183461</c:v>
                </c:pt>
                <c:pt idx="158">
                  <c:v>0.99995764649874008</c:v>
                </c:pt>
                <c:pt idx="159">
                  <c:v>0.99981561513429085</c:v>
                </c:pt>
                <c:pt idx="160">
                  <c:v>0.99957360304150511</c:v>
                </c:pt>
                <c:pt idx="161">
                  <c:v>0.99923163442139051</c:v>
                </c:pt>
                <c:pt idx="162">
                  <c:v>0.99878974347052396</c:v>
                </c:pt>
                <c:pt idx="163">
                  <c:v>0.99824797437763235</c:v>
                </c:pt>
                <c:pt idx="164">
                  <c:v>0.99760638131917356</c:v>
                </c:pt>
                <c:pt idx="165">
                  <c:v>0.99686502845391878</c:v>
                </c:pt>
                <c:pt idx="166">
                  <c:v>0.99602398991653662</c:v>
                </c:pt>
                <c:pt idx="167">
                  <c:v>0.9950833498101801</c:v>
                </c:pt>
                <c:pt idx="168">
                  <c:v>0.99404320219807585</c:v>
                </c:pt>
                <c:pt idx="169">
                  <c:v>0.99290365109411838</c:v>
                </c:pt>
                <c:pt idx="170">
                  <c:v>0.99166481045246846</c:v>
                </c:pt>
                <c:pt idx="171">
                  <c:v>0.99032680415615792</c:v>
                </c:pt>
                <c:pt idx="172">
                  <c:v>0.98888976600470124</c:v>
                </c:pt>
                <c:pt idx="173">
                  <c:v>0.98735383970071622</c:v>
                </c:pt>
                <c:pt idx="174">
                  <c:v>0.98571917883555327</c:v>
                </c:pt>
                <c:pt idx="175">
                  <c:v>0.9839859468739367</c:v>
                </c:pt>
                <c:pt idx="176">
                  <c:v>0.98215431713761825</c:v>
                </c:pt>
                <c:pt idx="177">
                  <c:v>0.98022447278804525</c:v>
                </c:pt>
                <c:pt idx="178">
                  <c:v>0.97819660680804443</c:v>
                </c:pt>
                <c:pt idx="179">
                  <c:v>0.97607092198252388</c:v>
                </c:pt>
                <c:pt idx="180">
                  <c:v>0.97384763087819493</c:v>
                </c:pt>
                <c:pt idx="181">
                  <c:v>0.97152695582231496</c:v>
                </c:pt>
                <c:pt idx="182">
                  <c:v>0.96910912888045608</c:v>
                </c:pt>
                <c:pt idx="183">
                  <c:v>0.96659439183329721</c:v>
                </c:pt>
                <c:pt idx="184">
                  <c:v>0.96398299615244776</c:v>
                </c:pt>
                <c:pt idx="185">
                  <c:v>0.96127520297529956</c:v>
                </c:pt>
                <c:pt idx="186">
                  <c:v>0.95847128307891383</c:v>
                </c:pt>
                <c:pt idx="187">
                  <c:v>0.9555715168529435</c:v>
                </c:pt>
                <c:pt idx="188">
                  <c:v>0.9525761942715949</c:v>
                </c:pt>
                <c:pt idx="189">
                  <c:v>0.94948561486463001</c:v>
                </c:pt>
                <c:pt idx="190">
                  <c:v>0.94630008768741403</c:v>
                </c:pt>
                <c:pt idx="191">
                  <c:v>0.94301993129001005</c:v>
                </c:pt>
                <c:pt idx="192">
                  <c:v>0.93964547368532436</c:v>
                </c:pt>
                <c:pt idx="193">
                  <c:v>0.93617705231630555</c:v>
                </c:pt>
                <c:pt idx="194">
                  <c:v>0.93261501402219993</c:v>
                </c:pt>
                <c:pt idx="195">
                  <c:v>0.92895971500386876</c:v>
                </c:pt>
                <c:pt idx="196">
                  <c:v>0.92521152078816771</c:v>
                </c:pt>
                <c:pt idx="197">
                  <c:v>0.92137080619139478</c:v>
                </c:pt>
                <c:pt idx="198">
                  <c:v>0.91743795528180927</c:v>
                </c:pt>
                <c:pt idx="199">
                  <c:v>0.91341336134122453</c:v>
                </c:pt>
                <c:pt idx="200">
                  <c:v>0.90929742682568115</c:v>
                </c:pt>
                <c:pt idx="201">
                  <c:v>0.90509056332520044</c:v>
                </c:pt>
                <c:pt idx="202">
                  <c:v>0.90079319152262693</c:v>
                </c:pt>
                <c:pt idx="203">
                  <c:v>0.89640574115155958</c:v>
                </c:pt>
                <c:pt idx="204">
                  <c:v>0.89192865095337936</c:v>
                </c:pt>
                <c:pt idx="205">
                  <c:v>0.88736236863337525</c:v>
                </c:pt>
                <c:pt idx="206">
                  <c:v>0.88270735081597407</c:v>
                </c:pt>
                <c:pt idx="207">
                  <c:v>0.87796406299907814</c:v>
                </c:pt>
                <c:pt idx="208">
                  <c:v>0.87313297950751667</c:v>
                </c:pt>
                <c:pt idx="209">
                  <c:v>0.86821458344561286</c:v>
                </c:pt>
                <c:pt idx="210">
                  <c:v>0.86320936664887415</c:v>
                </c:pt>
                <c:pt idx="211">
                  <c:v>0.85811782963480943</c:v>
                </c:pt>
                <c:pt idx="212">
                  <c:v>0.85294048155287694</c:v>
                </c:pt>
                <c:pt idx="213">
                  <c:v>0.8476778401335705</c:v>
                </c:pt>
                <c:pt idx="214">
                  <c:v>0.84233043163664656</c:v>
                </c:pt>
                <c:pt idx="215">
                  <c:v>0.83689879079849872</c:v>
                </c:pt>
                <c:pt idx="216">
                  <c:v>0.8313834607786843</c:v>
                </c:pt>
                <c:pt idx="217">
                  <c:v>0.82578499310560938</c:v>
                </c:pt>
                <c:pt idx="218">
                  <c:v>0.82010394762137562</c:v>
                </c:pt>
                <c:pt idx="219">
                  <c:v>0.81434089242579755</c:v>
                </c:pt>
                <c:pt idx="220">
                  <c:v>0.80849640381959187</c:v>
                </c:pt>
                <c:pt idx="221">
                  <c:v>0.80257106624674912</c:v>
                </c:pt>
                <c:pt idx="222">
                  <c:v>0.79656547223608865</c:v>
                </c:pt>
                <c:pt idx="223">
                  <c:v>0.79048022234200699</c:v>
                </c:pt>
                <c:pt idx="224">
                  <c:v>0.78431592508442238</c:v>
                </c:pt>
                <c:pt idx="225">
                  <c:v>0.77807319688792376</c:v>
                </c:pt>
                <c:pt idx="226">
                  <c:v>0.77175266202012849</c:v>
                </c:pt>
                <c:pt idx="227">
                  <c:v>0.76535495252925634</c:v>
                </c:pt>
                <c:pt idx="228">
                  <c:v>0.7588807081809249</c:v>
                </c:pt>
                <c:pt idx="229">
                  <c:v>0.75233057639417389</c:v>
                </c:pt>
                <c:pt idx="230">
                  <c:v>0.74570521217672359</c:v>
                </c:pt>
                <c:pt idx="231">
                  <c:v>0.73900527805947447</c:v>
                </c:pt>
                <c:pt idx="232">
                  <c:v>0.73223144403025509</c:v>
                </c:pt>
                <c:pt idx="233">
                  <c:v>0.72538438746682354</c:v>
                </c:pt>
                <c:pt idx="234">
                  <c:v>0.71846479306913025</c:v>
                </c:pt>
                <c:pt idx="235">
                  <c:v>0.71147335279084878</c:v>
                </c:pt>
                <c:pt idx="236">
                  <c:v>0.70441076577018058</c:v>
                </c:pt>
                <c:pt idx="237">
                  <c:v>0.69727773825994255</c:v>
                </c:pt>
                <c:pt idx="238">
                  <c:v>0.6900749835569413</c:v>
                </c:pt>
                <c:pt idx="239">
                  <c:v>0.68280322193064491</c:v>
                </c:pt>
                <c:pt idx="240">
                  <c:v>0.67546318055115628</c:v>
                </c:pt>
                <c:pt idx="241">
                  <c:v>0.66805559341649656</c:v>
                </c:pt>
                <c:pt idx="242">
                  <c:v>0.66058120127920639</c:v>
                </c:pt>
                <c:pt idx="243">
                  <c:v>0.65304075157227082</c:v>
                </c:pt>
                <c:pt idx="244">
                  <c:v>0.64543499833437679</c:v>
                </c:pt>
                <c:pt idx="245">
                  <c:v>0.63776470213451009</c:v>
                </c:pt>
                <c:pt idx="246">
                  <c:v>0.63003062999589876</c:v>
                </c:pt>
                <c:pt idx="247">
                  <c:v>0.62223355531931157</c:v>
                </c:pt>
                <c:pt idx="248">
                  <c:v>0.61437425780571875</c:v>
                </c:pt>
                <c:pt idx="249">
                  <c:v>0.60645352337832215</c:v>
                </c:pt>
                <c:pt idx="250">
                  <c:v>0.59847214410396399</c:v>
                </c:pt>
                <c:pt idx="251">
                  <c:v>0.59043091811392057</c:v>
                </c:pt>
                <c:pt idx="252">
                  <c:v>0.58233064952408986</c:v>
                </c:pt>
                <c:pt idx="253">
                  <c:v>0.57417214835458064</c:v>
                </c:pt>
                <c:pt idx="254">
                  <c:v>0.56595623044871124</c:v>
                </c:pt>
                <c:pt idx="255">
                  <c:v>0.55768371739142553</c:v>
                </c:pt>
                <c:pt idx="256">
                  <c:v>0.54935543642713558</c:v>
                </c:pt>
                <c:pt idx="257">
                  <c:v>0.54097222037699755</c:v>
                </c:pt>
                <c:pt idx="258">
                  <c:v>0.53253490755563049</c:v>
                </c:pt>
                <c:pt idx="259">
                  <c:v>0.52404434168728553</c:v>
                </c:pt>
                <c:pt idx="260">
                  <c:v>0.51550137182147404</c:v>
                </c:pt>
                <c:pt idx="261">
                  <c:v>0.50690685224806342</c:v>
                </c:pt>
                <c:pt idx="262">
                  <c:v>0.49826164241184895</c:v>
                </c:pt>
                <c:pt idx="263">
                  <c:v>0.48956660682660996</c:v>
                </c:pt>
                <c:pt idx="264">
                  <c:v>0.48082261498865914</c:v>
                </c:pt>
                <c:pt idx="265">
                  <c:v>0.47203054128989363</c:v>
                </c:pt>
                <c:pt idx="266">
                  <c:v>0.46319126493035656</c:v>
                </c:pt>
                <c:pt idx="267">
                  <c:v>0.45430566983031795</c:v>
                </c:pt>
                <c:pt idx="268">
                  <c:v>0.44537464454188308</c:v>
                </c:pt>
                <c:pt idx="269">
                  <c:v>0.43639908216013829</c:v>
                </c:pt>
                <c:pt idx="270">
                  <c:v>0.42737988023384221</c:v>
                </c:pt>
                <c:pt idx="271">
                  <c:v>0.41831794067567146</c:v>
                </c:pt>
                <c:pt idx="272">
                  <c:v>0.40921416967203028</c:v>
                </c:pt>
                <c:pt idx="273">
                  <c:v>0.40006947759243255</c:v>
                </c:pt>
                <c:pt idx="274">
                  <c:v>0.39088477889846568</c:v>
                </c:pt>
                <c:pt idx="275">
                  <c:v>0.38166099205234527</c:v>
                </c:pt>
                <c:pt idx="276">
                  <c:v>0.3723990394250693</c:v>
                </c:pt>
                <c:pt idx="277">
                  <c:v>0.36309984720418237</c:v>
                </c:pt>
                <c:pt idx="278">
                  <c:v>0.35376434530115725</c:v>
                </c:pt>
                <c:pt idx="279">
                  <c:v>0.34439346725840458</c:v>
                </c:pt>
                <c:pt idx="280">
                  <c:v>0.33498815015591971</c:v>
                </c:pt>
                <c:pt idx="281">
                  <c:v>0.32554933451757512</c:v>
                </c:pt>
                <c:pt idx="282">
                  <c:v>0.31607796421706896</c:v>
                </c:pt>
                <c:pt idx="283">
                  <c:v>0.30657498638353858</c:v>
                </c:pt>
                <c:pt idx="284">
                  <c:v>0.29704135130684811</c:v>
                </c:pt>
                <c:pt idx="285">
                  <c:v>0.28747801234256054</c:v>
                </c:pt>
                <c:pt idx="286">
                  <c:v>0.27788592581660299</c:v>
                </c:pt>
                <c:pt idx="287">
                  <c:v>0.26826605092963463</c:v>
                </c:pt>
                <c:pt idx="288">
                  <c:v>0.25861934966112754</c:v>
                </c:pt>
                <c:pt idx="289">
                  <c:v>0.24894678667316977</c:v>
                </c:pt>
                <c:pt idx="290">
                  <c:v>0.23924932921399966</c:v>
                </c:pt>
                <c:pt idx="291">
                  <c:v>0.22952794702128193</c:v>
                </c:pt>
                <c:pt idx="292">
                  <c:v>0.21978361222513471</c:v>
                </c:pt>
                <c:pt idx="293">
                  <c:v>0.21001729925091739</c:v>
                </c:pt>
                <c:pt idx="294">
                  <c:v>0.2002299847217888</c:v>
                </c:pt>
                <c:pt idx="295">
                  <c:v>0.1904226473610458</c:v>
                </c:pt>
                <c:pt idx="296">
                  <c:v>0.18059626789425171</c:v>
                </c:pt>
                <c:pt idx="297">
                  <c:v>0.17075182895116459</c:v>
                </c:pt>
                <c:pt idx="298">
                  <c:v>0.16089031496747505</c:v>
                </c:pt>
                <c:pt idx="299">
                  <c:v>0.1510127120863636</c:v>
                </c:pt>
                <c:pt idx="300">
                  <c:v>0.141120008059887</c:v>
                </c:pt>
                <c:pt idx="301">
                  <c:v>0.13121319215020405</c:v>
                </c:pt>
                <c:pt idx="302">
                  <c:v>0.12129325503065003</c:v>
                </c:pt>
                <c:pt idx="303">
                  <c:v>0.11136118868667032</c:v>
                </c:pt>
                <c:pt idx="304">
                  <c:v>0.10141798631662263</c:v>
                </c:pt>
                <c:pt idx="305">
                  <c:v>9.1464642232457982E-2</c:v>
                </c:pt>
                <c:pt idx="306">
                  <c:v>8.1502151760290367E-2</c:v>
                </c:pt>
                <c:pt idx="307">
                  <c:v>7.1531511140864965E-2</c:v>
                </c:pt>
                <c:pt idx="308">
                  <c:v>6.1553717429934866E-2</c:v>
                </c:pt>
                <c:pt idx="309">
                  <c:v>5.1569768398556363E-2</c:v>
                </c:pt>
                <c:pt idx="310">
                  <c:v>4.1580662433312675E-2</c:v>
                </c:pt>
                <c:pt idx="311">
                  <c:v>3.1587398436476094E-2</c:v>
                </c:pt>
                <c:pt idx="312">
                  <c:v>2.1590975726118605E-2</c:v>
                </c:pt>
                <c:pt idx="313">
                  <c:v>1.1592393936180922E-2</c:v>
                </c:pt>
                <c:pt idx="314">
                  <c:v>1.5926529165099209E-3</c:v>
                </c:pt>
                <c:pt idx="315">
                  <c:v>-8.4072473671255258E-3</c:v>
                </c:pt>
                <c:pt idx="316">
                  <c:v>-1.8406306933030275E-2</c:v>
                </c:pt>
                <c:pt idx="317">
                  <c:v>-2.840352588358026E-2</c:v>
                </c:pt>
                <c:pt idx="318">
                  <c:v>-3.8397904505211418E-2</c:v>
                </c:pt>
                <c:pt idx="319">
                  <c:v>-4.8388443368390197E-2</c:v>
                </c:pt>
                <c:pt idx="320">
                  <c:v>-5.8374143427555703E-2</c:v>
                </c:pt>
                <c:pt idx="321">
                  <c:v>-6.8354006121023408E-2</c:v>
                </c:pt>
                <c:pt idx="322">
                  <c:v>-7.832703347084051E-2</c:v>
                </c:pt>
                <c:pt idx="323">
                  <c:v>-8.8292228182582824E-2</c:v>
                </c:pt>
                <c:pt idx="324">
                  <c:v>-9.824859374508349E-2</c:v>
                </c:pt>
                <c:pt idx="325">
                  <c:v>-0.10819513453008321</c:v>
                </c:pt>
                <c:pt idx="326">
                  <c:v>-0.11813085589179223</c:v>
                </c:pt>
                <c:pt idx="327">
                  <c:v>-0.12805476426635412</c:v>
                </c:pt>
                <c:pt idx="328">
                  <c:v>-0.13796586727120133</c:v>
                </c:pt>
                <c:pt idx="329">
                  <c:v>-0.14786317380429259</c:v>
                </c:pt>
                <c:pt idx="330">
                  <c:v>-0.15774569414322234</c:v>
                </c:pt>
                <c:pt idx="331">
                  <c:v>-0.16761244004419204</c:v>
                </c:pt>
                <c:pt idx="332">
                  <c:v>-0.17746242484083391</c:v>
                </c:pt>
                <c:pt idx="333">
                  <c:v>-0.18729466354287658</c:v>
                </c:pt>
                <c:pt idx="334">
                  <c:v>-0.19710817293464331</c:v>
                </c:pt>
                <c:pt idx="335">
                  <c:v>-0.20690197167337282</c:v>
                </c:pt>
                <c:pt idx="336">
                  <c:v>-0.21667508038735275</c:v>
                </c:pt>
                <c:pt idx="337">
                  <c:v>-0.22642652177385589</c:v>
                </c:pt>
                <c:pt idx="338">
                  <c:v>-0.23615532069686981</c:v>
                </c:pt>
                <c:pt idx="339">
                  <c:v>-0.24586050428460948</c:v>
                </c:pt>
                <c:pt idx="340">
                  <c:v>-0.25554110202680375</c:v>
                </c:pt>
                <c:pt idx="341">
                  <c:v>-0.26519614587174556</c:v>
                </c:pt>
                <c:pt idx="342">
                  <c:v>-0.27482467032309627</c:v>
                </c:pt>
                <c:pt idx="343">
                  <c:v>-0.28442571253643445</c:v>
                </c:pt>
                <c:pt idx="344">
                  <c:v>-0.29399831241553959</c:v>
                </c:pt>
                <c:pt idx="345">
                  <c:v>-0.30354151270840096</c:v>
                </c:pt>
                <c:pt idx="346">
                  <c:v>-0.31305435910294194</c:v>
                </c:pt>
                <c:pt idx="347">
                  <c:v>-0.32253590032245039</c:v>
                </c:pt>
                <c:pt idx="348">
                  <c:v>-0.33198518822070561</c:v>
                </c:pt>
                <c:pt idx="349">
                  <c:v>-0.34140127787679214</c:v>
                </c:pt>
                <c:pt idx="350">
                  <c:v>-0.35078322768959114</c:v>
                </c:pt>
                <c:pt idx="351">
                  <c:v>-0.36013009947193958</c:v>
                </c:pt>
                <c:pt idx="352">
                  <c:v>-0.36944095854444819</c:v>
                </c:pt>
                <c:pt idx="353">
                  <c:v>-0.37871487382896885</c:v>
                </c:pt>
                <c:pt idx="354">
                  <c:v>-0.38795091794170128</c:v>
                </c:pt>
                <c:pt idx="355">
                  <c:v>-0.39714816728593083</c:v>
                </c:pt>
                <c:pt idx="356">
                  <c:v>-0.40630570214438755</c:v>
                </c:pt>
                <c:pt idx="357">
                  <c:v>-0.41542260677121678</c:v>
                </c:pt>
                <c:pt idx="358">
                  <c:v>-0.42449796948355323</c:v>
                </c:pt>
                <c:pt idx="359">
                  <c:v>-0.43353088275268847</c:v>
                </c:pt>
                <c:pt idx="360">
                  <c:v>-0.44252044329482298</c:v>
                </c:pt>
                <c:pt idx="361">
                  <c:v>-0.45146575216139384</c:v>
                </c:pt>
                <c:pt idx="362">
                  <c:v>-0.46036591482896871</c:v>
                </c:pt>
                <c:pt idx="363">
                  <c:v>-0.46922004128869771</c:v>
                </c:pt>
                <c:pt idx="364">
                  <c:v>-0.47802724613531322</c:v>
                </c:pt>
                <c:pt idx="365">
                  <c:v>-0.4867866486556699</c:v>
                </c:pt>
                <c:pt idx="366">
                  <c:v>-0.49549737291681523</c:v>
                </c:pt>
                <c:pt idx="367">
                  <c:v>-0.50415854785358194</c:v>
                </c:pt>
                <c:pt idx="368">
                  <c:v>-0.51276930735569404</c:v>
                </c:pt>
                <c:pt idx="369">
                  <c:v>-0.52132879035437696</c:v>
                </c:pt>
                <c:pt idx="370">
                  <c:v>-0.52983614090846365</c:v>
                </c:pt>
                <c:pt idx="371">
                  <c:v>-0.53829050828998803</c:v>
                </c:pt>
                <c:pt idx="372">
                  <c:v>-0.54669104706925742</c:v>
                </c:pt>
                <c:pt idx="373">
                  <c:v>-0.5550369171993943</c:v>
                </c:pt>
                <c:pt idx="374">
                  <c:v>-0.56332728410034039</c:v>
                </c:pt>
                <c:pt idx="375">
                  <c:v>-0.57156131874231431</c:v>
                </c:pt>
                <c:pt idx="376">
                  <c:v>-0.57973819772871349</c:v>
                </c:pt>
                <c:pt idx="377">
                  <c:v>-0.58785710337845332</c:v>
                </c:pt>
                <c:pt idx="378">
                  <c:v>-0.5959172238077346</c:v>
                </c:pt>
                <c:pt idx="379">
                  <c:v>-0.60391775301123118</c:v>
                </c:pt>
                <c:pt idx="380">
                  <c:v>-0.61185789094268983</c:v>
                </c:pt>
                <c:pt idx="381">
                  <c:v>-0.61973684359493397</c:v>
                </c:pt>
                <c:pt idx="382">
                  <c:v>-0.62755382307926433</c:v>
                </c:pt>
                <c:pt idx="383">
                  <c:v>-0.63530804770424654</c:v>
                </c:pt>
                <c:pt idx="384">
                  <c:v>-0.64299874205387986</c:v>
                </c:pt>
                <c:pt idx="385">
                  <c:v>-0.65062513706513836</c:v>
                </c:pt>
                <c:pt idx="386">
                  <c:v>-0.65818647010487619</c:v>
                </c:pt>
                <c:pt idx="387">
                  <c:v>-0.66568198504609033</c:v>
                </c:pt>
                <c:pt idx="388">
                  <c:v>-0.67311093234353303</c:v>
                </c:pt>
                <c:pt idx="389">
                  <c:v>-0.68047256910866538</c:v>
                </c:pt>
                <c:pt idx="390">
                  <c:v>-0.68776615918394535</c:v>
                </c:pt>
                <c:pt idx="391">
                  <c:v>-0.69499097321644354</c:v>
                </c:pt>
                <c:pt idx="392">
                  <c:v>-0.70214628873077733</c:v>
                </c:pt>
                <c:pt idx="393">
                  <c:v>-0.70923139020135795</c:v>
                </c:pt>
                <c:pt idx="394">
                  <c:v>-0.71624556912394266</c:v>
                </c:pt>
                <c:pt idx="395">
                  <c:v>-0.72318812408648425</c:v>
                </c:pt>
                <c:pt idx="396">
                  <c:v>-0.730058360839272</c:v>
                </c:pt>
                <c:pt idx="397">
                  <c:v>-0.73685559236435572</c:v>
                </c:pt>
                <c:pt idx="398">
                  <c:v>-0.74357913894424732</c:v>
                </c:pt>
                <c:pt idx="399">
                  <c:v>-0.75022832822989172</c:v>
                </c:pt>
                <c:pt idx="400">
                  <c:v>-0.75680249530790122</c:v>
                </c:pt>
                <c:pt idx="401">
                  <c:v>-0.76330098276704694</c:v>
                </c:pt>
                <c:pt idx="402">
                  <c:v>-0.76972314076399773</c:v>
                </c:pt>
                <c:pt idx="403">
                  <c:v>-0.77606832708830598</c:v>
                </c:pt>
                <c:pt idx="404">
                  <c:v>-0.78233590722662671</c:v>
                </c:pt>
                <c:pt idx="405">
                  <c:v>-0.78852525442616928</c:v>
                </c:pt>
                <c:pt idx="406">
                  <c:v>-0.7946357497573715</c:v>
                </c:pt>
                <c:pt idx="407">
                  <c:v>-0.80066678217579212</c:v>
                </c:pt>
                <c:pt idx="408">
                  <c:v>-0.80661774858321533</c:v>
                </c:pt>
                <c:pt idx="409">
                  <c:v>-0.81248805388795942</c:v>
                </c:pt>
                <c:pt idx="410">
                  <c:v>-0.81827711106438583</c:v>
                </c:pt>
                <c:pt idx="411">
                  <c:v>-0.82398434121160113</c:v>
                </c:pt>
                <c:pt idx="412">
                  <c:v>-0.82960917361134656</c:v>
                </c:pt>
                <c:pt idx="413">
                  <c:v>-0.8351510457850696</c:v>
                </c:pt>
                <c:pt idx="414">
                  <c:v>-0.84060940355017089</c:v>
                </c:pt>
                <c:pt idx="415">
                  <c:v>-0.84598370107542287</c:v>
                </c:pt>
                <c:pt idx="416">
                  <c:v>-0.85127340093555126</c:v>
                </c:pt>
                <c:pt idx="417">
                  <c:v>-0.85647797416497817</c:v>
                </c:pt>
                <c:pt idx="418">
                  <c:v>-0.86159690031071801</c:v>
                </c:pt>
                <c:pt idx="419">
                  <c:v>-0.86662966748442172</c:v>
                </c:pt>
                <c:pt idx="420">
                  <c:v>-0.87157577241356599</c:v>
                </c:pt>
                <c:pt idx="421">
                  <c:v>-0.87643472049177962</c:v>
                </c:pt>
                <c:pt idx="422">
                  <c:v>-0.88120602582830387</c:v>
                </c:pt>
                <c:pt idx="423">
                  <c:v>-0.88588921129658127</c:v>
                </c:pt>
                <c:pt idx="424">
                  <c:v>-0.89048380858196752</c:v>
                </c:pt>
                <c:pt idx="425">
                  <c:v>-0.89498935822856296</c:v>
                </c:pt>
                <c:pt idx="426">
                  <c:v>-0.89940540968515748</c:v>
                </c:pt>
                <c:pt idx="427">
                  <c:v>-0.90373152135028556</c:v>
                </c:pt>
                <c:pt idx="428">
                  <c:v>-0.90796726061638566</c:v>
                </c:pt>
                <c:pt idx="429">
                  <c:v>-0.91211220391306103</c:v>
                </c:pt>
                <c:pt idx="430">
                  <c:v>-0.91616593674943603</c:v>
                </c:pt>
                <c:pt idx="431">
                  <c:v>-0.92012805375560525</c:v>
                </c:pt>
                <c:pt idx="432">
                  <c:v>-0.92399815872316959</c:v>
                </c:pt>
                <c:pt idx="433">
                  <c:v>-0.92777586464485762</c:v>
                </c:pt>
                <c:pt idx="434">
                  <c:v>-0.9314607937532251</c:v>
                </c:pt>
                <c:pt idx="435">
                  <c:v>-0.93505257755843207</c:v>
                </c:pt>
                <c:pt idx="436">
                  <c:v>-0.93855085688509099</c:v>
                </c:pt>
                <c:pt idx="437">
                  <c:v>-0.94195528190818456</c:v>
                </c:pt>
                <c:pt idx="438">
                  <c:v>-0.94526551218804744</c:v>
                </c:pt>
                <c:pt idx="439">
                  <c:v>-0.9484812167044101</c:v>
                </c:pt>
                <c:pt idx="440">
                  <c:v>-0.9516020738895008</c:v>
                </c:pt>
                <c:pt idx="441">
                  <c:v>-0.95462777166020152</c:v>
                </c:pt>
                <c:pt idx="442">
                  <c:v>-0.95755800744925679</c:v>
                </c:pt>
                <c:pt idx="443">
                  <c:v>-0.96039248823552947</c:v>
                </c:pt>
                <c:pt idx="444">
                  <c:v>-0.96313093057330301</c:v>
                </c:pt>
                <c:pt idx="445">
                  <c:v>-0.96577306062062573</c:v>
                </c:pt>
                <c:pt idx="446">
                  <c:v>-0.96831861416669451</c:v>
                </c:pt>
                <c:pt idx="447">
                  <c:v>-0.97076733665827608</c:v>
                </c:pt>
                <c:pt idx="448">
                  <c:v>-0.97311898322516199</c:v>
                </c:pt>
                <c:pt idx="449">
                  <c:v>-0.97537331870465516</c:v>
                </c:pt>
                <c:pt idx="450">
                  <c:v>-0.97753011766508624</c:v>
                </c:pt>
                <c:pt idx="451">
                  <c:v>-0.97958916442835653</c:v>
                </c:pt>
                <c:pt idx="452">
                  <c:v>-0.98155025309150556</c:v>
                </c:pt>
                <c:pt idx="453">
                  <c:v>-0.98341318754730123</c:v>
                </c:pt>
                <c:pt idx="454">
                  <c:v>-0.98517778150385049</c:v>
                </c:pt>
                <c:pt idx="455">
                  <c:v>-0.98684385850322809</c:v>
                </c:pt>
                <c:pt idx="456">
                  <c:v>-0.98841125193912249</c:v>
                </c:pt>
                <c:pt idx="457">
                  <c:v>-0.98987980507349638</c:v>
                </c:pt>
                <c:pt idx="458">
                  <c:v>-0.99124937105225985</c:v>
                </c:pt>
                <c:pt idx="459">
                  <c:v>-0.99251981291995661</c:v>
                </c:pt>
                <c:pt idx="460">
                  <c:v>-0.99369100363345841</c:v>
                </c:pt>
                <c:pt idx="461">
                  <c:v>-0.99476282607467004</c:v>
                </c:pt>
                <c:pt idx="462">
                  <c:v>-0.99573517306224035</c:v>
                </c:pt>
                <c:pt idx="463">
                  <c:v>-0.99660794736228109</c:v>
                </c:pt>
                <c:pt idx="464">
                  <c:v>-0.99738106169808938</c:v>
                </c:pt>
                <c:pt idx="465">
                  <c:v>-0.99805443875887601</c:v>
                </c:pt>
                <c:pt idx="466">
                  <c:v>-0.998628011207496</c:v>
                </c:pt>
                <c:pt idx="467">
                  <c:v>-0.99910172168718248</c:v>
                </c:pt>
                <c:pt idx="468">
                  <c:v>-0.99947552282728225</c:v>
                </c:pt>
                <c:pt idx="469">
                  <c:v>-0.99974937724799273</c:v>
                </c:pt>
                <c:pt idx="470">
                  <c:v>-0.99992325756410017</c:v>
                </c:pt>
                <c:pt idx="471">
                  <c:v>-0.99999714638771786</c:v>
                </c:pt>
                <c:pt idx="472">
                  <c:v>-0.99997103633002493</c:v>
                </c:pt>
                <c:pt idx="473">
                  <c:v>-0.99984493000200536</c:v>
                </c:pt>
                <c:pt idx="474">
                  <c:v>-0.99961884001418699</c:v>
                </c:pt>
                <c:pt idx="475">
                  <c:v>-0.9992927889753801</c:v>
                </c:pt>
                <c:pt idx="476">
                  <c:v>-0.99886680949041684</c:v>
                </c:pt>
                <c:pt idx="477">
                  <c:v>-0.9983409441568909</c:v>
                </c:pt>
                <c:pt idx="478">
                  <c:v>-0.99771524556089719</c:v>
                </c:pt>
                <c:pt idx="479">
                  <c:v>-0.99698977627177399</c:v>
                </c:pt>
                <c:pt idx="480">
                  <c:v>-0.99616460883584579</c:v>
                </c:pt>
                <c:pt idx="481">
                  <c:v>-0.99523982576916825</c:v>
                </c:pt>
                <c:pt idx="482">
                  <c:v>-0.99421551954927767</c:v>
                </c:pt>
                <c:pt idx="483">
                  <c:v>-0.99309179260594227</c:v>
                </c:pt>
                <c:pt idx="484">
                  <c:v>-0.99186875731092006</c:v>
                </c:pt>
                <c:pt idx="485">
                  <c:v>-0.99054653596672126</c:v>
                </c:pt>
                <c:pt idx="486">
                  <c:v>-0.98912526079437857</c:v>
                </c:pt>
                <c:pt idx="487">
                  <c:v>-0.98760507392022467</c:v>
                </c:pt>
                <c:pt idx="488">
                  <c:v>-0.98598612736168023</c:v>
                </c:pt>
                <c:pt idx="489">
                  <c:v>-0.984268583012052</c:v>
                </c:pt>
                <c:pt idx="490">
                  <c:v>-0.98245261262434369</c:v>
                </c:pt>
                <c:pt idx="491">
                  <c:v>-0.9805383977940807</c:v>
                </c:pt>
                <c:pt idx="492">
                  <c:v>-0.97852612994115096</c:v>
                </c:pt>
                <c:pt idx="493">
                  <c:v>-0.97641601029066283</c:v>
                </c:pt>
                <c:pt idx="494">
                  <c:v>-0.97420824985282295</c:v>
                </c:pt>
                <c:pt idx="495">
                  <c:v>-0.97190306940183524</c:v>
                </c:pt>
                <c:pt idx="496">
                  <c:v>-0.96950069945382389</c:v>
                </c:pt>
                <c:pt idx="497">
                  <c:v>-0.96700138024378168</c:v>
                </c:pt>
                <c:pt idx="498">
                  <c:v>-0.96440536170154689</c:v>
                </c:pt>
                <c:pt idx="499">
                  <c:v>-0.96171290342681048</c:v>
                </c:pt>
                <c:pt idx="500">
                  <c:v>-0.95892427466315611</c:v>
                </c:pt>
                <c:pt idx="501">
                  <c:v>-0.9560397542711363</c:v>
                </c:pt>
                <c:pt idx="502">
                  <c:v>-0.95305963070038657</c:v>
                </c:pt>
                <c:pt idx="503">
                  <c:v>-0.94998420196078048</c:v>
                </c:pt>
                <c:pt idx="504">
                  <c:v>-0.94681377559262914</c:v>
                </c:pt>
                <c:pt idx="505">
                  <c:v>-0.94354866863592746</c:v>
                </c:pt>
                <c:pt idx="506">
                  <c:v>-0.9401892075986501</c:v>
                </c:pt>
                <c:pt idx="507">
                  <c:v>-0.93673572842410135</c:v>
                </c:pt>
                <c:pt idx="508">
                  <c:v>-0.93318857645732056</c:v>
                </c:pt>
                <c:pt idx="509">
                  <c:v>-0.92954810641054875</c:v>
                </c:pt>
                <c:pt idx="510">
                  <c:v>-0.92581468232775666</c:v>
                </c:pt>
                <c:pt idx="511">
                  <c:v>-0.92198867754824143</c:v>
                </c:pt>
                <c:pt idx="512">
                  <c:v>-0.9180704746692927</c:v>
                </c:pt>
                <c:pt idx="513">
                  <c:v>-0.9140604655079333</c:v>
                </c:pt>
                <c:pt idx="514">
                  <c:v>-0.90995905106173758</c:v>
                </c:pt>
                <c:pt idx="515">
                  <c:v>-0.90576664146873231</c:v>
                </c:pt>
                <c:pt idx="516">
                  <c:v>-0.90148365596638325</c:v>
                </c:pt>
                <c:pt idx="517">
                  <c:v>-0.89711052284967141</c:v>
                </c:pt>
                <c:pt idx="518">
                  <c:v>-0.89264767942826428</c:v>
                </c:pt>
                <c:pt idx="519">
                  <c:v>-0.88809557198278488</c:v>
                </c:pt>
                <c:pt idx="520">
                  <c:v>-0.88345465572018445</c:v>
                </c:pt>
                <c:pt idx="521">
                  <c:v>-0.87872539472822164</c:v>
                </c:pt>
                <c:pt idx="522">
                  <c:v>-0.8739082619290548</c:v>
                </c:pt>
                <c:pt idx="523">
                  <c:v>-0.8690037390319495</c:v>
                </c:pt>
                <c:pt idx="524">
                  <c:v>-0.86401231648510834</c:v>
                </c:pt>
                <c:pt idx="525">
                  <c:v>-0.85893449342662664</c:v>
                </c:pt>
                <c:pt idx="526">
                  <c:v>-0.85377077763457854</c:v>
                </c:pt>
                <c:pt idx="527">
                  <c:v>-0.84852168547624029</c:v>
                </c:pt>
                <c:pt idx="528">
                  <c:v>-0.84318774185645351</c:v>
                </c:pt>
                <c:pt idx="529">
                  <c:v>-0.83776948016513508</c:v>
                </c:pt>
                <c:pt idx="530">
                  <c:v>-0.83226744222393922</c:v>
                </c:pt>
                <c:pt idx="531">
                  <c:v>-0.82668217823207468</c:v>
                </c:pt>
                <c:pt idx="532">
                  <c:v>-0.82101424671128653</c:v>
                </c:pt>
                <c:pt idx="533">
                  <c:v>-0.81526421445000363</c:v>
                </c:pt>
                <c:pt idx="534">
                  <c:v>-0.80943265644666018</c:v>
                </c:pt>
                <c:pt idx="535">
                  <c:v>-0.80352015585219705</c:v>
                </c:pt>
                <c:pt idx="536">
                  <c:v>-0.79752730391174664</c:v>
                </c:pt>
                <c:pt idx="537">
                  <c:v>-0.79145469990550887</c:v>
                </c:pt>
                <c:pt idx="538">
                  <c:v>-0.78530295108882398</c:v>
                </c:pt>
                <c:pt idx="539">
                  <c:v>-0.77907267263144719</c:v>
                </c:pt>
                <c:pt idx="540">
                  <c:v>-0.77276448755603222</c:v>
                </c:pt>
                <c:pt idx="541">
                  <c:v>-0.76637902667583002</c:v>
                </c:pt>
                <c:pt idx="542">
                  <c:v>-0.75991692853160719</c:v>
                </c:pt>
                <c:pt idx="543">
                  <c:v>-0.75337883932779326</c:v>
                </c:pt>
                <c:pt idx="544">
                  <c:v>-0.74676541286786013</c:v>
                </c:pt>
                <c:pt idx="545">
                  <c:v>-0.74007731048894276</c:v>
                </c:pt>
                <c:pt idx="546">
                  <c:v>-0.73331520099570546</c:v>
                </c:pt>
                <c:pt idx="547">
                  <c:v>-0.72647976059346253</c:v>
                </c:pt>
                <c:pt idx="548">
                  <c:v>-0.71957167282055801</c:v>
                </c:pt>
                <c:pt idx="549">
                  <c:v>-0.71259162848001256</c:v>
                </c:pt>
                <c:pt idx="550">
                  <c:v>-0.70554032557044355</c:v>
                </c:pt>
                <c:pt idx="551">
                  <c:v>-0.69841846921626571</c:v>
                </c:pt>
                <c:pt idx="552">
                  <c:v>-0.69122677159717971</c:v>
                </c:pt>
                <c:pt idx="553">
                  <c:v>-0.68396595187695441</c:v>
                </c:pt>
                <c:pt idx="554">
                  <c:v>-0.6766367361315111</c:v>
                </c:pt>
                <c:pt idx="555">
                  <c:v>-0.66923985727631685</c:v>
                </c:pt>
                <c:pt idx="556">
                  <c:v>-0.66177605499309289</c:v>
                </c:pt>
                <c:pt idx="557">
                  <c:v>-0.6542460756558478</c:v>
                </c:pt>
                <c:pt idx="558">
                  <c:v>-0.6466506722562404</c:v>
                </c:pt>
                <c:pt idx="559">
                  <c:v>-0.63899060432828114</c:v>
                </c:pt>
                <c:pt idx="560">
                  <c:v>-0.63126663787237947</c:v>
                </c:pt>
                <c:pt idx="561">
                  <c:v>-0.62347954527874427</c:v>
                </c:pt>
                <c:pt idx="562">
                  <c:v>-0.61563010525014583</c:v>
                </c:pt>
                <c:pt idx="563">
                  <c:v>-0.60771910272404572</c:v>
                </c:pt>
                <c:pt idx="564">
                  <c:v>-0.5997473287941042</c:v>
                </c:pt>
                <c:pt idx="565">
                  <c:v>-0.59171558063107099</c:v>
                </c:pt>
                <c:pt idx="566">
                  <c:v>-0.58362466140306923</c:v>
                </c:pt>
                <c:pt idx="567">
                  <c:v>-0.57547538019527955</c:v>
                </c:pt>
                <c:pt idx="568">
                  <c:v>-0.56726855192903158</c:v>
                </c:pt>
                <c:pt idx="569">
                  <c:v>-0.55900499728031283</c:v>
                </c:pt>
                <c:pt idx="570">
                  <c:v>-0.55068554259770208</c:v>
                </c:pt>
                <c:pt idx="571">
                  <c:v>-0.54231101981973462</c:v>
                </c:pt>
                <c:pt idx="572">
                  <c:v>-0.53388226639170955</c:v>
                </c:pt>
                <c:pt idx="573">
                  <c:v>-0.52540012518194579</c:v>
                </c:pt>
                <c:pt idx="574">
                  <c:v>-0.51686544439749571</c:v>
                </c:pt>
                <c:pt idx="575">
                  <c:v>-0.50827907749932566</c:v>
                </c:pt>
                <c:pt idx="576">
                  <c:v>-0.49964188311697016</c:v>
                </c:pt>
                <c:pt idx="577">
                  <c:v>-0.49095472496266984</c:v>
                </c:pt>
                <c:pt idx="578">
                  <c:v>-0.48221847174500082</c:v>
                </c:pt>
                <c:pt idx="579">
                  <c:v>-0.47343399708200468</c:v>
                </c:pt>
                <c:pt idx="580">
                  <c:v>-0.46460217941382737</c:v>
                </c:pt>
                <c:pt idx="581">
                  <c:v>-0.45572390191487588</c:v>
                </c:pt>
                <c:pt idx="582">
                  <c:v>-0.44680005240550152</c:v>
                </c:pt>
                <c:pt idx="583">
                  <c:v>-0.43783152326321878</c:v>
                </c:pt>
                <c:pt idx="584">
                  <c:v>-0.42881921133346812</c:v>
                </c:pt>
                <c:pt idx="585">
                  <c:v>-0.41976401783993222</c:v>
                </c:pt>
                <c:pt idx="586">
                  <c:v>-0.41066684829441452</c:v>
                </c:pt>
                <c:pt idx="587">
                  <c:v>-0.40152861240628868</c:v>
                </c:pt>
                <c:pt idx="588">
                  <c:v>-0.39235022399152819</c:v>
                </c:pt>
                <c:pt idx="589">
                  <c:v>-0.383132600881326</c:v>
                </c:pt>
                <c:pt idx="590">
                  <c:v>-0.37387666483031184</c:v>
                </c:pt>
                <c:pt idx="591">
                  <c:v>-0.36458334142437743</c:v>
                </c:pt>
                <c:pt idx="592">
                  <c:v>-0.35525355998811903</c:v>
                </c:pt>
                <c:pt idx="593">
                  <c:v>-0.3458882534919055</c:v>
                </c:pt>
                <c:pt idx="594">
                  <c:v>-0.33648835845858199</c:v>
                </c:pt>
                <c:pt idx="595">
                  <c:v>-0.32705481486981869</c:v>
                </c:pt>
                <c:pt idx="596">
                  <c:v>-0.31758856607211317</c:v>
                </c:pt>
                <c:pt idx="597">
                  <c:v>-0.30809055868245672</c:v>
                </c:pt>
                <c:pt idx="598">
                  <c:v>-0.29856174249367329</c:v>
                </c:pt>
                <c:pt idx="599">
                  <c:v>-0.28900307037944106</c:v>
                </c:pt>
                <c:pt idx="600">
                  <c:v>-0.27941549819900602</c:v>
                </c:pt>
                <c:pt idx="601">
                  <c:v>-0.26979998470159655</c:v>
                </c:pt>
                <c:pt idx="602">
                  <c:v>-0.2601574914305495</c:v>
                </c:pt>
                <c:pt idx="603">
                  <c:v>-0.25048898262715658</c:v>
                </c:pt>
                <c:pt idx="604">
                  <c:v>-0.24079542513424107</c:v>
                </c:pt>
                <c:pt idx="605">
                  <c:v>-0.23107778829947434</c:v>
                </c:pt>
                <c:pt idx="606">
                  <c:v>-0.2213370438784418</c:v>
                </c:pt>
                <c:pt idx="607">
                  <c:v>-0.21157416593746836</c:v>
                </c:pt>
                <c:pt idx="608">
                  <c:v>-0.20179013075621241</c:v>
                </c:pt>
                <c:pt idx="609">
                  <c:v>-0.1919859167300387</c:v>
                </c:pt>
                <c:pt idx="610">
                  <c:v>-0.18216250427217973</c:v>
                </c:pt>
                <c:pt idx="611">
                  <c:v>-0.17232087571569513</c:v>
                </c:pt>
                <c:pt idx="612">
                  <c:v>-0.16246201521523917</c:v>
                </c:pt>
                <c:pt idx="613">
                  <c:v>-0.1525869086486463</c:v>
                </c:pt>
                <c:pt idx="614">
                  <c:v>-0.14269654351834388</c:v>
                </c:pt>
                <c:pt idx="615">
                  <c:v>-0.132791908852603</c:v>
                </c:pt>
                <c:pt idx="616">
                  <c:v>-0.12287399510663644</c:v>
                </c:pt>
                <c:pt idx="617">
                  <c:v>-0.11294379406355384</c:v>
                </c:pt>
                <c:pt idx="618">
                  <c:v>-0.10300229873518443</c:v>
                </c:pt>
                <c:pt idx="619">
                  <c:v>-9.3050503262776446E-2</c:v>
                </c:pt>
                <c:pt idx="620">
                  <c:v>-8.3089402817584021E-2</c:v>
                </c:pt>
                <c:pt idx="621">
                  <c:v>-7.3119993501350775E-2</c:v>
                </c:pt>
                <c:pt idx="622">
                  <c:v>-6.3143272246700521E-2</c:v>
                </c:pt>
                <c:pt idx="623">
                  <c:v>-5.3160236717444818E-2</c:v>
                </c:pt>
                <c:pt idx="624">
                  <c:v>-4.3171885208817415E-2</c:v>
                </c:pt>
                <c:pt idx="625">
                  <c:v>-3.3179216547645586E-2</c:v>
                </c:pt>
                <c:pt idx="626">
                  <c:v>-2.3183229992468246E-2</c:v>
                </c:pt>
                <c:pt idx="627">
                  <c:v>-1.3184925133610951E-2</c:v>
                </c:pt>
                <c:pt idx="628">
                  <c:v>-3.185301793227696E-3</c:v>
                </c:pt>
                <c:pt idx="629">
                  <c:v>6.8146400746804722E-3</c:v>
                </c:pt>
                <c:pt idx="630">
                  <c:v>1.6813900484260021E-2</c:v>
                </c:pt>
                <c:pt idx="631">
                  <c:v>2.6811479517802678E-2</c:v>
                </c:pt>
                <c:pt idx="632">
                  <c:v>3.6806377425736385E-2</c:v>
                </c:pt>
                <c:pt idx="633">
                  <c:v>4.679759472659939E-2</c:v>
                </c:pt>
                <c:pt idx="634">
                  <c:v>5.6784132306987603E-2</c:v>
                </c:pt>
                <c:pt idx="635">
                  <c:v>6.6764991521465075E-2</c:v>
                </c:pt>
                <c:pt idx="636">
                  <c:v>7.67391742924277E-2</c:v>
                </c:pt>
                <c:pt idx="637">
                  <c:v>8.6705683209910192E-2</c:v>
                </c:pt>
                <c:pt idx="638">
                  <c:v>9.6663521631326188E-2</c:v>
                </c:pt>
                <c:pt idx="639">
                  <c:v>0.10661169378113171</c:v>
                </c:pt>
                <c:pt idx="640">
                  <c:v>0.11654920485040191</c:v>
                </c:pt>
                <c:pt idx="641">
                  <c:v>0.12647506109631107</c:v>
                </c:pt>
                <c:pt idx="642">
                  <c:v>0.13638826994150613</c:v>
                </c:pt>
                <c:pt idx="643">
                  <c:v>0.14628784007336357</c:v>
                </c:pt>
                <c:pt idx="644">
                  <c:v>0.15617278154311981</c:v>
                </c:pt>
                <c:pt idx="645">
                  <c:v>0.16604210586486526</c:v>
                </c:pt>
                <c:pt idx="646">
                  <c:v>0.17589482611439219</c:v>
                </c:pt>
                <c:pt idx="647">
                  <c:v>0.18572995702788622</c:v>
                </c:pt>
                <c:pt idx="648">
                  <c:v>0.19554651510045193</c:v>
                </c:pt>
                <c:pt idx="649">
                  <c:v>0.20534351868446246</c:v>
                </c:pt>
              </c:numCache>
            </c:numRef>
          </c:val>
          <c:smooth val="0"/>
          <c:extLst>
            <c:ext xmlns:c16="http://schemas.microsoft.com/office/drawing/2014/chart" uri="{C3380CC4-5D6E-409C-BE32-E72D297353CC}">
              <c16:uniqueId val="{00000000-65B3-449A-95D7-371B4D897EBF}"/>
            </c:ext>
          </c:extLst>
        </c:ser>
        <c:ser>
          <c:idx val="0"/>
          <c:order val="1"/>
          <c:tx>
            <c:strRef>
              <c:f>'Assignment 3ab'!$G$10</c:f>
              <c:strCache>
                <c:ptCount val="1"/>
                <c:pt idx="0">
                  <c:v>k(t)</c:v>
                </c:pt>
              </c:strCache>
            </c:strRef>
          </c:tx>
          <c:spPr>
            <a:ln w="28575" cap="rnd">
              <a:solidFill>
                <a:schemeClr val="accent1"/>
              </a:solidFill>
              <a:round/>
            </a:ln>
            <a:effectLst/>
          </c:spPr>
          <c:marker>
            <c:symbol val="none"/>
          </c:marker>
          <c:cat>
            <c:numRef>
              <c:f>'Assignment 3ab'!$A$11:$A$660</c:f>
              <c:numCache>
                <c:formatCode>General</c:formatCode>
                <c:ptCount val="650"/>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5.0099999999999376</c:v>
                </c:pt>
                <c:pt idx="502">
                  <c:v>5.0199999999999374</c:v>
                </c:pt>
                <c:pt idx="503">
                  <c:v>5.0299999999999372</c:v>
                </c:pt>
                <c:pt idx="504">
                  <c:v>5.039999999999937</c:v>
                </c:pt>
                <c:pt idx="505">
                  <c:v>5.0499999999999368</c:v>
                </c:pt>
                <c:pt idx="506">
                  <c:v>5.0599999999999365</c:v>
                </c:pt>
                <c:pt idx="507">
                  <c:v>5.0699999999999363</c:v>
                </c:pt>
                <c:pt idx="508">
                  <c:v>5.0799999999999361</c:v>
                </c:pt>
                <c:pt idx="509">
                  <c:v>5.0899999999999359</c:v>
                </c:pt>
                <c:pt idx="510">
                  <c:v>5.0999999999999357</c:v>
                </c:pt>
                <c:pt idx="511">
                  <c:v>5.1099999999999355</c:v>
                </c:pt>
                <c:pt idx="512">
                  <c:v>5.1199999999999353</c:v>
                </c:pt>
                <c:pt idx="513">
                  <c:v>5.1299999999999351</c:v>
                </c:pt>
                <c:pt idx="514">
                  <c:v>5.1399999999999348</c:v>
                </c:pt>
                <c:pt idx="515">
                  <c:v>5.1499999999999346</c:v>
                </c:pt>
                <c:pt idx="516">
                  <c:v>5.1599999999999344</c:v>
                </c:pt>
                <c:pt idx="517">
                  <c:v>5.1699999999999342</c:v>
                </c:pt>
                <c:pt idx="518">
                  <c:v>5.179999999999934</c:v>
                </c:pt>
                <c:pt idx="519">
                  <c:v>5.1899999999999338</c:v>
                </c:pt>
                <c:pt idx="520">
                  <c:v>5.1999999999999336</c:v>
                </c:pt>
                <c:pt idx="521">
                  <c:v>5.2099999999999334</c:v>
                </c:pt>
                <c:pt idx="522">
                  <c:v>5.2199999999999331</c:v>
                </c:pt>
                <c:pt idx="523">
                  <c:v>5.2299999999999329</c:v>
                </c:pt>
                <c:pt idx="524">
                  <c:v>5.2399999999999327</c:v>
                </c:pt>
                <c:pt idx="525">
                  <c:v>5.2499999999999325</c:v>
                </c:pt>
                <c:pt idx="526">
                  <c:v>5.2599999999999323</c:v>
                </c:pt>
                <c:pt idx="527">
                  <c:v>5.2699999999999321</c:v>
                </c:pt>
                <c:pt idx="528">
                  <c:v>5.2799999999999319</c:v>
                </c:pt>
                <c:pt idx="529">
                  <c:v>5.2899999999999316</c:v>
                </c:pt>
                <c:pt idx="530">
                  <c:v>5.2999999999999314</c:v>
                </c:pt>
                <c:pt idx="531">
                  <c:v>5.3099999999999312</c:v>
                </c:pt>
                <c:pt idx="532">
                  <c:v>5.319999999999931</c:v>
                </c:pt>
                <c:pt idx="533">
                  <c:v>5.3299999999999308</c:v>
                </c:pt>
                <c:pt idx="534">
                  <c:v>5.3399999999999306</c:v>
                </c:pt>
                <c:pt idx="535">
                  <c:v>5.3499999999999304</c:v>
                </c:pt>
                <c:pt idx="536">
                  <c:v>5.3599999999999302</c:v>
                </c:pt>
                <c:pt idx="537">
                  <c:v>5.3699999999999299</c:v>
                </c:pt>
                <c:pt idx="538">
                  <c:v>5.3799999999999297</c:v>
                </c:pt>
                <c:pt idx="539">
                  <c:v>5.3899999999999295</c:v>
                </c:pt>
                <c:pt idx="540">
                  <c:v>5.3999999999999293</c:v>
                </c:pt>
                <c:pt idx="541">
                  <c:v>5.4099999999999291</c:v>
                </c:pt>
                <c:pt idx="542">
                  <c:v>5.4199999999999289</c:v>
                </c:pt>
                <c:pt idx="543">
                  <c:v>5.4299999999999287</c:v>
                </c:pt>
                <c:pt idx="544">
                  <c:v>5.4399999999999284</c:v>
                </c:pt>
                <c:pt idx="545">
                  <c:v>5.4499999999999282</c:v>
                </c:pt>
                <c:pt idx="546">
                  <c:v>5.459999999999928</c:v>
                </c:pt>
                <c:pt idx="547">
                  <c:v>5.4699999999999278</c:v>
                </c:pt>
                <c:pt idx="548">
                  <c:v>5.4799999999999276</c:v>
                </c:pt>
                <c:pt idx="549">
                  <c:v>5.4899999999999274</c:v>
                </c:pt>
                <c:pt idx="550">
                  <c:v>5.4999999999999272</c:v>
                </c:pt>
                <c:pt idx="551">
                  <c:v>5.509999999999927</c:v>
                </c:pt>
                <c:pt idx="552">
                  <c:v>5.5199999999999267</c:v>
                </c:pt>
                <c:pt idx="553">
                  <c:v>5.5299999999999265</c:v>
                </c:pt>
                <c:pt idx="554">
                  <c:v>5.5399999999999263</c:v>
                </c:pt>
                <c:pt idx="555">
                  <c:v>5.5499999999999261</c:v>
                </c:pt>
                <c:pt idx="556">
                  <c:v>5.5599999999999259</c:v>
                </c:pt>
                <c:pt idx="557">
                  <c:v>5.5699999999999257</c:v>
                </c:pt>
                <c:pt idx="558">
                  <c:v>5.5799999999999255</c:v>
                </c:pt>
                <c:pt idx="559">
                  <c:v>5.5899999999999253</c:v>
                </c:pt>
                <c:pt idx="560">
                  <c:v>5.599999999999925</c:v>
                </c:pt>
                <c:pt idx="561">
                  <c:v>5.6099999999999248</c:v>
                </c:pt>
                <c:pt idx="562">
                  <c:v>5.6199999999999246</c:v>
                </c:pt>
                <c:pt idx="563">
                  <c:v>5.6299999999999244</c:v>
                </c:pt>
                <c:pt idx="564">
                  <c:v>5.6399999999999242</c:v>
                </c:pt>
                <c:pt idx="565">
                  <c:v>5.649999999999924</c:v>
                </c:pt>
                <c:pt idx="566">
                  <c:v>5.6599999999999238</c:v>
                </c:pt>
                <c:pt idx="567">
                  <c:v>5.6699999999999235</c:v>
                </c:pt>
                <c:pt idx="568">
                  <c:v>5.6799999999999233</c:v>
                </c:pt>
                <c:pt idx="569">
                  <c:v>5.6899999999999231</c:v>
                </c:pt>
                <c:pt idx="570">
                  <c:v>5.6999999999999229</c:v>
                </c:pt>
                <c:pt idx="571">
                  <c:v>5.7099999999999227</c:v>
                </c:pt>
                <c:pt idx="572">
                  <c:v>5.7199999999999225</c:v>
                </c:pt>
                <c:pt idx="573">
                  <c:v>5.7299999999999223</c:v>
                </c:pt>
                <c:pt idx="574">
                  <c:v>5.7399999999999221</c:v>
                </c:pt>
                <c:pt idx="575">
                  <c:v>5.7499999999999218</c:v>
                </c:pt>
                <c:pt idx="576">
                  <c:v>5.7599999999999216</c:v>
                </c:pt>
                <c:pt idx="577">
                  <c:v>5.7699999999999214</c:v>
                </c:pt>
                <c:pt idx="578">
                  <c:v>5.7799999999999212</c:v>
                </c:pt>
                <c:pt idx="579">
                  <c:v>5.789999999999921</c:v>
                </c:pt>
                <c:pt idx="580">
                  <c:v>5.7999999999999208</c:v>
                </c:pt>
                <c:pt idx="581">
                  <c:v>5.8099999999999206</c:v>
                </c:pt>
                <c:pt idx="582">
                  <c:v>5.8199999999999203</c:v>
                </c:pt>
                <c:pt idx="583">
                  <c:v>5.8299999999999201</c:v>
                </c:pt>
                <c:pt idx="584">
                  <c:v>5.8399999999999199</c:v>
                </c:pt>
                <c:pt idx="585">
                  <c:v>5.8499999999999197</c:v>
                </c:pt>
                <c:pt idx="586">
                  <c:v>5.8599999999999195</c:v>
                </c:pt>
                <c:pt idx="587">
                  <c:v>5.8699999999999193</c:v>
                </c:pt>
                <c:pt idx="588">
                  <c:v>5.8799999999999191</c:v>
                </c:pt>
                <c:pt idx="589">
                  <c:v>5.8899999999999189</c:v>
                </c:pt>
                <c:pt idx="590">
                  <c:v>5.8999999999999186</c:v>
                </c:pt>
                <c:pt idx="591">
                  <c:v>5.9099999999999184</c:v>
                </c:pt>
                <c:pt idx="592">
                  <c:v>5.9199999999999182</c:v>
                </c:pt>
                <c:pt idx="593">
                  <c:v>5.929999999999918</c:v>
                </c:pt>
                <c:pt idx="594">
                  <c:v>5.9399999999999178</c:v>
                </c:pt>
                <c:pt idx="595">
                  <c:v>5.9499999999999176</c:v>
                </c:pt>
                <c:pt idx="596">
                  <c:v>5.9599999999999174</c:v>
                </c:pt>
                <c:pt idx="597">
                  <c:v>5.9699999999999172</c:v>
                </c:pt>
                <c:pt idx="598">
                  <c:v>5.9799999999999169</c:v>
                </c:pt>
                <c:pt idx="599">
                  <c:v>5.9899999999999167</c:v>
                </c:pt>
                <c:pt idx="600">
                  <c:v>5.9999999999999165</c:v>
                </c:pt>
                <c:pt idx="601">
                  <c:v>6.0099999999999163</c:v>
                </c:pt>
                <c:pt idx="602">
                  <c:v>6.0199999999999161</c:v>
                </c:pt>
                <c:pt idx="603">
                  <c:v>6.0299999999999159</c:v>
                </c:pt>
                <c:pt idx="604">
                  <c:v>6.0399999999999157</c:v>
                </c:pt>
                <c:pt idx="605">
                  <c:v>6.0499999999999154</c:v>
                </c:pt>
                <c:pt idx="606">
                  <c:v>6.0599999999999152</c:v>
                </c:pt>
                <c:pt idx="607">
                  <c:v>6.069999999999915</c:v>
                </c:pt>
                <c:pt idx="608">
                  <c:v>6.0799999999999148</c:v>
                </c:pt>
                <c:pt idx="609">
                  <c:v>6.0899999999999146</c:v>
                </c:pt>
                <c:pt idx="610">
                  <c:v>6.0999999999999144</c:v>
                </c:pt>
                <c:pt idx="611">
                  <c:v>6.1099999999999142</c:v>
                </c:pt>
                <c:pt idx="612">
                  <c:v>6.119999999999914</c:v>
                </c:pt>
                <c:pt idx="613">
                  <c:v>6.1299999999999137</c:v>
                </c:pt>
                <c:pt idx="614">
                  <c:v>6.1399999999999135</c:v>
                </c:pt>
                <c:pt idx="615">
                  <c:v>6.1499999999999133</c:v>
                </c:pt>
                <c:pt idx="616">
                  <c:v>6.1599999999999131</c:v>
                </c:pt>
                <c:pt idx="617">
                  <c:v>6.1699999999999129</c:v>
                </c:pt>
                <c:pt idx="618">
                  <c:v>6.1799999999999127</c:v>
                </c:pt>
                <c:pt idx="619">
                  <c:v>6.1899999999999125</c:v>
                </c:pt>
                <c:pt idx="620">
                  <c:v>6.1999999999999122</c:v>
                </c:pt>
                <c:pt idx="621">
                  <c:v>6.209999999999912</c:v>
                </c:pt>
                <c:pt idx="622">
                  <c:v>6.2199999999999118</c:v>
                </c:pt>
                <c:pt idx="623">
                  <c:v>6.2299999999999116</c:v>
                </c:pt>
                <c:pt idx="624">
                  <c:v>6.2399999999999114</c:v>
                </c:pt>
                <c:pt idx="625">
                  <c:v>6.2499999999999112</c:v>
                </c:pt>
                <c:pt idx="626">
                  <c:v>6.259999999999911</c:v>
                </c:pt>
                <c:pt idx="627">
                  <c:v>6.2699999999999108</c:v>
                </c:pt>
                <c:pt idx="628">
                  <c:v>6.2799999999999105</c:v>
                </c:pt>
                <c:pt idx="629">
                  <c:v>6.2899999999999103</c:v>
                </c:pt>
                <c:pt idx="630">
                  <c:v>6.2999999999999101</c:v>
                </c:pt>
                <c:pt idx="631">
                  <c:v>6.3099999999999099</c:v>
                </c:pt>
                <c:pt idx="632">
                  <c:v>6.3199999999999097</c:v>
                </c:pt>
                <c:pt idx="633">
                  <c:v>6.3299999999999095</c:v>
                </c:pt>
                <c:pt idx="634">
                  <c:v>6.3399999999999093</c:v>
                </c:pt>
                <c:pt idx="635">
                  <c:v>6.3499999999999091</c:v>
                </c:pt>
                <c:pt idx="636">
                  <c:v>6.3599999999999088</c:v>
                </c:pt>
                <c:pt idx="637">
                  <c:v>6.3699999999999086</c:v>
                </c:pt>
                <c:pt idx="638">
                  <c:v>6.3799999999999084</c:v>
                </c:pt>
                <c:pt idx="639">
                  <c:v>6.3899999999999082</c:v>
                </c:pt>
                <c:pt idx="640">
                  <c:v>6.399999999999908</c:v>
                </c:pt>
                <c:pt idx="641">
                  <c:v>6.4099999999999078</c:v>
                </c:pt>
                <c:pt idx="642">
                  <c:v>6.4199999999999076</c:v>
                </c:pt>
                <c:pt idx="643">
                  <c:v>6.4299999999999073</c:v>
                </c:pt>
                <c:pt idx="644">
                  <c:v>6.4399999999999071</c:v>
                </c:pt>
                <c:pt idx="645">
                  <c:v>6.4499999999999069</c:v>
                </c:pt>
                <c:pt idx="646">
                  <c:v>6.4599999999999067</c:v>
                </c:pt>
                <c:pt idx="647">
                  <c:v>6.4699999999999065</c:v>
                </c:pt>
                <c:pt idx="648">
                  <c:v>6.4799999999999063</c:v>
                </c:pt>
                <c:pt idx="649">
                  <c:v>6.4899999999999061</c:v>
                </c:pt>
              </c:numCache>
            </c:numRef>
          </c:cat>
          <c:val>
            <c:numRef>
              <c:f>'Assignment 3ab'!$G$11:$G$660</c:f>
              <c:numCache>
                <c:formatCode>General</c:formatCode>
                <c:ptCount val="650"/>
                <c:pt idx="0" formatCode="0">
                  <c:v>1</c:v>
                </c:pt>
                <c:pt idx="1">
                  <c:v>1</c:v>
                </c:pt>
                <c:pt idx="2">
                  <c:v>0.9998999999999999</c:v>
                </c:pt>
                <c:pt idx="3">
                  <c:v>0.99969999999999992</c:v>
                </c:pt>
                <c:pt idx="4">
                  <c:v>0.99929999999999986</c:v>
                </c:pt>
                <c:pt idx="5">
                  <c:v>0.99900000000000055</c:v>
                </c:pt>
                <c:pt idx="6">
                  <c:v>0.99850000000000005</c:v>
                </c:pt>
                <c:pt idx="7">
                  <c:v>0.99790000000000012</c:v>
                </c:pt>
                <c:pt idx="8">
                  <c:v>0.99719999999999942</c:v>
                </c:pt>
                <c:pt idx="9">
                  <c:v>0.99640000000000006</c:v>
                </c:pt>
                <c:pt idx="10">
                  <c:v>0.9954000000000004</c:v>
                </c:pt>
                <c:pt idx="11">
                  <c:v>0.9944999999999995</c:v>
                </c:pt>
                <c:pt idx="12">
                  <c:v>0.99339999999999984</c:v>
                </c:pt>
                <c:pt idx="13">
                  <c:v>0.99219999999999997</c:v>
                </c:pt>
                <c:pt idx="14">
                  <c:v>0.99090000000000011</c:v>
                </c:pt>
                <c:pt idx="15">
                  <c:v>0.98949999999999871</c:v>
                </c:pt>
                <c:pt idx="16">
                  <c:v>0.98799999999999999</c:v>
                </c:pt>
                <c:pt idx="17">
                  <c:v>0.98640000000000116</c:v>
                </c:pt>
                <c:pt idx="18">
                  <c:v>0.98479999999999956</c:v>
                </c:pt>
                <c:pt idx="19">
                  <c:v>0.98290000000000044</c:v>
                </c:pt>
                <c:pt idx="20">
                  <c:v>0.98100000000000132</c:v>
                </c:pt>
                <c:pt idx="21">
                  <c:v>0.97909999999999942</c:v>
                </c:pt>
                <c:pt idx="22">
                  <c:v>0.97700000000000009</c:v>
                </c:pt>
                <c:pt idx="23">
                  <c:v>0.97479999999999789</c:v>
                </c:pt>
                <c:pt idx="24">
                  <c:v>0.97250000000000114</c:v>
                </c:pt>
                <c:pt idx="25">
                  <c:v>0.97010000000000152</c:v>
                </c:pt>
                <c:pt idx="26">
                  <c:v>0.96769999999999912</c:v>
                </c:pt>
                <c:pt idx="27">
                  <c:v>0.96499999999999919</c:v>
                </c:pt>
                <c:pt idx="28">
                  <c:v>0.96249999999999947</c:v>
                </c:pt>
                <c:pt idx="29">
                  <c:v>0.95959999999999934</c:v>
                </c:pt>
                <c:pt idx="30">
                  <c:v>0.95680000000000209</c:v>
                </c:pt>
                <c:pt idx="31">
                  <c:v>0.95390000000000197</c:v>
                </c:pt>
                <c:pt idx="32">
                  <c:v>0.95079999999999609</c:v>
                </c:pt>
                <c:pt idx="33">
                  <c:v>0.94760000000000399</c:v>
                </c:pt>
                <c:pt idx="34">
                  <c:v>0.94439999999999524</c:v>
                </c:pt>
                <c:pt idx="35">
                  <c:v>0.94110000000000027</c:v>
                </c:pt>
                <c:pt idx="36">
                  <c:v>0.93759999999999954</c:v>
                </c:pt>
                <c:pt idx="37">
                  <c:v>0.93410000000000437</c:v>
                </c:pt>
                <c:pt idx="38">
                  <c:v>0.93050000000000077</c:v>
                </c:pt>
                <c:pt idx="39">
                  <c:v>0.92679999999999985</c:v>
                </c:pt>
                <c:pt idx="40">
                  <c:v>0.92299999999999605</c:v>
                </c:pt>
                <c:pt idx="41">
                  <c:v>0.91910000000000047</c:v>
                </c:pt>
                <c:pt idx="42">
                  <c:v>0.91510000000000202</c:v>
                </c:pt>
                <c:pt idx="43">
                  <c:v>0.91109999999999802</c:v>
                </c:pt>
                <c:pt idx="44">
                  <c:v>0.90680000000000205</c:v>
                </c:pt>
                <c:pt idx="45">
                  <c:v>0.90270000000000072</c:v>
                </c:pt>
                <c:pt idx="46">
                  <c:v>0.898199999999999</c:v>
                </c:pt>
                <c:pt idx="47">
                  <c:v>0.89380000000000015</c:v>
                </c:pt>
                <c:pt idx="48">
                  <c:v>0.88929999999999843</c:v>
                </c:pt>
                <c:pt idx="49">
                  <c:v>0.88469999999999938</c:v>
                </c:pt>
                <c:pt idx="50">
                  <c:v>0.880000000000003</c:v>
                </c:pt>
                <c:pt idx="51">
                  <c:v>0.87510000000000088</c:v>
                </c:pt>
                <c:pt idx="52">
                  <c:v>0.87029999999999608</c:v>
                </c:pt>
                <c:pt idx="53">
                  <c:v>0.86530000000000218</c:v>
                </c:pt>
                <c:pt idx="54">
                  <c:v>0.86030000000000273</c:v>
                </c:pt>
                <c:pt idx="55">
                  <c:v>0.85509999999999753</c:v>
                </c:pt>
                <c:pt idx="56">
                  <c:v>0.84990000000000343</c:v>
                </c:pt>
                <c:pt idx="57">
                  <c:v>0.84459999999999535</c:v>
                </c:pt>
                <c:pt idx="58">
                  <c:v>0.83919999999999551</c:v>
                </c:pt>
                <c:pt idx="59">
                  <c:v>0.83370000000000388</c:v>
                </c:pt>
                <c:pt idx="60">
                  <c:v>0.82809999999999828</c:v>
                </c:pt>
                <c:pt idx="61">
                  <c:v>0.82250000000000378</c:v>
                </c:pt>
                <c:pt idx="62">
                  <c:v>0.81679999999999531</c:v>
                </c:pt>
                <c:pt idx="63">
                  <c:v>0.81100000000000616</c:v>
                </c:pt>
                <c:pt idx="64">
                  <c:v>0.80500000000000016</c:v>
                </c:pt>
                <c:pt idx="65">
                  <c:v>0.79909999999999703</c:v>
                </c:pt>
                <c:pt idx="66">
                  <c:v>0.79310000000000214</c:v>
                </c:pt>
                <c:pt idx="67">
                  <c:v>0.78690000000000149</c:v>
                </c:pt>
                <c:pt idx="68">
                  <c:v>0.78070000000000084</c:v>
                </c:pt>
                <c:pt idx="69">
                  <c:v>0.77439999999999731</c:v>
                </c:pt>
                <c:pt idx="70">
                  <c:v>0.76809999999999379</c:v>
                </c:pt>
                <c:pt idx="71">
                  <c:v>0.76160000000000672</c:v>
                </c:pt>
                <c:pt idx="72">
                  <c:v>0.75509999999999744</c:v>
                </c:pt>
                <c:pt idx="73">
                  <c:v>0.74849999999999639</c:v>
                </c:pt>
                <c:pt idx="74">
                  <c:v>0.74180000000000357</c:v>
                </c:pt>
                <c:pt idx="75">
                  <c:v>0.73509999999999964</c:v>
                </c:pt>
                <c:pt idx="76">
                  <c:v>0.72820000000000107</c:v>
                </c:pt>
                <c:pt idx="77">
                  <c:v>0.72139999999999427</c:v>
                </c:pt>
                <c:pt idx="78">
                  <c:v>0.71440000000000392</c:v>
                </c:pt>
                <c:pt idx="79">
                  <c:v>0.70740000000000247</c:v>
                </c:pt>
                <c:pt idx="80">
                  <c:v>0.70029999999999815</c:v>
                </c:pt>
                <c:pt idx="81">
                  <c:v>0.69310000000000205</c:v>
                </c:pt>
                <c:pt idx="82">
                  <c:v>0.68589999999999485</c:v>
                </c:pt>
                <c:pt idx="83">
                  <c:v>0.6785000000000041</c:v>
                </c:pt>
                <c:pt idx="84">
                  <c:v>0.67120000000000513</c:v>
                </c:pt>
                <c:pt idx="85">
                  <c:v>0.6636999999999893</c:v>
                </c:pt>
                <c:pt idx="86">
                  <c:v>0.65630000000000965</c:v>
                </c:pt>
                <c:pt idx="87">
                  <c:v>0.64859999999999918</c:v>
                </c:pt>
                <c:pt idx="88">
                  <c:v>0.64099999999999158</c:v>
                </c:pt>
                <c:pt idx="89">
                  <c:v>0.6333000000000033</c:v>
                </c:pt>
                <c:pt idx="90">
                  <c:v>0.62550000000000106</c:v>
                </c:pt>
                <c:pt idx="91">
                  <c:v>0.61769999999999881</c:v>
                </c:pt>
                <c:pt idx="92">
                  <c:v>0.60980000000000478</c:v>
                </c:pt>
                <c:pt idx="93">
                  <c:v>0.60179999999999678</c:v>
                </c:pt>
                <c:pt idx="94">
                  <c:v>0.59379999999999988</c:v>
                </c:pt>
                <c:pt idx="95">
                  <c:v>0.58580000000000298</c:v>
                </c:pt>
                <c:pt idx="96">
                  <c:v>0.57760000000000034</c:v>
                </c:pt>
                <c:pt idx="97">
                  <c:v>0.56939999999999769</c:v>
                </c:pt>
                <c:pt idx="98">
                  <c:v>0.56110000000000326</c:v>
                </c:pt>
                <c:pt idx="99">
                  <c:v>0.55290000000000061</c:v>
                </c:pt>
                <c:pt idx="100">
                  <c:v>0.54449999999999221</c:v>
                </c:pt>
                <c:pt idx="101">
                  <c:v>0.53610000000000602</c:v>
                </c:pt>
                <c:pt idx="102">
                  <c:v>0.52759999999999474</c:v>
                </c:pt>
                <c:pt idx="103">
                  <c:v>0.51910000000000567</c:v>
                </c:pt>
                <c:pt idx="104">
                  <c:v>0.51049999999999152</c:v>
                </c:pt>
                <c:pt idx="105">
                  <c:v>0.50190000000001067</c:v>
                </c:pt>
                <c:pt idx="106">
                  <c:v>0.49319999999999364</c:v>
                </c:pt>
                <c:pt idx="107">
                  <c:v>0.4846000000000017</c:v>
                </c:pt>
                <c:pt idx="108">
                  <c:v>0.47570000000000112</c:v>
                </c:pt>
                <c:pt idx="109">
                  <c:v>0.46690000000000342</c:v>
                </c:pt>
                <c:pt idx="110">
                  <c:v>0.45799999999999175</c:v>
                </c:pt>
                <c:pt idx="111">
                  <c:v>0.44920000000000515</c:v>
                </c:pt>
                <c:pt idx="112">
                  <c:v>0.44009999999999883</c:v>
                </c:pt>
                <c:pt idx="113">
                  <c:v>0.43119999999999825</c:v>
                </c:pt>
                <c:pt idx="114">
                  <c:v>0.42210000000000303</c:v>
                </c:pt>
                <c:pt idx="115">
                  <c:v>0.41309999999999958</c:v>
                </c:pt>
                <c:pt idx="116">
                  <c:v>0.40390000000000148</c:v>
                </c:pt>
                <c:pt idx="117">
                  <c:v>0.39479999999999515</c:v>
                </c:pt>
                <c:pt idx="118">
                  <c:v>0.38550000000000528</c:v>
                </c:pt>
                <c:pt idx="119">
                  <c:v>0.37629999999999608</c:v>
                </c:pt>
                <c:pt idx="120">
                  <c:v>0.36699999999999511</c:v>
                </c:pt>
                <c:pt idx="121">
                  <c:v>0.35770000000000524</c:v>
                </c:pt>
                <c:pt idx="122">
                  <c:v>0.34830000000000139</c:v>
                </c:pt>
                <c:pt idx="123">
                  <c:v>0.33900000000000041</c:v>
                </c:pt>
                <c:pt idx="124">
                  <c:v>0.32949999999999369</c:v>
                </c:pt>
                <c:pt idx="125">
                  <c:v>0.32010000000000094</c:v>
                </c:pt>
                <c:pt idx="126">
                  <c:v>0.31050000000000244</c:v>
                </c:pt>
                <c:pt idx="127">
                  <c:v>0.30109999999999859</c:v>
                </c:pt>
                <c:pt idx="128">
                  <c:v>0.29150000000000009</c:v>
                </c:pt>
                <c:pt idx="129">
                  <c:v>0.28190000000000159</c:v>
                </c:pt>
                <c:pt idx="130">
                  <c:v>0.2723000000000031</c:v>
                </c:pt>
                <c:pt idx="131">
                  <c:v>0.26269999999999349</c:v>
                </c:pt>
                <c:pt idx="132">
                  <c:v>0.25300000000000322</c:v>
                </c:pt>
                <c:pt idx="133">
                  <c:v>0.24330000000000185</c:v>
                </c:pt>
                <c:pt idx="134">
                  <c:v>0.23370000000000335</c:v>
                </c:pt>
                <c:pt idx="135">
                  <c:v>0.22379999999999622</c:v>
                </c:pt>
                <c:pt idx="136">
                  <c:v>0.21419999999999773</c:v>
                </c:pt>
                <c:pt idx="137">
                  <c:v>0.2043000000000017</c:v>
                </c:pt>
                <c:pt idx="138">
                  <c:v>0.19460000000000033</c:v>
                </c:pt>
                <c:pt idx="139">
                  <c:v>0.18470000000000431</c:v>
                </c:pt>
                <c:pt idx="140">
                  <c:v>0.17490000000000006</c:v>
                </c:pt>
                <c:pt idx="141">
                  <c:v>0.16499999999999293</c:v>
                </c:pt>
                <c:pt idx="142">
                  <c:v>0.15519999999999978</c:v>
                </c:pt>
                <c:pt idx="143">
                  <c:v>0.14530000000000376</c:v>
                </c:pt>
                <c:pt idx="144">
                  <c:v>0.13529999999999376</c:v>
                </c:pt>
                <c:pt idx="145">
                  <c:v>0.12550000000000061</c:v>
                </c:pt>
                <c:pt idx="146">
                  <c:v>0.11550000000000171</c:v>
                </c:pt>
                <c:pt idx="147">
                  <c:v>0.10560000000000569</c:v>
                </c:pt>
                <c:pt idx="148">
                  <c:v>9.5699999999998564E-2</c:v>
                </c:pt>
                <c:pt idx="149">
                  <c:v>8.5699999999999665E-2</c:v>
                </c:pt>
                <c:pt idx="150">
                  <c:v>7.5700000000000767E-2</c:v>
                </c:pt>
                <c:pt idx="151">
                  <c:v>6.5700000000001868E-2</c:v>
                </c:pt>
                <c:pt idx="152">
                  <c:v>5.5799999999994743E-2</c:v>
                </c:pt>
                <c:pt idx="153">
                  <c:v>4.5799999999995844E-2</c:v>
                </c:pt>
                <c:pt idx="154">
                  <c:v>3.5800000000008048E-2</c:v>
                </c:pt>
                <c:pt idx="155">
                  <c:v>2.5799999999998047E-2</c:v>
                </c:pt>
                <c:pt idx="156">
                  <c:v>1.5799999999999148E-2</c:v>
                </c:pt>
                <c:pt idx="157">
                  <c:v>5.8000000000002494E-3</c:v>
                </c:pt>
                <c:pt idx="158">
                  <c:v>-4.1999999999986493E-3</c:v>
                </c:pt>
                <c:pt idx="159">
                  <c:v>-1.4199999999997548E-2</c:v>
                </c:pt>
                <c:pt idx="160">
                  <c:v>-2.4200000000007549E-2</c:v>
                </c:pt>
                <c:pt idx="161">
                  <c:v>-3.4199999999995345E-2</c:v>
                </c:pt>
                <c:pt idx="162">
                  <c:v>-4.4200000000005346E-2</c:v>
                </c:pt>
                <c:pt idx="163">
                  <c:v>-5.4199999999993143E-2</c:v>
                </c:pt>
                <c:pt idx="164">
                  <c:v>-6.4200000000003143E-2</c:v>
                </c:pt>
                <c:pt idx="165">
                  <c:v>-7.4099999999999167E-2</c:v>
                </c:pt>
                <c:pt idx="166">
                  <c:v>-8.4099999999998065E-2</c:v>
                </c:pt>
                <c:pt idx="167">
                  <c:v>-9.4099999999996964E-2</c:v>
                </c:pt>
                <c:pt idx="168">
                  <c:v>-0.10400000000000409</c:v>
                </c:pt>
                <c:pt idx="169">
                  <c:v>-0.11390000000000011</c:v>
                </c:pt>
                <c:pt idx="170">
                  <c:v>-0.12389999999999901</c:v>
                </c:pt>
                <c:pt idx="171">
                  <c:v>-0.13380000000000614</c:v>
                </c:pt>
                <c:pt idx="172">
                  <c:v>-0.14369999999999106</c:v>
                </c:pt>
                <c:pt idx="173">
                  <c:v>-0.15360000000000928</c:v>
                </c:pt>
                <c:pt idx="174">
                  <c:v>-0.16349999999999421</c:v>
                </c:pt>
                <c:pt idx="175">
                  <c:v>-0.17329999999999846</c:v>
                </c:pt>
                <c:pt idx="176">
                  <c:v>-0.18320000000000558</c:v>
                </c:pt>
                <c:pt idx="177">
                  <c:v>-0.19299999999999873</c:v>
                </c:pt>
                <c:pt idx="178">
                  <c:v>-0.2027000000000001</c:v>
                </c:pt>
                <c:pt idx="179">
                  <c:v>-0.21259999999999613</c:v>
                </c:pt>
                <c:pt idx="180">
                  <c:v>-0.2222999999999975</c:v>
                </c:pt>
                <c:pt idx="181">
                  <c:v>-0.23210000000000175</c:v>
                </c:pt>
                <c:pt idx="182">
                  <c:v>-0.24180000000000312</c:v>
                </c:pt>
                <c:pt idx="183">
                  <c:v>-0.2515000000000045</c:v>
                </c:pt>
                <c:pt idx="184">
                  <c:v>-0.26109999999999189</c:v>
                </c:pt>
                <c:pt idx="185">
                  <c:v>-0.27080000000000437</c:v>
                </c:pt>
                <c:pt idx="186">
                  <c:v>-0.28040000000000287</c:v>
                </c:pt>
                <c:pt idx="187">
                  <c:v>-0.28989999999999849</c:v>
                </c:pt>
                <c:pt idx="188">
                  <c:v>-0.29959999999999987</c:v>
                </c:pt>
                <c:pt idx="189">
                  <c:v>-0.30899999999999261</c:v>
                </c:pt>
                <c:pt idx="190">
                  <c:v>-0.31860000000000221</c:v>
                </c:pt>
                <c:pt idx="191">
                  <c:v>-0.32800000000000606</c:v>
                </c:pt>
                <c:pt idx="192">
                  <c:v>-0.33750000000000169</c:v>
                </c:pt>
                <c:pt idx="193">
                  <c:v>-0.34679999999999156</c:v>
                </c:pt>
                <c:pt idx="194">
                  <c:v>-0.35620000000000651</c:v>
                </c:pt>
                <c:pt idx="195">
                  <c:v>-0.36549999999999638</c:v>
                </c:pt>
                <c:pt idx="196">
                  <c:v>-0.37479999999999736</c:v>
                </c:pt>
                <c:pt idx="197">
                  <c:v>-0.38409999999999833</c:v>
                </c:pt>
                <c:pt idx="198">
                  <c:v>-0.39330000000000753</c:v>
                </c:pt>
                <c:pt idx="199">
                  <c:v>-0.40249999999999453</c:v>
                </c:pt>
                <c:pt idx="200">
                  <c:v>-0.41160000000000085</c:v>
                </c:pt>
                <c:pt idx="201">
                  <c:v>-0.4206000000000043</c:v>
                </c:pt>
                <c:pt idx="202">
                  <c:v>-0.4298000000000024</c:v>
                </c:pt>
                <c:pt idx="203">
                  <c:v>-0.43869999999999187</c:v>
                </c:pt>
                <c:pt idx="204">
                  <c:v>-0.44770000000000643</c:v>
                </c:pt>
                <c:pt idx="205">
                  <c:v>-0.45669999999999877</c:v>
                </c:pt>
                <c:pt idx="206">
                  <c:v>-0.46549999999999647</c:v>
                </c:pt>
                <c:pt idx="207">
                  <c:v>-0.47430000000000527</c:v>
                </c:pt>
                <c:pt idx="208">
                  <c:v>-0.48309999999999187</c:v>
                </c:pt>
                <c:pt idx="209">
                  <c:v>-0.4918000000000089</c:v>
                </c:pt>
                <c:pt idx="210">
                  <c:v>-0.50059999999999549</c:v>
                </c:pt>
                <c:pt idx="211">
                  <c:v>-0.50909999999999567</c:v>
                </c:pt>
                <c:pt idx="212">
                  <c:v>-0.51780000000000159</c:v>
                </c:pt>
                <c:pt idx="213">
                  <c:v>-0.52619999999999889</c:v>
                </c:pt>
                <c:pt idx="214">
                  <c:v>-0.53480000000000194</c:v>
                </c:pt>
                <c:pt idx="215">
                  <c:v>-0.54310000000000747</c:v>
                </c:pt>
                <c:pt idx="216">
                  <c:v>-0.55159999999999654</c:v>
                </c:pt>
                <c:pt idx="217">
                  <c:v>-0.55979999999999919</c:v>
                </c:pt>
                <c:pt idx="218">
                  <c:v>-0.56809999999999361</c:v>
                </c:pt>
                <c:pt idx="219">
                  <c:v>-0.57630000000000736</c:v>
                </c:pt>
                <c:pt idx="220">
                  <c:v>-0.58449999999999891</c:v>
                </c:pt>
                <c:pt idx="221">
                  <c:v>-0.59249999999999581</c:v>
                </c:pt>
                <c:pt idx="222">
                  <c:v>-0.60060000000000668</c:v>
                </c:pt>
                <c:pt idx="223">
                  <c:v>-0.60850000000000071</c:v>
                </c:pt>
                <c:pt idx="224">
                  <c:v>-0.61639999999999473</c:v>
                </c:pt>
                <c:pt idx="225">
                  <c:v>-0.62429999999999986</c:v>
                </c:pt>
                <c:pt idx="226">
                  <c:v>-0.63199999999999923</c:v>
                </c:pt>
                <c:pt idx="227">
                  <c:v>-0.63980000000000148</c:v>
                </c:pt>
                <c:pt idx="228">
                  <c:v>-0.64739999999999798</c:v>
                </c:pt>
                <c:pt idx="229">
                  <c:v>-0.65500000000000558</c:v>
                </c:pt>
                <c:pt idx="230">
                  <c:v>-0.66260000000000208</c:v>
                </c:pt>
                <c:pt idx="231">
                  <c:v>-0.66999999999999282</c:v>
                </c:pt>
                <c:pt idx="232">
                  <c:v>-0.67740000000000578</c:v>
                </c:pt>
                <c:pt idx="233">
                  <c:v>-0.68469999999999365</c:v>
                </c:pt>
                <c:pt idx="234">
                  <c:v>-0.69190000000000085</c:v>
                </c:pt>
                <c:pt idx="235">
                  <c:v>-0.69919999999999982</c:v>
                </c:pt>
                <c:pt idx="236">
                  <c:v>-0.70620000000000127</c:v>
                </c:pt>
                <c:pt idx="237">
                  <c:v>-0.7133000000000056</c:v>
                </c:pt>
                <c:pt idx="238">
                  <c:v>-0.72029999999999594</c:v>
                </c:pt>
                <c:pt idx="239">
                  <c:v>-0.72719999999999452</c:v>
                </c:pt>
                <c:pt idx="240">
                  <c:v>-0.73400000000000132</c:v>
                </c:pt>
                <c:pt idx="241">
                  <c:v>-0.74070000000000524</c:v>
                </c:pt>
                <c:pt idx="242">
                  <c:v>-0.74750000000000094</c:v>
                </c:pt>
                <c:pt idx="243">
                  <c:v>-0.75399999999999912</c:v>
                </c:pt>
                <c:pt idx="244">
                  <c:v>-0.76060000000000016</c:v>
                </c:pt>
                <c:pt idx="245">
                  <c:v>-0.76699999999999546</c:v>
                </c:pt>
                <c:pt idx="246">
                  <c:v>-0.77340000000000186</c:v>
                </c:pt>
                <c:pt idx="247">
                  <c:v>-0.77970000000000539</c:v>
                </c:pt>
                <c:pt idx="248">
                  <c:v>-0.78599999999999781</c:v>
                </c:pt>
                <c:pt idx="249">
                  <c:v>-0.79199999999999271</c:v>
                </c:pt>
                <c:pt idx="250">
                  <c:v>-0.79820000000000446</c:v>
                </c:pt>
                <c:pt idx="251">
                  <c:v>-0.80409999999999648</c:v>
                </c:pt>
                <c:pt idx="252">
                  <c:v>-0.80999999999999961</c:v>
                </c:pt>
                <c:pt idx="253">
                  <c:v>-0.81590000000000273</c:v>
                </c:pt>
                <c:pt idx="254">
                  <c:v>-0.82160000000000011</c:v>
                </c:pt>
                <c:pt idx="255">
                  <c:v>-0.82720000000000571</c:v>
                </c:pt>
                <c:pt idx="256">
                  <c:v>-0.83289999999999198</c:v>
                </c:pt>
                <c:pt idx="257">
                  <c:v>-0.83830000000000293</c:v>
                </c:pt>
                <c:pt idx="258">
                  <c:v>-0.84370000000000278</c:v>
                </c:pt>
                <c:pt idx="259">
                  <c:v>-0.84910000000000263</c:v>
                </c:pt>
                <c:pt idx="260">
                  <c:v>-0.85429999999999673</c:v>
                </c:pt>
                <c:pt idx="261">
                  <c:v>-0.85939999999999905</c:v>
                </c:pt>
                <c:pt idx="262">
                  <c:v>-0.86450000000000138</c:v>
                </c:pt>
                <c:pt idx="263">
                  <c:v>-0.86950000000000083</c:v>
                </c:pt>
                <c:pt idx="264">
                  <c:v>-0.8743999999999974</c:v>
                </c:pt>
                <c:pt idx="265">
                  <c:v>-0.8792000000000022</c:v>
                </c:pt>
                <c:pt idx="266">
                  <c:v>-0.8839999999999959</c:v>
                </c:pt>
                <c:pt idx="267">
                  <c:v>-0.88850000000000318</c:v>
                </c:pt>
                <c:pt idx="268">
                  <c:v>-0.89309999999999667</c:v>
                </c:pt>
                <c:pt idx="269">
                  <c:v>-0.89760000000000395</c:v>
                </c:pt>
                <c:pt idx="270">
                  <c:v>-0.90189999999999992</c:v>
                </c:pt>
                <c:pt idx="271">
                  <c:v>-0.9061999999999959</c:v>
                </c:pt>
                <c:pt idx="272">
                  <c:v>-0.9104000000000001</c:v>
                </c:pt>
                <c:pt idx="273">
                  <c:v>-0.91450000000000142</c:v>
                </c:pt>
                <c:pt idx="274">
                  <c:v>-0.91840000000000255</c:v>
                </c:pt>
                <c:pt idx="275">
                  <c:v>-0.922400000000001</c:v>
                </c:pt>
                <c:pt idx="276">
                  <c:v>-0.92619999999999925</c:v>
                </c:pt>
                <c:pt idx="277">
                  <c:v>-0.92990000000000017</c:v>
                </c:pt>
                <c:pt idx="278">
                  <c:v>-0.93359999999999554</c:v>
                </c:pt>
                <c:pt idx="279">
                  <c:v>-0.93710000000000182</c:v>
                </c:pt>
                <c:pt idx="280">
                  <c:v>-0.94049999999999967</c:v>
                </c:pt>
                <c:pt idx="281">
                  <c:v>-0.94390000000000307</c:v>
                </c:pt>
                <c:pt idx="282">
                  <c:v>-0.94709999999999517</c:v>
                </c:pt>
                <c:pt idx="283">
                  <c:v>-0.95030000000000392</c:v>
                </c:pt>
                <c:pt idx="284">
                  <c:v>-0.95339999999999869</c:v>
                </c:pt>
                <c:pt idx="285">
                  <c:v>-0.95629999999999882</c:v>
                </c:pt>
                <c:pt idx="286">
                  <c:v>-0.95919999999999894</c:v>
                </c:pt>
                <c:pt idx="287">
                  <c:v>-0.96200000000000174</c:v>
                </c:pt>
                <c:pt idx="288">
                  <c:v>-0.96470000000000167</c:v>
                </c:pt>
                <c:pt idx="289">
                  <c:v>-0.96719999999999862</c:v>
                </c:pt>
                <c:pt idx="290">
                  <c:v>-0.96980000000000122</c:v>
                </c:pt>
                <c:pt idx="291">
                  <c:v>-0.97209999999999797</c:v>
                </c:pt>
                <c:pt idx="292">
                  <c:v>-0.97440000000000027</c:v>
                </c:pt>
                <c:pt idx="293">
                  <c:v>-0.97669999999999979</c:v>
                </c:pt>
                <c:pt idx="294">
                  <c:v>-0.97870000000000179</c:v>
                </c:pt>
                <c:pt idx="295">
                  <c:v>-0.98069999999999824</c:v>
                </c:pt>
                <c:pt idx="296">
                  <c:v>-0.98270000000000024</c:v>
                </c:pt>
                <c:pt idx="297">
                  <c:v>-0.98440000000000194</c:v>
                </c:pt>
                <c:pt idx="298">
                  <c:v>-0.98619999999999819</c:v>
                </c:pt>
                <c:pt idx="299">
                  <c:v>-0.98769999999999969</c:v>
                </c:pt>
                <c:pt idx="300">
                  <c:v>-0.98930000000000129</c:v>
                </c:pt>
                <c:pt idx="301">
                  <c:v>-0.99069999999999991</c:v>
                </c:pt>
                <c:pt idx="302">
                  <c:v>-0.99199999999999977</c:v>
                </c:pt>
                <c:pt idx="303">
                  <c:v>-0.99319999999999964</c:v>
                </c:pt>
                <c:pt idx="304">
                  <c:v>-0.99430000000000074</c:v>
                </c:pt>
                <c:pt idx="305">
                  <c:v>-0.99529999999999896</c:v>
                </c:pt>
                <c:pt idx="306">
                  <c:v>-0.99629999999999996</c:v>
                </c:pt>
                <c:pt idx="307">
                  <c:v>-0.99700000000000066</c:v>
                </c:pt>
                <c:pt idx="308">
                  <c:v>-0.99780000000000002</c:v>
                </c:pt>
                <c:pt idx="309">
                  <c:v>-0.99839999999999995</c:v>
                </c:pt>
                <c:pt idx="310">
                  <c:v>-0.99889999999999979</c:v>
                </c:pt>
                <c:pt idx="311">
                  <c:v>-0.99940000000000029</c:v>
                </c:pt>
                <c:pt idx="312">
                  <c:v>-0.99959999999999982</c:v>
                </c:pt>
                <c:pt idx="313">
                  <c:v>-0.9998999999999999</c:v>
                </c:pt>
                <c:pt idx="314">
                  <c:v>-0.9998999999999999</c:v>
                </c:pt>
                <c:pt idx="315">
                  <c:v>-1</c:v>
                </c:pt>
                <c:pt idx="316">
                  <c:v>-0.9998999999999999</c:v>
                </c:pt>
                <c:pt idx="317">
                  <c:v>-0.99980000000000002</c:v>
                </c:pt>
                <c:pt idx="318">
                  <c:v>-0.99940000000000029</c:v>
                </c:pt>
                <c:pt idx="319">
                  <c:v>-0.99899999999999989</c:v>
                </c:pt>
                <c:pt idx="320">
                  <c:v>-0.99860000000000015</c:v>
                </c:pt>
                <c:pt idx="321">
                  <c:v>-0.99799999999999955</c:v>
                </c:pt>
                <c:pt idx="322">
                  <c:v>-0.99729999999999952</c:v>
                </c:pt>
                <c:pt idx="323">
                  <c:v>-0.99650000000000016</c:v>
                </c:pt>
                <c:pt idx="324">
                  <c:v>-0.9957000000000007</c:v>
                </c:pt>
                <c:pt idx="325">
                  <c:v>-0.9945999999999996</c:v>
                </c:pt>
                <c:pt idx="326">
                  <c:v>-0.99360000000000004</c:v>
                </c:pt>
                <c:pt idx="327">
                  <c:v>-0.99240000000000017</c:v>
                </c:pt>
                <c:pt idx="328">
                  <c:v>-0.99110000000000031</c:v>
                </c:pt>
                <c:pt idx="329">
                  <c:v>-0.98969999999999891</c:v>
                </c:pt>
                <c:pt idx="330">
                  <c:v>-0.98830000000000029</c:v>
                </c:pt>
                <c:pt idx="331">
                  <c:v>-0.98660000000000136</c:v>
                </c:pt>
                <c:pt idx="332">
                  <c:v>-0.98499999999999976</c:v>
                </c:pt>
                <c:pt idx="333">
                  <c:v>-0.98329999999999806</c:v>
                </c:pt>
                <c:pt idx="334">
                  <c:v>-0.98130000000000162</c:v>
                </c:pt>
                <c:pt idx="335">
                  <c:v>-0.97939999999999972</c:v>
                </c:pt>
                <c:pt idx="336">
                  <c:v>-0.97730000000000039</c:v>
                </c:pt>
                <c:pt idx="337">
                  <c:v>-0.97519999999999829</c:v>
                </c:pt>
                <c:pt idx="338">
                  <c:v>-0.97280000000000144</c:v>
                </c:pt>
                <c:pt idx="339">
                  <c:v>-0.97059999999999924</c:v>
                </c:pt>
                <c:pt idx="340">
                  <c:v>-0.96800000000000219</c:v>
                </c:pt>
                <c:pt idx="341">
                  <c:v>-0.96549999999999692</c:v>
                </c:pt>
                <c:pt idx="342">
                  <c:v>-0.96289999999999987</c:v>
                </c:pt>
                <c:pt idx="343">
                  <c:v>-0.96010000000000262</c:v>
                </c:pt>
                <c:pt idx="344">
                  <c:v>-0.95719999999999694</c:v>
                </c:pt>
                <c:pt idx="345">
                  <c:v>-0.95439999999999969</c:v>
                </c:pt>
                <c:pt idx="346">
                  <c:v>-0.95120000000000204</c:v>
                </c:pt>
                <c:pt idx="347">
                  <c:v>-0.94819999999999904</c:v>
                </c:pt>
                <c:pt idx="348">
                  <c:v>-0.94489999999999852</c:v>
                </c:pt>
                <c:pt idx="349">
                  <c:v>-0.94160000000000355</c:v>
                </c:pt>
                <c:pt idx="350">
                  <c:v>-0.93820000000000014</c:v>
                </c:pt>
                <c:pt idx="351">
                  <c:v>-0.93469999999999942</c:v>
                </c:pt>
                <c:pt idx="352">
                  <c:v>-0.93110000000000137</c:v>
                </c:pt>
                <c:pt idx="353">
                  <c:v>-0.92740000000000045</c:v>
                </c:pt>
                <c:pt idx="354">
                  <c:v>-0.92359999999999665</c:v>
                </c:pt>
                <c:pt idx="355">
                  <c:v>-0.91970000000000107</c:v>
                </c:pt>
                <c:pt idx="356">
                  <c:v>-0.91579999999999995</c:v>
                </c:pt>
                <c:pt idx="357">
                  <c:v>-0.91169999999999862</c:v>
                </c:pt>
                <c:pt idx="358">
                  <c:v>-0.90749999999999997</c:v>
                </c:pt>
                <c:pt idx="359">
                  <c:v>-0.90330000000000132</c:v>
                </c:pt>
                <c:pt idx="360">
                  <c:v>-0.89890000000000247</c:v>
                </c:pt>
                <c:pt idx="361">
                  <c:v>-0.8945999999999954</c:v>
                </c:pt>
                <c:pt idx="362">
                  <c:v>-0.8900000000000019</c:v>
                </c:pt>
                <c:pt idx="363">
                  <c:v>-0.88540000000000285</c:v>
                </c:pt>
                <c:pt idx="364">
                  <c:v>-0.88069999999999538</c:v>
                </c:pt>
                <c:pt idx="365">
                  <c:v>-0.87600000000000455</c:v>
                </c:pt>
                <c:pt idx="366">
                  <c:v>-0.87099999999999955</c:v>
                </c:pt>
                <c:pt idx="367">
                  <c:v>-0.8662000000000003</c:v>
                </c:pt>
                <c:pt idx="368">
                  <c:v>-0.86100000000000065</c:v>
                </c:pt>
                <c:pt idx="369">
                  <c:v>-0.8560000000000012</c:v>
                </c:pt>
                <c:pt idx="370">
                  <c:v>-0.85069999999999313</c:v>
                </c:pt>
                <c:pt idx="371">
                  <c:v>-0.84549999999999903</c:v>
                </c:pt>
                <c:pt idx="372">
                  <c:v>-0.84000000000000741</c:v>
                </c:pt>
                <c:pt idx="373">
                  <c:v>-0.83459999999999646</c:v>
                </c:pt>
                <c:pt idx="374">
                  <c:v>-0.82900000000000196</c:v>
                </c:pt>
                <c:pt idx="375">
                  <c:v>-0.82339999999999636</c:v>
                </c:pt>
                <c:pt idx="376">
                  <c:v>-0.81769999999999898</c:v>
                </c:pt>
                <c:pt idx="377">
                  <c:v>-0.81189999999999873</c:v>
                </c:pt>
                <c:pt idx="378">
                  <c:v>-0.80600000000000671</c:v>
                </c:pt>
                <c:pt idx="379">
                  <c:v>-0.80009999999999248</c:v>
                </c:pt>
                <c:pt idx="380">
                  <c:v>-0.79400000000000581</c:v>
                </c:pt>
                <c:pt idx="381">
                  <c:v>-0.78789999999999694</c:v>
                </c:pt>
                <c:pt idx="382">
                  <c:v>-0.78169999999999629</c:v>
                </c:pt>
                <c:pt idx="383">
                  <c:v>-0.77540000000000386</c:v>
                </c:pt>
                <c:pt idx="384">
                  <c:v>-0.76910000000000034</c:v>
                </c:pt>
                <c:pt idx="385">
                  <c:v>-0.76260000000000217</c:v>
                </c:pt>
                <c:pt idx="386">
                  <c:v>-0.75610000000000399</c:v>
                </c:pt>
                <c:pt idx="387">
                  <c:v>-0.74959999999999471</c:v>
                </c:pt>
                <c:pt idx="388">
                  <c:v>-0.74290000000000189</c:v>
                </c:pt>
                <c:pt idx="389">
                  <c:v>-0.73619999999999797</c:v>
                </c:pt>
                <c:pt idx="390">
                  <c:v>-0.72929999999999939</c:v>
                </c:pt>
                <c:pt idx="391">
                  <c:v>-0.72250000000000369</c:v>
                </c:pt>
                <c:pt idx="392">
                  <c:v>-0.71550000000000225</c:v>
                </c:pt>
                <c:pt idx="393">
                  <c:v>-0.70849999999998969</c:v>
                </c:pt>
                <c:pt idx="394">
                  <c:v>-0.70150000000001045</c:v>
                </c:pt>
                <c:pt idx="395">
                  <c:v>-0.69420000000000037</c:v>
                </c:pt>
                <c:pt idx="396">
                  <c:v>-0.68699999999999317</c:v>
                </c:pt>
                <c:pt idx="397">
                  <c:v>-0.67979999999999707</c:v>
                </c:pt>
                <c:pt idx="398">
                  <c:v>-0.67230000000000345</c:v>
                </c:pt>
                <c:pt idx="399">
                  <c:v>-0.6649000000000016</c:v>
                </c:pt>
                <c:pt idx="400">
                  <c:v>-0.65739999999999688</c:v>
                </c:pt>
                <c:pt idx="401">
                  <c:v>-0.64990000000000325</c:v>
                </c:pt>
                <c:pt idx="402">
                  <c:v>-0.64220000000000388</c:v>
                </c:pt>
                <c:pt idx="403">
                  <c:v>-0.6344999999999934</c:v>
                </c:pt>
                <c:pt idx="404">
                  <c:v>-0.62680000000000513</c:v>
                </c:pt>
                <c:pt idx="405">
                  <c:v>-0.61890000000000001</c:v>
                </c:pt>
                <c:pt idx="406">
                  <c:v>-0.61109999999999776</c:v>
                </c:pt>
                <c:pt idx="407">
                  <c:v>-0.60310000000000086</c:v>
                </c:pt>
                <c:pt idx="408">
                  <c:v>-0.59509999999999286</c:v>
                </c:pt>
                <c:pt idx="409">
                  <c:v>-0.58700000000000419</c:v>
                </c:pt>
                <c:pt idx="410">
                  <c:v>-0.57890000000000441</c:v>
                </c:pt>
                <c:pt idx="411">
                  <c:v>-0.57070000000000176</c:v>
                </c:pt>
                <c:pt idx="412">
                  <c:v>-0.56249999999999911</c:v>
                </c:pt>
                <c:pt idx="413">
                  <c:v>-0.55419999999999359</c:v>
                </c:pt>
                <c:pt idx="414">
                  <c:v>-0.54580000000000739</c:v>
                </c:pt>
                <c:pt idx="415">
                  <c:v>-0.53749999999999076</c:v>
                </c:pt>
                <c:pt idx="416">
                  <c:v>-0.52889999999999882</c:v>
                </c:pt>
                <c:pt idx="417">
                  <c:v>-0.52050000000000152</c:v>
                </c:pt>
                <c:pt idx="418">
                  <c:v>-0.51189999999999847</c:v>
                </c:pt>
                <c:pt idx="419">
                  <c:v>-0.50330000000000652</c:v>
                </c:pt>
                <c:pt idx="420">
                  <c:v>-0.49460000000000059</c:v>
                </c:pt>
                <c:pt idx="421">
                  <c:v>-0.48589999999999467</c:v>
                </c:pt>
                <c:pt idx="422">
                  <c:v>-0.47710000000000807</c:v>
                </c:pt>
                <c:pt idx="423">
                  <c:v>-0.46829999999999927</c:v>
                </c:pt>
                <c:pt idx="424">
                  <c:v>-0.45950000000000157</c:v>
                </c:pt>
                <c:pt idx="425">
                  <c:v>-0.45049999999999812</c:v>
                </c:pt>
                <c:pt idx="426">
                  <c:v>-0.44159999999999755</c:v>
                </c:pt>
                <c:pt idx="427">
                  <c:v>-0.43269999999999698</c:v>
                </c:pt>
                <c:pt idx="428">
                  <c:v>-0.42349999999999888</c:v>
                </c:pt>
                <c:pt idx="429">
                  <c:v>-0.41450000000000653</c:v>
                </c:pt>
                <c:pt idx="430">
                  <c:v>-0.4054000000000002</c:v>
                </c:pt>
                <c:pt idx="431">
                  <c:v>-0.396199999999991</c:v>
                </c:pt>
                <c:pt idx="432">
                  <c:v>-0.38700000000000401</c:v>
                </c:pt>
                <c:pt idx="433">
                  <c:v>-0.37780000000000591</c:v>
                </c:pt>
                <c:pt idx="434">
                  <c:v>-0.36849999999999383</c:v>
                </c:pt>
                <c:pt idx="435">
                  <c:v>-0.35920000000000396</c:v>
                </c:pt>
                <c:pt idx="436">
                  <c:v>-0.34980000000000011</c:v>
                </c:pt>
                <c:pt idx="437">
                  <c:v>-0.34039999999999626</c:v>
                </c:pt>
                <c:pt idx="438">
                  <c:v>-0.33110000000000639</c:v>
                </c:pt>
                <c:pt idx="439">
                  <c:v>-0.32149999999999679</c:v>
                </c:pt>
                <c:pt idx="440">
                  <c:v>-0.31209999999999294</c:v>
                </c:pt>
                <c:pt idx="441">
                  <c:v>-0.30260000000000842</c:v>
                </c:pt>
                <c:pt idx="442">
                  <c:v>-0.29299999999999882</c:v>
                </c:pt>
                <c:pt idx="443">
                  <c:v>-0.28340000000000032</c:v>
                </c:pt>
                <c:pt idx="444">
                  <c:v>-0.27389999999999359</c:v>
                </c:pt>
                <c:pt idx="445">
                  <c:v>-0.26420000000000332</c:v>
                </c:pt>
                <c:pt idx="446">
                  <c:v>-0.25460000000000482</c:v>
                </c:pt>
                <c:pt idx="447">
                  <c:v>-0.24480000000000057</c:v>
                </c:pt>
                <c:pt idx="448">
                  <c:v>-0.23519999999999097</c:v>
                </c:pt>
                <c:pt idx="449">
                  <c:v>-0.22540000000000893</c:v>
                </c:pt>
                <c:pt idx="450">
                  <c:v>-0.21569999999999645</c:v>
                </c:pt>
                <c:pt idx="451">
                  <c:v>-0.2059000000000033</c:v>
                </c:pt>
                <c:pt idx="452">
                  <c:v>-0.19609999999999905</c:v>
                </c:pt>
                <c:pt idx="453">
                  <c:v>-0.1862999999999948</c:v>
                </c:pt>
                <c:pt idx="454">
                  <c:v>-0.17650000000000166</c:v>
                </c:pt>
                <c:pt idx="455">
                  <c:v>-0.16660000000000563</c:v>
                </c:pt>
                <c:pt idx="456">
                  <c:v>-0.15669999999999851</c:v>
                </c:pt>
                <c:pt idx="457">
                  <c:v>-0.14689999999999426</c:v>
                </c:pt>
                <c:pt idx="458">
                  <c:v>-0.13690000000000646</c:v>
                </c:pt>
                <c:pt idx="459">
                  <c:v>-0.12709999999999111</c:v>
                </c:pt>
                <c:pt idx="460">
                  <c:v>-0.11710000000000331</c:v>
                </c:pt>
                <c:pt idx="461">
                  <c:v>-0.10719999999999619</c:v>
                </c:pt>
                <c:pt idx="462">
                  <c:v>-9.7200000000008391E-2</c:v>
                </c:pt>
                <c:pt idx="463">
                  <c:v>-8.7300000000001265E-2</c:v>
                </c:pt>
                <c:pt idx="464">
                  <c:v>-7.7299999999991265E-2</c:v>
                </c:pt>
                <c:pt idx="465">
                  <c:v>-6.7300000000003468E-2</c:v>
                </c:pt>
                <c:pt idx="466">
                  <c:v>-5.7399999999996343E-2</c:v>
                </c:pt>
                <c:pt idx="467">
                  <c:v>-4.7400000000008546E-2</c:v>
                </c:pt>
                <c:pt idx="468">
                  <c:v>-3.7399999999998546E-2</c:v>
                </c:pt>
                <c:pt idx="469">
                  <c:v>-2.7299999999996771E-2</c:v>
                </c:pt>
                <c:pt idx="470">
                  <c:v>-1.7400000000000748E-2</c:v>
                </c:pt>
                <c:pt idx="471">
                  <c:v>-7.4000000000018495E-3</c:v>
                </c:pt>
                <c:pt idx="472">
                  <c:v>2.5999999999970491E-3</c:v>
                </c:pt>
                <c:pt idx="473">
                  <c:v>1.260000000000705E-2</c:v>
                </c:pt>
                <c:pt idx="474">
                  <c:v>2.2599999999994846E-2</c:v>
                </c:pt>
                <c:pt idx="475">
                  <c:v>3.2600000000004847E-2</c:v>
                </c:pt>
                <c:pt idx="476">
                  <c:v>4.2600000000003746E-2</c:v>
                </c:pt>
                <c:pt idx="477">
                  <c:v>5.2599999999991542E-2</c:v>
                </c:pt>
                <c:pt idx="478">
                  <c:v>6.2600000000001543E-2</c:v>
                </c:pt>
                <c:pt idx="479">
                  <c:v>7.2499999999997566E-2</c:v>
                </c:pt>
                <c:pt idx="480">
                  <c:v>8.2500000000007567E-2</c:v>
                </c:pt>
                <c:pt idx="481">
                  <c:v>9.2499999999995364E-2</c:v>
                </c:pt>
                <c:pt idx="482">
                  <c:v>0.10240000000000249</c:v>
                </c:pt>
                <c:pt idx="483">
                  <c:v>0.11240000000000139</c:v>
                </c:pt>
                <c:pt idx="484">
                  <c:v>0.12229999999999741</c:v>
                </c:pt>
                <c:pt idx="485">
                  <c:v>0.13220000000000454</c:v>
                </c:pt>
                <c:pt idx="486">
                  <c:v>0.14219999999999233</c:v>
                </c:pt>
                <c:pt idx="487">
                  <c:v>0.15200000000000768</c:v>
                </c:pt>
                <c:pt idx="488">
                  <c:v>0.16189999999999261</c:v>
                </c:pt>
                <c:pt idx="489">
                  <c:v>0.17170000000000796</c:v>
                </c:pt>
                <c:pt idx="490">
                  <c:v>0.18159999999999288</c:v>
                </c:pt>
                <c:pt idx="491">
                  <c:v>0.1915</c:v>
                </c:pt>
                <c:pt idx="492">
                  <c:v>0.20120000000000138</c:v>
                </c:pt>
                <c:pt idx="493">
                  <c:v>0.21100000000000563</c:v>
                </c:pt>
                <c:pt idx="494">
                  <c:v>0.22079999999999878</c:v>
                </c:pt>
                <c:pt idx="495">
                  <c:v>0.23050000000000015</c:v>
                </c:pt>
                <c:pt idx="496">
                  <c:v>0.24020000000000152</c:v>
                </c:pt>
                <c:pt idx="497">
                  <c:v>0.24999999999999467</c:v>
                </c:pt>
                <c:pt idx="498">
                  <c:v>0.25960000000000427</c:v>
                </c:pt>
                <c:pt idx="499">
                  <c:v>0.26919999999999167</c:v>
                </c:pt>
                <c:pt idx="500">
                  <c:v>0.27890000000000414</c:v>
                </c:pt>
                <c:pt idx="501">
                  <c:v>0.28839999999999977</c:v>
                </c:pt>
                <c:pt idx="502">
                  <c:v>0.29799999999999827</c:v>
                </c:pt>
                <c:pt idx="503">
                  <c:v>0.30759999999999676</c:v>
                </c:pt>
                <c:pt idx="504">
                  <c:v>0.31700000000000061</c:v>
                </c:pt>
                <c:pt idx="505">
                  <c:v>0.32650000000000734</c:v>
                </c:pt>
                <c:pt idx="506">
                  <c:v>0.33599999999999186</c:v>
                </c:pt>
                <c:pt idx="507">
                  <c:v>0.34530000000000394</c:v>
                </c:pt>
                <c:pt idx="508">
                  <c:v>0.35469999999999668</c:v>
                </c:pt>
                <c:pt idx="509">
                  <c:v>0.36410000000000053</c:v>
                </c:pt>
                <c:pt idx="510">
                  <c:v>0.37329999999999863</c:v>
                </c:pt>
                <c:pt idx="511">
                  <c:v>0.38260000000001071</c:v>
                </c:pt>
                <c:pt idx="512">
                  <c:v>0.39189999999998948</c:v>
                </c:pt>
                <c:pt idx="513">
                  <c:v>0.40100000000000691</c:v>
                </c:pt>
                <c:pt idx="514">
                  <c:v>0.41010000000000213</c:v>
                </c:pt>
                <c:pt idx="515">
                  <c:v>0.41919999999999735</c:v>
                </c:pt>
                <c:pt idx="516">
                  <c:v>0.42830000000000368</c:v>
                </c:pt>
                <c:pt idx="517">
                  <c:v>0.43729999999999603</c:v>
                </c:pt>
                <c:pt idx="518">
                  <c:v>0.44629999999999947</c:v>
                </c:pt>
                <c:pt idx="519">
                  <c:v>0.45520000000000005</c:v>
                </c:pt>
                <c:pt idx="520">
                  <c:v>0.46410000000000062</c:v>
                </c:pt>
                <c:pt idx="521">
                  <c:v>0.4730000000000012</c:v>
                </c:pt>
                <c:pt idx="522">
                  <c:v>0.48169999999999602</c:v>
                </c:pt>
                <c:pt idx="523">
                  <c:v>0.49040000000000195</c:v>
                </c:pt>
                <c:pt idx="524">
                  <c:v>0.49919999999999964</c:v>
                </c:pt>
                <c:pt idx="525">
                  <c:v>0.50780000000000269</c:v>
                </c:pt>
                <c:pt idx="526">
                  <c:v>0.51630000000000287</c:v>
                </c:pt>
                <c:pt idx="527">
                  <c:v>0.52489999999999482</c:v>
                </c:pt>
                <c:pt idx="528">
                  <c:v>0.53339999999999499</c:v>
                </c:pt>
                <c:pt idx="529">
                  <c:v>0.54190000000000627</c:v>
                </c:pt>
                <c:pt idx="530">
                  <c:v>0.55020000000000069</c:v>
                </c:pt>
                <c:pt idx="531">
                  <c:v>0.55849999999999511</c:v>
                </c:pt>
                <c:pt idx="532">
                  <c:v>0.56680000000000064</c:v>
                </c:pt>
                <c:pt idx="533">
                  <c:v>0.57500000000000329</c:v>
                </c:pt>
                <c:pt idx="534">
                  <c:v>0.58310000000000306</c:v>
                </c:pt>
                <c:pt idx="535">
                  <c:v>0.59129999999999461</c:v>
                </c:pt>
                <c:pt idx="536">
                  <c:v>0.59930000000000261</c:v>
                </c:pt>
                <c:pt idx="537">
                  <c:v>0.60719999999999663</c:v>
                </c:pt>
                <c:pt idx="538">
                  <c:v>0.61520000000000463</c:v>
                </c:pt>
                <c:pt idx="539">
                  <c:v>0.62299999999999578</c:v>
                </c:pt>
                <c:pt idx="540">
                  <c:v>0.6309000000000009</c:v>
                </c:pt>
                <c:pt idx="541">
                  <c:v>0.6384999999999974</c:v>
                </c:pt>
                <c:pt idx="542">
                  <c:v>0.64620000000000788</c:v>
                </c:pt>
                <c:pt idx="543">
                  <c:v>0.65379999999999328</c:v>
                </c:pt>
                <c:pt idx="544">
                  <c:v>0.66140000000000088</c:v>
                </c:pt>
                <c:pt idx="545">
                  <c:v>0.66880000000000273</c:v>
                </c:pt>
                <c:pt idx="546">
                  <c:v>0.67619999999999347</c:v>
                </c:pt>
                <c:pt idx="547">
                  <c:v>0.68350000000000355</c:v>
                </c:pt>
                <c:pt idx="548">
                  <c:v>0.69080000000000252</c:v>
                </c:pt>
                <c:pt idx="549">
                  <c:v>0.69799999999999862</c:v>
                </c:pt>
                <c:pt idx="550">
                  <c:v>0.70520000000000582</c:v>
                </c:pt>
                <c:pt idx="551">
                  <c:v>0.71219999999999617</c:v>
                </c:pt>
                <c:pt idx="552">
                  <c:v>0.71909999999999474</c:v>
                </c:pt>
                <c:pt idx="553">
                  <c:v>0.7261000000000073</c:v>
                </c:pt>
                <c:pt idx="554">
                  <c:v>0.73289999999999189</c:v>
                </c:pt>
                <c:pt idx="555">
                  <c:v>0.73970000000000979</c:v>
                </c:pt>
                <c:pt idx="556">
                  <c:v>0.74639999999999151</c:v>
                </c:pt>
                <c:pt idx="557">
                  <c:v>0.75300000000000367</c:v>
                </c:pt>
                <c:pt idx="558">
                  <c:v>0.75950000000000184</c:v>
                </c:pt>
                <c:pt idx="559">
                  <c:v>0.76600000000000001</c:v>
                </c:pt>
                <c:pt idx="560">
                  <c:v>0.77239999999999531</c:v>
                </c:pt>
                <c:pt idx="561">
                  <c:v>0.77869999999999884</c:v>
                </c:pt>
                <c:pt idx="562">
                  <c:v>0.78500000000000236</c:v>
                </c:pt>
                <c:pt idx="563">
                  <c:v>0.79110000000000014</c:v>
                </c:pt>
                <c:pt idx="564">
                  <c:v>0.79719999999999791</c:v>
                </c:pt>
                <c:pt idx="565">
                  <c:v>0.80310000000000104</c:v>
                </c:pt>
                <c:pt idx="566">
                  <c:v>0.80910000000000704</c:v>
                </c:pt>
                <c:pt idx="567">
                  <c:v>0.81499999999999906</c:v>
                </c:pt>
                <c:pt idx="568">
                  <c:v>0.82059999999999356</c:v>
                </c:pt>
                <c:pt idx="569">
                  <c:v>0.82640000000000491</c:v>
                </c:pt>
                <c:pt idx="570">
                  <c:v>0.83189999999999653</c:v>
                </c:pt>
                <c:pt idx="571">
                  <c:v>0.83750000000000213</c:v>
                </c:pt>
                <c:pt idx="572">
                  <c:v>0.84290000000000198</c:v>
                </c:pt>
                <c:pt idx="573">
                  <c:v>0.84819999999999895</c:v>
                </c:pt>
                <c:pt idx="574">
                  <c:v>0.85349999999999593</c:v>
                </c:pt>
                <c:pt idx="575">
                  <c:v>0.85859999999999825</c:v>
                </c:pt>
                <c:pt idx="576">
                  <c:v>0.86370000000000613</c:v>
                </c:pt>
                <c:pt idx="577">
                  <c:v>0.86870000000000003</c:v>
                </c:pt>
                <c:pt idx="578">
                  <c:v>0.87369999999999948</c:v>
                </c:pt>
                <c:pt idx="579">
                  <c:v>0.87839999999999585</c:v>
                </c:pt>
                <c:pt idx="580">
                  <c:v>0.88320000000000065</c:v>
                </c:pt>
                <c:pt idx="581">
                  <c:v>0.8877999999999997</c:v>
                </c:pt>
                <c:pt idx="582">
                  <c:v>0.8924000000000043</c:v>
                </c:pt>
                <c:pt idx="583">
                  <c:v>0.8967999999999976</c:v>
                </c:pt>
                <c:pt idx="584">
                  <c:v>0.90129999999999932</c:v>
                </c:pt>
                <c:pt idx="585">
                  <c:v>0.90549999999999797</c:v>
                </c:pt>
                <c:pt idx="586">
                  <c:v>0.90970000000000217</c:v>
                </c:pt>
                <c:pt idx="587">
                  <c:v>0.91379999999999795</c:v>
                </c:pt>
                <c:pt idx="588">
                  <c:v>0.91790000000000482</c:v>
                </c:pt>
                <c:pt idx="589">
                  <c:v>0.92169999999999752</c:v>
                </c:pt>
                <c:pt idx="590">
                  <c:v>0.92559999999999865</c:v>
                </c:pt>
                <c:pt idx="591">
                  <c:v>0.92940000000000245</c:v>
                </c:pt>
                <c:pt idx="592">
                  <c:v>0.93289999999999762</c:v>
                </c:pt>
                <c:pt idx="593">
                  <c:v>0.9366000000000041</c:v>
                </c:pt>
                <c:pt idx="594">
                  <c:v>0.93999999999999639</c:v>
                </c:pt>
                <c:pt idx="595">
                  <c:v>0.94330000000000247</c:v>
                </c:pt>
                <c:pt idx="596">
                  <c:v>0.94659999999999744</c:v>
                </c:pt>
                <c:pt idx="597">
                  <c:v>0.94980000000000064</c:v>
                </c:pt>
                <c:pt idx="598">
                  <c:v>0.95290000000000097</c:v>
                </c:pt>
                <c:pt idx="599">
                  <c:v>0.95589999999999842</c:v>
                </c:pt>
                <c:pt idx="600">
                  <c:v>0.95879999999999854</c:v>
                </c:pt>
                <c:pt idx="601">
                  <c:v>0.96150000000000402</c:v>
                </c:pt>
                <c:pt idx="602">
                  <c:v>0.96429999999999572</c:v>
                </c:pt>
                <c:pt idx="603">
                  <c:v>0.96680000000000099</c:v>
                </c:pt>
                <c:pt idx="604">
                  <c:v>0.96940000000000082</c:v>
                </c:pt>
                <c:pt idx="605">
                  <c:v>0.97170000000000034</c:v>
                </c:pt>
                <c:pt idx="606">
                  <c:v>0.97409999999999997</c:v>
                </c:pt>
                <c:pt idx="607">
                  <c:v>0.97629999999999939</c:v>
                </c:pt>
                <c:pt idx="608">
                  <c:v>0.97840000000000149</c:v>
                </c:pt>
                <c:pt idx="609">
                  <c:v>0.98040000000000072</c:v>
                </c:pt>
                <c:pt idx="610">
                  <c:v>0.98229999999999984</c:v>
                </c:pt>
                <c:pt idx="611">
                  <c:v>0.98419999999999896</c:v>
                </c:pt>
                <c:pt idx="612">
                  <c:v>0.98590000000000066</c:v>
                </c:pt>
                <c:pt idx="613">
                  <c:v>0.98749999999999949</c:v>
                </c:pt>
                <c:pt idx="614">
                  <c:v>0.98900000000000099</c:v>
                </c:pt>
                <c:pt idx="615">
                  <c:v>0.99049999999999971</c:v>
                </c:pt>
                <c:pt idx="616">
                  <c:v>0.99179999999999957</c:v>
                </c:pt>
                <c:pt idx="617">
                  <c:v>0.99299999999999944</c:v>
                </c:pt>
                <c:pt idx="618">
                  <c:v>0.99420000000000064</c:v>
                </c:pt>
                <c:pt idx="619">
                  <c:v>0.9951000000000001</c:v>
                </c:pt>
                <c:pt idx="620">
                  <c:v>0.99619999999999986</c:v>
                </c:pt>
                <c:pt idx="621">
                  <c:v>0.99689999999999912</c:v>
                </c:pt>
                <c:pt idx="622">
                  <c:v>0.99769999999999992</c:v>
                </c:pt>
                <c:pt idx="623">
                  <c:v>0.99830000000000052</c:v>
                </c:pt>
                <c:pt idx="624">
                  <c:v>0.99879999999999969</c:v>
                </c:pt>
                <c:pt idx="625">
                  <c:v>0.99930000000000019</c:v>
                </c:pt>
                <c:pt idx="626">
                  <c:v>0.99960000000000016</c:v>
                </c:pt>
                <c:pt idx="627">
                  <c:v>0.9997999999999998</c:v>
                </c:pt>
                <c:pt idx="628">
                  <c:v>1</c:v>
                </c:pt>
                <c:pt idx="629">
                  <c:v>1</c:v>
                </c:pt>
                <c:pt idx="630">
                  <c:v>0.9998999999999999</c:v>
                </c:pt>
                <c:pt idx="631">
                  <c:v>0.99970000000000026</c:v>
                </c:pt>
                <c:pt idx="632">
                  <c:v>0.99949999999999972</c:v>
                </c:pt>
                <c:pt idx="633">
                  <c:v>0.99920000000000009</c:v>
                </c:pt>
                <c:pt idx="634">
                  <c:v>0.99860000000000015</c:v>
                </c:pt>
                <c:pt idx="635">
                  <c:v>0.99810000000000032</c:v>
                </c:pt>
                <c:pt idx="636">
                  <c:v>0.99739999999999962</c:v>
                </c:pt>
                <c:pt idx="637">
                  <c:v>0.99670000000000036</c:v>
                </c:pt>
                <c:pt idx="638">
                  <c:v>0.99579999999999946</c:v>
                </c:pt>
                <c:pt idx="639">
                  <c:v>0.9947999999999998</c:v>
                </c:pt>
                <c:pt idx="640">
                  <c:v>0.99370000000000014</c:v>
                </c:pt>
                <c:pt idx="641">
                  <c:v>0.99260000000000037</c:v>
                </c:pt>
                <c:pt idx="642">
                  <c:v>0.99130000000000051</c:v>
                </c:pt>
                <c:pt idx="643">
                  <c:v>0.98999999999999921</c:v>
                </c:pt>
                <c:pt idx="644">
                  <c:v>0.98850000000000049</c:v>
                </c:pt>
                <c:pt idx="645">
                  <c:v>0.98689999999999889</c:v>
                </c:pt>
                <c:pt idx="646">
                  <c:v>0.98530000000000006</c:v>
                </c:pt>
                <c:pt idx="647">
                  <c:v>0.98350000000000104</c:v>
                </c:pt>
                <c:pt idx="648">
                  <c:v>0.98169999999999924</c:v>
                </c:pt>
                <c:pt idx="649">
                  <c:v>0.97970000000000002</c:v>
                </c:pt>
              </c:numCache>
            </c:numRef>
          </c:val>
          <c:smooth val="0"/>
          <c:extLst>
            <c:ext xmlns:c16="http://schemas.microsoft.com/office/drawing/2014/chart" uri="{C3380CC4-5D6E-409C-BE32-E72D297353CC}">
              <c16:uniqueId val="{00000001-65B3-449A-95D7-371B4D897EBF}"/>
            </c:ext>
          </c:extLst>
        </c:ser>
        <c:ser>
          <c:idx val="2"/>
          <c:order val="2"/>
          <c:tx>
            <c:strRef>
              <c:f>'Assignment 3ab'!$H$10</c:f>
              <c:strCache>
                <c:ptCount val="1"/>
                <c:pt idx="0">
                  <c:v>I(t)</c:v>
                </c:pt>
              </c:strCache>
            </c:strRef>
          </c:tx>
          <c:spPr>
            <a:ln w="28575" cap="rnd">
              <a:solidFill>
                <a:schemeClr val="accent3"/>
              </a:solidFill>
              <a:round/>
            </a:ln>
            <a:effectLst/>
          </c:spPr>
          <c:marker>
            <c:symbol val="none"/>
          </c:marker>
          <c:val>
            <c:numRef>
              <c:f>'Assignment 3ab'!$H$11:$H$660</c:f>
              <c:numCache>
                <c:formatCode>General</c:formatCode>
                <c:ptCount val="650"/>
                <c:pt idx="0">
                  <c:v>0</c:v>
                </c:pt>
                <c:pt idx="1">
                  <c:v>0</c:v>
                </c:pt>
                <c:pt idx="2">
                  <c:v>-1.0000000000010001E-2</c:v>
                </c:pt>
                <c:pt idx="3">
                  <c:v>-1.9999999999997797E-2</c:v>
                </c:pt>
                <c:pt idx="4">
                  <c:v>-4.0000000000006697E-2</c:v>
                </c:pt>
                <c:pt idx="5">
                  <c:v>-2.9999999999930083E-2</c:v>
                </c:pt>
                <c:pt idx="6">
                  <c:v>-5.0000000000050004E-2</c:v>
                </c:pt>
                <c:pt idx="7">
                  <c:v>-5.9999999999993392E-2</c:v>
                </c:pt>
                <c:pt idx="8">
                  <c:v>-7.0000000000070006E-2</c:v>
                </c:pt>
                <c:pt idx="9">
                  <c:v>-7.9999999999935678E-2</c:v>
                </c:pt>
                <c:pt idx="10">
                  <c:v>-9.9999999999966782E-2</c:v>
                </c:pt>
                <c:pt idx="11">
                  <c:v>-9.0000000000090008E-2</c:v>
                </c:pt>
                <c:pt idx="12">
                  <c:v>-0.10999999999996568</c:v>
                </c:pt>
                <c:pt idx="13">
                  <c:v>-0.11999999999998678</c:v>
                </c:pt>
                <c:pt idx="14">
                  <c:v>-0.12999999999998568</c:v>
                </c:pt>
                <c:pt idx="15">
                  <c:v>-0.14000000000014001</c:v>
                </c:pt>
                <c:pt idx="16">
                  <c:v>-0.14999999999987246</c:v>
                </c:pt>
                <c:pt idx="17">
                  <c:v>-0.15999999999988246</c:v>
                </c:pt>
                <c:pt idx="18">
                  <c:v>-0.16000000000016001</c:v>
                </c:pt>
                <c:pt idx="19">
                  <c:v>-0.18999999999991246</c:v>
                </c:pt>
                <c:pt idx="20">
                  <c:v>-0.18999999999991246</c:v>
                </c:pt>
                <c:pt idx="21">
                  <c:v>-0.19000000000019002</c:v>
                </c:pt>
                <c:pt idx="22">
                  <c:v>-0.20999999999993246</c:v>
                </c:pt>
                <c:pt idx="23">
                  <c:v>-0.22000000000022002</c:v>
                </c:pt>
                <c:pt idx="24">
                  <c:v>-0.22999999999967491</c:v>
                </c:pt>
                <c:pt idx="25">
                  <c:v>-0.23999999999996247</c:v>
                </c:pt>
                <c:pt idx="26">
                  <c:v>-0.24000000000024002</c:v>
                </c:pt>
                <c:pt idx="27">
                  <c:v>-0.26999999999999247</c:v>
                </c:pt>
                <c:pt idx="28">
                  <c:v>-0.24999999999997247</c:v>
                </c:pt>
                <c:pt idx="29">
                  <c:v>-0.29000000000001247</c:v>
                </c:pt>
                <c:pt idx="30">
                  <c:v>-0.27999999999972491</c:v>
                </c:pt>
                <c:pt idx="31">
                  <c:v>-0.29000000000001247</c:v>
                </c:pt>
                <c:pt idx="32">
                  <c:v>-0.31000000000058758</c:v>
                </c:pt>
                <c:pt idx="33">
                  <c:v>-0.31999999999920981</c:v>
                </c:pt>
                <c:pt idx="34">
                  <c:v>-0.32000000000087514</c:v>
                </c:pt>
                <c:pt idx="35">
                  <c:v>-0.32999999999949736</c:v>
                </c:pt>
                <c:pt idx="36">
                  <c:v>-0.35000000000007248</c:v>
                </c:pt>
                <c:pt idx="37">
                  <c:v>-0.34999999999951736</c:v>
                </c:pt>
                <c:pt idx="38">
                  <c:v>-0.36000000000036003</c:v>
                </c:pt>
                <c:pt idx="39">
                  <c:v>-0.37000000000009248</c:v>
                </c:pt>
                <c:pt idx="40">
                  <c:v>-0.38000000000038003</c:v>
                </c:pt>
                <c:pt idx="41">
                  <c:v>-0.38999999999955737</c:v>
                </c:pt>
                <c:pt idx="42">
                  <c:v>-0.39999999999984492</c:v>
                </c:pt>
                <c:pt idx="43">
                  <c:v>-0.40000000000040004</c:v>
                </c:pt>
                <c:pt idx="44">
                  <c:v>-0.42999999999959737</c:v>
                </c:pt>
                <c:pt idx="45">
                  <c:v>-0.41000000000013248</c:v>
                </c:pt>
                <c:pt idx="46">
                  <c:v>-0.45000000000017248</c:v>
                </c:pt>
                <c:pt idx="47">
                  <c:v>-0.43999999999988493</c:v>
                </c:pt>
                <c:pt idx="48">
                  <c:v>-0.45000000000017248</c:v>
                </c:pt>
                <c:pt idx="49">
                  <c:v>-0.45999999999990493</c:v>
                </c:pt>
                <c:pt idx="50">
                  <c:v>-0.46999999999963737</c:v>
                </c:pt>
                <c:pt idx="51">
                  <c:v>-0.49000000000021249</c:v>
                </c:pt>
                <c:pt idx="52">
                  <c:v>-0.48000000000048004</c:v>
                </c:pt>
                <c:pt idx="53">
                  <c:v>-0.49999999999938982</c:v>
                </c:pt>
                <c:pt idx="54">
                  <c:v>-0.49999999999994493</c:v>
                </c:pt>
                <c:pt idx="55">
                  <c:v>-0.52000000000052005</c:v>
                </c:pt>
                <c:pt idx="56">
                  <c:v>-0.51999999999940982</c:v>
                </c:pt>
                <c:pt idx="57">
                  <c:v>-0.5300000000008076</c:v>
                </c:pt>
                <c:pt idx="58">
                  <c:v>-0.53999999999998494</c:v>
                </c:pt>
                <c:pt idx="59">
                  <c:v>-0.54999999999916227</c:v>
                </c:pt>
                <c:pt idx="60">
                  <c:v>-0.56000000000056005</c:v>
                </c:pt>
                <c:pt idx="61">
                  <c:v>-0.55999999999944983</c:v>
                </c:pt>
                <c:pt idx="62">
                  <c:v>-0.57000000000084761</c:v>
                </c:pt>
                <c:pt idx="63">
                  <c:v>-0.57999999999891472</c:v>
                </c:pt>
                <c:pt idx="64">
                  <c:v>-0.60000000000060005</c:v>
                </c:pt>
                <c:pt idx="65">
                  <c:v>-0.5900000000003125</c:v>
                </c:pt>
                <c:pt idx="66">
                  <c:v>-0.59999999999948983</c:v>
                </c:pt>
                <c:pt idx="67">
                  <c:v>-0.62000000000006494</c:v>
                </c:pt>
                <c:pt idx="68">
                  <c:v>-0.62000000000006494</c:v>
                </c:pt>
                <c:pt idx="69">
                  <c:v>-0.6300000000003525</c:v>
                </c:pt>
                <c:pt idx="70">
                  <c:v>-0.6300000000003525</c:v>
                </c:pt>
                <c:pt idx="71">
                  <c:v>-0.64999999999870717</c:v>
                </c:pt>
                <c:pt idx="72">
                  <c:v>-0.65000000000092761</c:v>
                </c:pt>
                <c:pt idx="73">
                  <c:v>-0.66000000000010495</c:v>
                </c:pt>
                <c:pt idx="74">
                  <c:v>-0.66999999999928228</c:v>
                </c:pt>
                <c:pt idx="75">
                  <c:v>-0.6700000000003925</c:v>
                </c:pt>
                <c:pt idx="76">
                  <c:v>-0.68999999999985739</c:v>
                </c:pt>
                <c:pt idx="77">
                  <c:v>-0.68000000000068006</c:v>
                </c:pt>
                <c:pt idx="78">
                  <c:v>-0.69999999999903473</c:v>
                </c:pt>
                <c:pt idx="79">
                  <c:v>-0.70000000000014495</c:v>
                </c:pt>
                <c:pt idx="80">
                  <c:v>-0.71000000000043251</c:v>
                </c:pt>
                <c:pt idx="81">
                  <c:v>-0.71999999999960984</c:v>
                </c:pt>
                <c:pt idx="82">
                  <c:v>-0.72000000000072006</c:v>
                </c:pt>
                <c:pt idx="83">
                  <c:v>-0.73999999999907473</c:v>
                </c:pt>
                <c:pt idx="84">
                  <c:v>-0.7299999999998974</c:v>
                </c:pt>
                <c:pt idx="85">
                  <c:v>-0.75000000000158273</c:v>
                </c:pt>
                <c:pt idx="86">
                  <c:v>-0.73999999999796451</c:v>
                </c:pt>
                <c:pt idx="87">
                  <c:v>-0.77000000000104762</c:v>
                </c:pt>
                <c:pt idx="88">
                  <c:v>-0.76000000000076007</c:v>
                </c:pt>
                <c:pt idx="89">
                  <c:v>-0.76999999999882718</c:v>
                </c:pt>
                <c:pt idx="90">
                  <c:v>-0.78000000000022496</c:v>
                </c:pt>
                <c:pt idx="91">
                  <c:v>-0.78000000000022496</c:v>
                </c:pt>
                <c:pt idx="92">
                  <c:v>-0.78999999999940229</c:v>
                </c:pt>
                <c:pt idx="93">
                  <c:v>-0.80000000000080007</c:v>
                </c:pt>
                <c:pt idx="94">
                  <c:v>-0.79999999999968985</c:v>
                </c:pt>
                <c:pt idx="95">
                  <c:v>-0.79999999999968985</c:v>
                </c:pt>
                <c:pt idx="96">
                  <c:v>-0.82000000000026496</c:v>
                </c:pt>
                <c:pt idx="97">
                  <c:v>-0.82000000000026496</c:v>
                </c:pt>
                <c:pt idx="98">
                  <c:v>-0.8299999999994423</c:v>
                </c:pt>
                <c:pt idx="99">
                  <c:v>-0.82000000000026496</c:v>
                </c:pt>
                <c:pt idx="100">
                  <c:v>-0.84000000000084007</c:v>
                </c:pt>
                <c:pt idx="101">
                  <c:v>-0.83999999999861963</c:v>
                </c:pt>
                <c:pt idx="102">
                  <c:v>-0.85000000000112763</c:v>
                </c:pt>
                <c:pt idx="103">
                  <c:v>-0.84999999999890719</c:v>
                </c:pt>
                <c:pt idx="104">
                  <c:v>-0.86000000000141519</c:v>
                </c:pt>
                <c:pt idx="105">
                  <c:v>-0.85999999999808452</c:v>
                </c:pt>
                <c:pt idx="106">
                  <c:v>-0.87000000000170274</c:v>
                </c:pt>
                <c:pt idx="107">
                  <c:v>-0.85999999999919474</c:v>
                </c:pt>
                <c:pt idx="108">
                  <c:v>-0.89000000000005741</c:v>
                </c:pt>
                <c:pt idx="109">
                  <c:v>-0.87999999999976986</c:v>
                </c:pt>
                <c:pt idx="110">
                  <c:v>-0.89000000000116763</c:v>
                </c:pt>
                <c:pt idx="111">
                  <c:v>-0.87999999999865963</c:v>
                </c:pt>
                <c:pt idx="112">
                  <c:v>-0.91000000000063253</c:v>
                </c:pt>
                <c:pt idx="113">
                  <c:v>-0.89000000000005741</c:v>
                </c:pt>
                <c:pt idx="114">
                  <c:v>-0.9099999999995223</c:v>
                </c:pt>
                <c:pt idx="115">
                  <c:v>-0.90000000000034497</c:v>
                </c:pt>
                <c:pt idx="116">
                  <c:v>-0.91999999999980986</c:v>
                </c:pt>
                <c:pt idx="117">
                  <c:v>-0.91000000000063253</c:v>
                </c:pt>
                <c:pt idx="118">
                  <c:v>-0.92999999999898719</c:v>
                </c:pt>
                <c:pt idx="119">
                  <c:v>-0.92000000000092008</c:v>
                </c:pt>
                <c:pt idx="120">
                  <c:v>-0.93000000000009742</c:v>
                </c:pt>
                <c:pt idx="121">
                  <c:v>-0.92999999999898719</c:v>
                </c:pt>
                <c:pt idx="122">
                  <c:v>-0.94000000000038497</c:v>
                </c:pt>
                <c:pt idx="123">
                  <c:v>-0.93000000000009742</c:v>
                </c:pt>
                <c:pt idx="124">
                  <c:v>-0.95000000000067253</c:v>
                </c:pt>
                <c:pt idx="125">
                  <c:v>-0.93999999999927475</c:v>
                </c:pt>
                <c:pt idx="126">
                  <c:v>-0.95999999999984986</c:v>
                </c:pt>
                <c:pt idx="127">
                  <c:v>-0.94000000000038497</c:v>
                </c:pt>
                <c:pt idx="128">
                  <c:v>-0.95999999999984986</c:v>
                </c:pt>
                <c:pt idx="129">
                  <c:v>-0.95999999999984986</c:v>
                </c:pt>
                <c:pt idx="130">
                  <c:v>-0.95999999999984986</c:v>
                </c:pt>
                <c:pt idx="131">
                  <c:v>-0.96000000000096009</c:v>
                </c:pt>
                <c:pt idx="132">
                  <c:v>-0.9699999999990272</c:v>
                </c:pt>
                <c:pt idx="133">
                  <c:v>-0.97000000000013742</c:v>
                </c:pt>
                <c:pt idx="134">
                  <c:v>-0.95999999999984986</c:v>
                </c:pt>
                <c:pt idx="135">
                  <c:v>-0.99000000000071253</c:v>
                </c:pt>
                <c:pt idx="136">
                  <c:v>-0.95999999999984986</c:v>
                </c:pt>
                <c:pt idx="137">
                  <c:v>-0.98999999999960231</c:v>
                </c:pt>
                <c:pt idx="138">
                  <c:v>-0.97000000000013742</c:v>
                </c:pt>
                <c:pt idx="139">
                  <c:v>-0.98999999999960231</c:v>
                </c:pt>
                <c:pt idx="140">
                  <c:v>-0.98000000000042498</c:v>
                </c:pt>
                <c:pt idx="141">
                  <c:v>-0.99000000000071253</c:v>
                </c:pt>
                <c:pt idx="142">
                  <c:v>-0.97999999999931475</c:v>
                </c:pt>
                <c:pt idx="143">
                  <c:v>-0.98999999999960231</c:v>
                </c:pt>
                <c:pt idx="144">
                  <c:v>-1.0000000000010001</c:v>
                </c:pt>
                <c:pt idx="145">
                  <c:v>-0.97999999999931475</c:v>
                </c:pt>
                <c:pt idx="146">
                  <c:v>-0.99999999999988987</c:v>
                </c:pt>
                <c:pt idx="147">
                  <c:v>-0.98999999999960231</c:v>
                </c:pt>
                <c:pt idx="148">
                  <c:v>-0.99000000000071253</c:v>
                </c:pt>
                <c:pt idx="149">
                  <c:v>-0.99999999999988987</c:v>
                </c:pt>
                <c:pt idx="150">
                  <c:v>-0.99999999999988987</c:v>
                </c:pt>
                <c:pt idx="151">
                  <c:v>-0.99999999999988987</c:v>
                </c:pt>
                <c:pt idx="152">
                  <c:v>-0.99000000000071253</c:v>
                </c:pt>
                <c:pt idx="153">
                  <c:v>-0.99999999999988987</c:v>
                </c:pt>
                <c:pt idx="154">
                  <c:v>-0.99999999999877964</c:v>
                </c:pt>
                <c:pt idx="155">
                  <c:v>-1.0000000000010001</c:v>
                </c:pt>
                <c:pt idx="156">
                  <c:v>-0.99999999999988987</c:v>
                </c:pt>
                <c:pt idx="157">
                  <c:v>-0.99999999999988987</c:v>
                </c:pt>
                <c:pt idx="158">
                  <c:v>-0.99999999999988987</c:v>
                </c:pt>
                <c:pt idx="159">
                  <c:v>-0.99999999999988987</c:v>
                </c:pt>
                <c:pt idx="160">
                  <c:v>-1.0000000000010001</c:v>
                </c:pt>
                <c:pt idx="161">
                  <c:v>-0.99999999999877964</c:v>
                </c:pt>
                <c:pt idx="162">
                  <c:v>-1.0000000000010001</c:v>
                </c:pt>
                <c:pt idx="163">
                  <c:v>-0.99999999999877964</c:v>
                </c:pt>
                <c:pt idx="164">
                  <c:v>-1.0000000000010001</c:v>
                </c:pt>
                <c:pt idx="165">
                  <c:v>-0.98999999999960231</c:v>
                </c:pt>
                <c:pt idx="166">
                  <c:v>-0.99999999999988987</c:v>
                </c:pt>
                <c:pt idx="167">
                  <c:v>-0.99999999999988987</c:v>
                </c:pt>
                <c:pt idx="168">
                  <c:v>-0.99000000000071253</c:v>
                </c:pt>
                <c:pt idx="169">
                  <c:v>-0.98999999999960231</c:v>
                </c:pt>
                <c:pt idx="170">
                  <c:v>-0.99999999999988987</c:v>
                </c:pt>
                <c:pt idx="171">
                  <c:v>-0.99000000000071253</c:v>
                </c:pt>
                <c:pt idx="172">
                  <c:v>-0.98999999999849209</c:v>
                </c:pt>
                <c:pt idx="173">
                  <c:v>-0.99000000000182276</c:v>
                </c:pt>
                <c:pt idx="174">
                  <c:v>-0.98999999999849209</c:v>
                </c:pt>
                <c:pt idx="175">
                  <c:v>-0.98000000000042498</c:v>
                </c:pt>
                <c:pt idx="176">
                  <c:v>-0.99000000000071253</c:v>
                </c:pt>
                <c:pt idx="177">
                  <c:v>-0.97999999999931475</c:v>
                </c:pt>
                <c:pt idx="178">
                  <c:v>-0.97000000000013742</c:v>
                </c:pt>
                <c:pt idx="179">
                  <c:v>-0.98999999999960231</c:v>
                </c:pt>
                <c:pt idx="180">
                  <c:v>-0.97000000000013742</c:v>
                </c:pt>
                <c:pt idx="181">
                  <c:v>-0.98000000000042498</c:v>
                </c:pt>
                <c:pt idx="182">
                  <c:v>-0.97000000000013742</c:v>
                </c:pt>
                <c:pt idx="183">
                  <c:v>-0.97000000000013742</c:v>
                </c:pt>
                <c:pt idx="184">
                  <c:v>-0.95999999999873964</c:v>
                </c:pt>
                <c:pt idx="185">
                  <c:v>-0.97000000000124764</c:v>
                </c:pt>
                <c:pt idx="186">
                  <c:v>-0.95999999999984986</c:v>
                </c:pt>
                <c:pt idx="187">
                  <c:v>-0.94999999999956231</c:v>
                </c:pt>
                <c:pt idx="188">
                  <c:v>-0.97000000000013742</c:v>
                </c:pt>
                <c:pt idx="189">
                  <c:v>-0.93999999999927475</c:v>
                </c:pt>
                <c:pt idx="190">
                  <c:v>-0.96000000000096009</c:v>
                </c:pt>
                <c:pt idx="191">
                  <c:v>-0.94000000000038497</c:v>
                </c:pt>
                <c:pt idx="192">
                  <c:v>-0.94999999999956231</c:v>
                </c:pt>
                <c:pt idx="193">
                  <c:v>-0.92999999999898719</c:v>
                </c:pt>
                <c:pt idx="194">
                  <c:v>-0.9400000000014952</c:v>
                </c:pt>
                <c:pt idx="195">
                  <c:v>-0.92999999999898719</c:v>
                </c:pt>
                <c:pt idx="196">
                  <c:v>-0.93000000000009742</c:v>
                </c:pt>
                <c:pt idx="197">
                  <c:v>-0.93000000000009742</c:v>
                </c:pt>
                <c:pt idx="198">
                  <c:v>-0.92000000000092008</c:v>
                </c:pt>
                <c:pt idx="199">
                  <c:v>-0.91999999999869964</c:v>
                </c:pt>
                <c:pt idx="200">
                  <c:v>-0.91000000000063253</c:v>
                </c:pt>
                <c:pt idx="201">
                  <c:v>-0.90000000000034497</c:v>
                </c:pt>
                <c:pt idx="202">
                  <c:v>-0.91999999999980986</c:v>
                </c:pt>
                <c:pt idx="203">
                  <c:v>-0.88999999999894719</c:v>
                </c:pt>
                <c:pt idx="204">
                  <c:v>-0.90000000000145519</c:v>
                </c:pt>
                <c:pt idx="205">
                  <c:v>-0.89999999999923475</c:v>
                </c:pt>
                <c:pt idx="206">
                  <c:v>-0.87999999999976986</c:v>
                </c:pt>
                <c:pt idx="207">
                  <c:v>-0.88000000000088008</c:v>
                </c:pt>
                <c:pt idx="208">
                  <c:v>-0.87999999999865963</c:v>
                </c:pt>
                <c:pt idx="209">
                  <c:v>-0.87000000000170274</c:v>
                </c:pt>
                <c:pt idx="210">
                  <c:v>-0.87999999999865963</c:v>
                </c:pt>
                <c:pt idx="211">
                  <c:v>-0.85000000000001741</c:v>
                </c:pt>
                <c:pt idx="212">
                  <c:v>-0.87000000000059252</c:v>
                </c:pt>
                <c:pt idx="213">
                  <c:v>-0.83999999999972985</c:v>
                </c:pt>
                <c:pt idx="214">
                  <c:v>-0.86000000000030496</c:v>
                </c:pt>
                <c:pt idx="215">
                  <c:v>-0.83000000000055252</c:v>
                </c:pt>
                <c:pt idx="216">
                  <c:v>-0.84999999999890719</c:v>
                </c:pt>
                <c:pt idx="217">
                  <c:v>-0.82000000000026496</c:v>
                </c:pt>
                <c:pt idx="218">
                  <c:v>-0.8299999999994423</c:v>
                </c:pt>
                <c:pt idx="219">
                  <c:v>-0.82000000000137518</c:v>
                </c:pt>
                <c:pt idx="220">
                  <c:v>-0.81999999999915474</c:v>
                </c:pt>
                <c:pt idx="221">
                  <c:v>-0.79999999999968985</c:v>
                </c:pt>
                <c:pt idx="222">
                  <c:v>-0.81000000000108763</c:v>
                </c:pt>
                <c:pt idx="223">
                  <c:v>-0.78999999999940229</c:v>
                </c:pt>
                <c:pt idx="224">
                  <c:v>-0.78999999999940229</c:v>
                </c:pt>
                <c:pt idx="225">
                  <c:v>-0.79000000000051251</c:v>
                </c:pt>
                <c:pt idx="226">
                  <c:v>-0.7699999999999374</c:v>
                </c:pt>
                <c:pt idx="227">
                  <c:v>-0.78000000000022496</c:v>
                </c:pt>
                <c:pt idx="228">
                  <c:v>-0.75999999999964984</c:v>
                </c:pt>
                <c:pt idx="229">
                  <c:v>-0.76000000000076007</c:v>
                </c:pt>
                <c:pt idx="230">
                  <c:v>-0.75999999999964984</c:v>
                </c:pt>
                <c:pt idx="231">
                  <c:v>-0.73999999999907473</c:v>
                </c:pt>
                <c:pt idx="232">
                  <c:v>-0.74000000000129518</c:v>
                </c:pt>
                <c:pt idx="233">
                  <c:v>-0.72999999999878717</c:v>
                </c:pt>
                <c:pt idx="234">
                  <c:v>-0.72000000000072006</c:v>
                </c:pt>
                <c:pt idx="235">
                  <c:v>-0.7299999999998974</c:v>
                </c:pt>
                <c:pt idx="236">
                  <c:v>-0.70000000000014495</c:v>
                </c:pt>
                <c:pt idx="237">
                  <c:v>-0.71000000000043251</c:v>
                </c:pt>
                <c:pt idx="238">
                  <c:v>-0.69999999999903473</c:v>
                </c:pt>
                <c:pt idx="239">
                  <c:v>-0.68999999999985739</c:v>
                </c:pt>
                <c:pt idx="240">
                  <c:v>-0.68000000000068006</c:v>
                </c:pt>
                <c:pt idx="241">
                  <c:v>-0.6700000000003925</c:v>
                </c:pt>
                <c:pt idx="242">
                  <c:v>-0.67999999999956984</c:v>
                </c:pt>
                <c:pt idx="243">
                  <c:v>-0.64999999999981739</c:v>
                </c:pt>
                <c:pt idx="244">
                  <c:v>-0.66000000000010495</c:v>
                </c:pt>
                <c:pt idx="245">
                  <c:v>-0.63999999999952983</c:v>
                </c:pt>
                <c:pt idx="246">
                  <c:v>-0.64000000000064006</c:v>
                </c:pt>
                <c:pt idx="247">
                  <c:v>-0.6300000000003525</c:v>
                </c:pt>
                <c:pt idx="248">
                  <c:v>-0.62999999999924228</c:v>
                </c:pt>
                <c:pt idx="249">
                  <c:v>-0.59999999999948983</c:v>
                </c:pt>
                <c:pt idx="250">
                  <c:v>-0.62000000000117517</c:v>
                </c:pt>
                <c:pt idx="251">
                  <c:v>-0.58999999999920227</c:v>
                </c:pt>
                <c:pt idx="252">
                  <c:v>-0.5900000000003125</c:v>
                </c:pt>
                <c:pt idx="253">
                  <c:v>-0.5900000000003125</c:v>
                </c:pt>
                <c:pt idx="254">
                  <c:v>-0.56999999999973738</c:v>
                </c:pt>
                <c:pt idx="255">
                  <c:v>-0.56000000000056005</c:v>
                </c:pt>
                <c:pt idx="256">
                  <c:v>-0.56999999999862716</c:v>
                </c:pt>
                <c:pt idx="257">
                  <c:v>-0.54000000000109516</c:v>
                </c:pt>
                <c:pt idx="258">
                  <c:v>-0.53999999999998494</c:v>
                </c:pt>
                <c:pt idx="259">
                  <c:v>-0.53999999999998494</c:v>
                </c:pt>
                <c:pt idx="260">
                  <c:v>-0.51999999999940982</c:v>
                </c:pt>
                <c:pt idx="261">
                  <c:v>-0.51000000000023249</c:v>
                </c:pt>
                <c:pt idx="262">
                  <c:v>-0.51000000000023249</c:v>
                </c:pt>
                <c:pt idx="263">
                  <c:v>-0.49999999999994493</c:v>
                </c:pt>
                <c:pt idx="264">
                  <c:v>-0.48999999999965738</c:v>
                </c:pt>
                <c:pt idx="265">
                  <c:v>-0.48000000000048004</c:v>
                </c:pt>
                <c:pt idx="266">
                  <c:v>-0.47999999999936982</c:v>
                </c:pt>
                <c:pt idx="267">
                  <c:v>-0.4500000000007276</c:v>
                </c:pt>
                <c:pt idx="268">
                  <c:v>-0.45999999999934982</c:v>
                </c:pt>
                <c:pt idx="269">
                  <c:v>-0.4500000000007276</c:v>
                </c:pt>
                <c:pt idx="270">
                  <c:v>-0.42999999999959737</c:v>
                </c:pt>
                <c:pt idx="271">
                  <c:v>-0.42999999999959737</c:v>
                </c:pt>
                <c:pt idx="272">
                  <c:v>-0.42000000000042004</c:v>
                </c:pt>
                <c:pt idx="273">
                  <c:v>-0.41000000000013248</c:v>
                </c:pt>
                <c:pt idx="274">
                  <c:v>-0.39000000000011248</c:v>
                </c:pt>
                <c:pt idx="275">
                  <c:v>-0.39999999999984492</c:v>
                </c:pt>
                <c:pt idx="276">
                  <c:v>-0.37999999999982492</c:v>
                </c:pt>
                <c:pt idx="277">
                  <c:v>-0.37000000000009248</c:v>
                </c:pt>
                <c:pt idx="278">
                  <c:v>-0.36999999999953737</c:v>
                </c:pt>
                <c:pt idx="279">
                  <c:v>-0.35000000000062759</c:v>
                </c:pt>
                <c:pt idx="280">
                  <c:v>-0.33999999999978492</c:v>
                </c:pt>
                <c:pt idx="281">
                  <c:v>-0.34000000000034003</c:v>
                </c:pt>
                <c:pt idx="282">
                  <c:v>-0.31999999999920981</c:v>
                </c:pt>
                <c:pt idx="283">
                  <c:v>-0.32000000000087514</c:v>
                </c:pt>
                <c:pt idx="284">
                  <c:v>-0.30999999999947736</c:v>
                </c:pt>
                <c:pt idx="285">
                  <c:v>-0.29000000000001247</c:v>
                </c:pt>
                <c:pt idx="286">
                  <c:v>-0.29000000000001247</c:v>
                </c:pt>
                <c:pt idx="287">
                  <c:v>-0.28000000000028002</c:v>
                </c:pt>
                <c:pt idx="288">
                  <c:v>-0.26999999999999247</c:v>
                </c:pt>
                <c:pt idx="289">
                  <c:v>-0.24999999999969491</c:v>
                </c:pt>
                <c:pt idx="290">
                  <c:v>-0.26000000000026002</c:v>
                </c:pt>
                <c:pt idx="291">
                  <c:v>-0.22999999999967491</c:v>
                </c:pt>
                <c:pt idx="292">
                  <c:v>-0.23000000000023002</c:v>
                </c:pt>
                <c:pt idx="293">
                  <c:v>-0.22999999999995246</c:v>
                </c:pt>
                <c:pt idx="294">
                  <c:v>-0.20000000000020002</c:v>
                </c:pt>
                <c:pt idx="295">
                  <c:v>-0.19999999999964491</c:v>
                </c:pt>
                <c:pt idx="296">
                  <c:v>-0.20000000000020002</c:v>
                </c:pt>
                <c:pt idx="297">
                  <c:v>-0.17000000000017002</c:v>
                </c:pt>
                <c:pt idx="298">
                  <c:v>-0.1799999999996249</c:v>
                </c:pt>
                <c:pt idx="299">
                  <c:v>-0.15000000000015001</c:v>
                </c:pt>
                <c:pt idx="300">
                  <c:v>-0.16000000000016001</c:v>
                </c:pt>
                <c:pt idx="301">
                  <c:v>-0.13999999999986246</c:v>
                </c:pt>
                <c:pt idx="302">
                  <c:v>-0.12999999999998568</c:v>
                </c:pt>
                <c:pt idx="303">
                  <c:v>-0.11999999999998678</c:v>
                </c:pt>
                <c:pt idx="304">
                  <c:v>-0.11000000000011001</c:v>
                </c:pt>
                <c:pt idx="305">
                  <c:v>-9.9999999999822453E-2</c:v>
                </c:pt>
                <c:pt idx="306">
                  <c:v>-0.10000000000010001</c:v>
                </c:pt>
                <c:pt idx="307">
                  <c:v>-7.0000000000070006E-2</c:v>
                </c:pt>
                <c:pt idx="308">
                  <c:v>-7.9999999999935678E-2</c:v>
                </c:pt>
                <c:pt idx="309">
                  <c:v>-5.9999999999993392E-2</c:v>
                </c:pt>
                <c:pt idx="310">
                  <c:v>-4.9999999999983391E-2</c:v>
                </c:pt>
                <c:pt idx="311">
                  <c:v>-5.0000000000050004E-2</c:v>
                </c:pt>
                <c:pt idx="312">
                  <c:v>-1.9999999999953388E-2</c:v>
                </c:pt>
                <c:pt idx="313">
                  <c:v>-3.0000000000007798E-2</c:v>
                </c:pt>
                <c:pt idx="314">
                  <c:v>0</c:v>
                </c:pt>
                <c:pt idx="315">
                  <c:v>-1.0000000000010001E-2</c:v>
                </c:pt>
                <c:pt idx="316">
                  <c:v>1.0000000000010001E-2</c:v>
                </c:pt>
                <c:pt idx="317">
                  <c:v>9.9999999999877964E-3</c:v>
                </c:pt>
                <c:pt idx="318">
                  <c:v>3.999999999997339E-2</c:v>
                </c:pt>
                <c:pt idx="319">
                  <c:v>4.0000000000040004E-2</c:v>
                </c:pt>
                <c:pt idx="320">
                  <c:v>3.999999999997339E-2</c:v>
                </c:pt>
                <c:pt idx="321">
                  <c:v>6.0000000000060005E-2</c:v>
                </c:pt>
                <c:pt idx="322">
                  <c:v>7.0000000000003393E-2</c:v>
                </c:pt>
                <c:pt idx="323">
                  <c:v>7.9999999999935678E-2</c:v>
                </c:pt>
                <c:pt idx="324">
                  <c:v>7.999999999994678E-2</c:v>
                </c:pt>
                <c:pt idx="325">
                  <c:v>0.11000000000011001</c:v>
                </c:pt>
                <c:pt idx="326">
                  <c:v>9.999999999995568E-2</c:v>
                </c:pt>
                <c:pt idx="327">
                  <c:v>0.11999999999998678</c:v>
                </c:pt>
                <c:pt idx="328">
                  <c:v>0.12999999999998568</c:v>
                </c:pt>
                <c:pt idx="329">
                  <c:v>0.14000000000014001</c:v>
                </c:pt>
                <c:pt idx="330">
                  <c:v>0.13999999999986246</c:v>
                </c:pt>
                <c:pt idx="331">
                  <c:v>0.16999999999989246</c:v>
                </c:pt>
                <c:pt idx="332">
                  <c:v>0.16000000000016001</c:v>
                </c:pt>
                <c:pt idx="333">
                  <c:v>0.17000000000017002</c:v>
                </c:pt>
                <c:pt idx="334">
                  <c:v>0.19999999999964491</c:v>
                </c:pt>
                <c:pt idx="335">
                  <c:v>0.19000000000019002</c:v>
                </c:pt>
                <c:pt idx="336">
                  <c:v>0.20999999999993246</c:v>
                </c:pt>
                <c:pt idx="337">
                  <c:v>0.21000000000021002</c:v>
                </c:pt>
                <c:pt idx="338">
                  <c:v>0.23999999999968491</c:v>
                </c:pt>
                <c:pt idx="339">
                  <c:v>0.22000000000022002</c:v>
                </c:pt>
                <c:pt idx="340">
                  <c:v>0.25999999999970491</c:v>
                </c:pt>
                <c:pt idx="341">
                  <c:v>0.25000000000052758</c:v>
                </c:pt>
                <c:pt idx="342">
                  <c:v>0.25999999999970491</c:v>
                </c:pt>
                <c:pt idx="343">
                  <c:v>0.27999999999972491</c:v>
                </c:pt>
                <c:pt idx="344">
                  <c:v>0.29000000000056758</c:v>
                </c:pt>
                <c:pt idx="345">
                  <c:v>0.27999999999972491</c:v>
                </c:pt>
                <c:pt idx="346">
                  <c:v>0.31999999999976492</c:v>
                </c:pt>
                <c:pt idx="347">
                  <c:v>0.30000000000030003</c:v>
                </c:pt>
                <c:pt idx="348">
                  <c:v>0.33000000000005247</c:v>
                </c:pt>
                <c:pt idx="349">
                  <c:v>0.32999999999949736</c:v>
                </c:pt>
                <c:pt idx="350">
                  <c:v>0.34000000000034003</c:v>
                </c:pt>
                <c:pt idx="351">
                  <c:v>0.35000000000007248</c:v>
                </c:pt>
                <c:pt idx="352">
                  <c:v>0.35999999999980492</c:v>
                </c:pt>
                <c:pt idx="353">
                  <c:v>0.37000000000009248</c:v>
                </c:pt>
                <c:pt idx="354">
                  <c:v>0.38000000000038003</c:v>
                </c:pt>
                <c:pt idx="355">
                  <c:v>0.38999999999955737</c:v>
                </c:pt>
                <c:pt idx="356">
                  <c:v>0.39000000000011248</c:v>
                </c:pt>
                <c:pt idx="357">
                  <c:v>0.41000000000013248</c:v>
                </c:pt>
                <c:pt idx="358">
                  <c:v>0.41999999999986493</c:v>
                </c:pt>
                <c:pt idx="359">
                  <c:v>0.41999999999986493</c:v>
                </c:pt>
                <c:pt idx="360">
                  <c:v>0.43999999999988493</c:v>
                </c:pt>
                <c:pt idx="361">
                  <c:v>0.43000000000070759</c:v>
                </c:pt>
                <c:pt idx="362">
                  <c:v>0.45999999999934982</c:v>
                </c:pt>
                <c:pt idx="363">
                  <c:v>0.45999999999990493</c:v>
                </c:pt>
                <c:pt idx="364">
                  <c:v>0.4700000000007476</c:v>
                </c:pt>
                <c:pt idx="365">
                  <c:v>0.46999999999908226</c:v>
                </c:pt>
                <c:pt idx="366">
                  <c:v>0.50000000000050004</c:v>
                </c:pt>
                <c:pt idx="367">
                  <c:v>0.47999999999992493</c:v>
                </c:pt>
                <c:pt idx="368">
                  <c:v>0.51999999999996493</c:v>
                </c:pt>
                <c:pt idx="369">
                  <c:v>0.49999999999994493</c:v>
                </c:pt>
                <c:pt idx="370">
                  <c:v>0.5300000000008076</c:v>
                </c:pt>
                <c:pt idx="371">
                  <c:v>0.51999999999940982</c:v>
                </c:pt>
                <c:pt idx="372">
                  <c:v>0.54999999999916227</c:v>
                </c:pt>
                <c:pt idx="373">
                  <c:v>0.54000000000109516</c:v>
                </c:pt>
                <c:pt idx="374">
                  <c:v>0.55999999999944983</c:v>
                </c:pt>
                <c:pt idx="375">
                  <c:v>0.56000000000056005</c:v>
                </c:pt>
                <c:pt idx="376">
                  <c:v>0.56999999999973738</c:v>
                </c:pt>
                <c:pt idx="377">
                  <c:v>0.58000000000002494</c:v>
                </c:pt>
                <c:pt idx="378">
                  <c:v>0.58999999999920227</c:v>
                </c:pt>
                <c:pt idx="379">
                  <c:v>0.59000000000142272</c:v>
                </c:pt>
                <c:pt idx="380">
                  <c:v>0.60999999999866716</c:v>
                </c:pt>
                <c:pt idx="381">
                  <c:v>0.61000000000088761</c:v>
                </c:pt>
                <c:pt idx="382">
                  <c:v>0.62000000000006494</c:v>
                </c:pt>
                <c:pt idx="383">
                  <c:v>0.62999999999924228</c:v>
                </c:pt>
                <c:pt idx="384">
                  <c:v>0.6300000000003525</c:v>
                </c:pt>
                <c:pt idx="385">
                  <c:v>0.64999999999981739</c:v>
                </c:pt>
                <c:pt idx="386">
                  <c:v>0.64999999999981739</c:v>
                </c:pt>
                <c:pt idx="387">
                  <c:v>0.65000000000092761</c:v>
                </c:pt>
                <c:pt idx="388">
                  <c:v>0.66999999999928228</c:v>
                </c:pt>
                <c:pt idx="389">
                  <c:v>0.6700000000003925</c:v>
                </c:pt>
                <c:pt idx="390">
                  <c:v>0.68999999999985739</c:v>
                </c:pt>
                <c:pt idx="391">
                  <c:v>0.67999999999956984</c:v>
                </c:pt>
                <c:pt idx="392">
                  <c:v>0.70000000000014495</c:v>
                </c:pt>
                <c:pt idx="393">
                  <c:v>0.70000000000125517</c:v>
                </c:pt>
                <c:pt idx="394">
                  <c:v>0.6999999999979245</c:v>
                </c:pt>
                <c:pt idx="395">
                  <c:v>0.73000000000100762</c:v>
                </c:pt>
                <c:pt idx="396">
                  <c:v>0.72000000000072006</c:v>
                </c:pt>
                <c:pt idx="397">
                  <c:v>0.71999999999960984</c:v>
                </c:pt>
                <c:pt idx="398">
                  <c:v>0.74999999999936229</c:v>
                </c:pt>
                <c:pt idx="399">
                  <c:v>0.74000000000018495</c:v>
                </c:pt>
                <c:pt idx="400">
                  <c:v>0.75000000000047251</c:v>
                </c:pt>
                <c:pt idx="401">
                  <c:v>0.74999999999936229</c:v>
                </c:pt>
                <c:pt idx="402">
                  <c:v>0.7699999999999374</c:v>
                </c:pt>
                <c:pt idx="403">
                  <c:v>0.77000000000104762</c:v>
                </c:pt>
                <c:pt idx="404">
                  <c:v>0.76999999999882718</c:v>
                </c:pt>
                <c:pt idx="405">
                  <c:v>0.79000000000051251</c:v>
                </c:pt>
                <c:pt idx="406">
                  <c:v>0.78000000000022496</c:v>
                </c:pt>
                <c:pt idx="407">
                  <c:v>0.79999999999968985</c:v>
                </c:pt>
                <c:pt idx="408">
                  <c:v>0.80000000000080007</c:v>
                </c:pt>
                <c:pt idx="409">
                  <c:v>0.80999999999886718</c:v>
                </c:pt>
                <c:pt idx="410">
                  <c:v>0.8099999999999774</c:v>
                </c:pt>
                <c:pt idx="411">
                  <c:v>0.82000000000026496</c:v>
                </c:pt>
                <c:pt idx="412">
                  <c:v>0.82000000000026496</c:v>
                </c:pt>
                <c:pt idx="413">
                  <c:v>0.83000000000055252</c:v>
                </c:pt>
                <c:pt idx="414">
                  <c:v>0.83999999999861963</c:v>
                </c:pt>
                <c:pt idx="415">
                  <c:v>0.83000000000166274</c:v>
                </c:pt>
                <c:pt idx="416">
                  <c:v>0.85999999999919474</c:v>
                </c:pt>
                <c:pt idx="417">
                  <c:v>0.83999999999972985</c:v>
                </c:pt>
                <c:pt idx="418">
                  <c:v>0.86000000000030496</c:v>
                </c:pt>
                <c:pt idx="419">
                  <c:v>0.85999999999919474</c:v>
                </c:pt>
                <c:pt idx="420">
                  <c:v>0.87000000000059252</c:v>
                </c:pt>
                <c:pt idx="421">
                  <c:v>0.87000000000059252</c:v>
                </c:pt>
                <c:pt idx="422">
                  <c:v>0.87999999999865963</c:v>
                </c:pt>
                <c:pt idx="423">
                  <c:v>0.88000000000088008</c:v>
                </c:pt>
                <c:pt idx="424">
                  <c:v>0.87999999999976986</c:v>
                </c:pt>
                <c:pt idx="425">
                  <c:v>0.90000000000034497</c:v>
                </c:pt>
                <c:pt idx="426">
                  <c:v>0.89000000000005741</c:v>
                </c:pt>
                <c:pt idx="427">
                  <c:v>0.89000000000005741</c:v>
                </c:pt>
                <c:pt idx="428">
                  <c:v>0.91999999999980986</c:v>
                </c:pt>
                <c:pt idx="429">
                  <c:v>0.89999999999923475</c:v>
                </c:pt>
                <c:pt idx="430">
                  <c:v>0.91000000000063253</c:v>
                </c:pt>
                <c:pt idx="431">
                  <c:v>0.92000000000092008</c:v>
                </c:pt>
                <c:pt idx="432">
                  <c:v>0.91999999999869964</c:v>
                </c:pt>
                <c:pt idx="433">
                  <c:v>0.91999999999980986</c:v>
                </c:pt>
                <c:pt idx="434">
                  <c:v>0.93000000000120764</c:v>
                </c:pt>
                <c:pt idx="435">
                  <c:v>0.92999999999898719</c:v>
                </c:pt>
                <c:pt idx="436">
                  <c:v>0.94000000000038497</c:v>
                </c:pt>
                <c:pt idx="437">
                  <c:v>0.94000000000038497</c:v>
                </c:pt>
                <c:pt idx="438">
                  <c:v>0.92999999999898719</c:v>
                </c:pt>
                <c:pt idx="439">
                  <c:v>0.96000000000096009</c:v>
                </c:pt>
                <c:pt idx="440">
                  <c:v>0.94000000000038497</c:v>
                </c:pt>
                <c:pt idx="441">
                  <c:v>0.94999999999845208</c:v>
                </c:pt>
                <c:pt idx="442">
                  <c:v>0.96000000000096009</c:v>
                </c:pt>
                <c:pt idx="443">
                  <c:v>0.95999999999984986</c:v>
                </c:pt>
                <c:pt idx="444">
                  <c:v>0.95000000000067253</c:v>
                </c:pt>
                <c:pt idx="445">
                  <c:v>0.9699999999990272</c:v>
                </c:pt>
                <c:pt idx="446">
                  <c:v>0.95999999999984986</c:v>
                </c:pt>
                <c:pt idx="447">
                  <c:v>0.98000000000042498</c:v>
                </c:pt>
                <c:pt idx="448">
                  <c:v>0.96000000000096009</c:v>
                </c:pt>
                <c:pt idx="449">
                  <c:v>0.97999999999820453</c:v>
                </c:pt>
                <c:pt idx="450">
                  <c:v>0.97000000000124764</c:v>
                </c:pt>
                <c:pt idx="451">
                  <c:v>0.97999999999931475</c:v>
                </c:pt>
                <c:pt idx="452">
                  <c:v>0.98000000000042498</c:v>
                </c:pt>
                <c:pt idx="453">
                  <c:v>0.98000000000042498</c:v>
                </c:pt>
                <c:pt idx="454">
                  <c:v>0.97999999999931475</c:v>
                </c:pt>
                <c:pt idx="455">
                  <c:v>0.98999999999960231</c:v>
                </c:pt>
                <c:pt idx="456">
                  <c:v>0.99000000000071253</c:v>
                </c:pt>
                <c:pt idx="457">
                  <c:v>0.98000000000042498</c:v>
                </c:pt>
                <c:pt idx="458">
                  <c:v>0.99999999999877964</c:v>
                </c:pt>
                <c:pt idx="459">
                  <c:v>0.9800000000015352</c:v>
                </c:pt>
                <c:pt idx="460">
                  <c:v>0.99999999999877964</c:v>
                </c:pt>
                <c:pt idx="461">
                  <c:v>0.99000000000071253</c:v>
                </c:pt>
                <c:pt idx="462">
                  <c:v>0.99999999999877964</c:v>
                </c:pt>
                <c:pt idx="463">
                  <c:v>0.99000000000071253</c:v>
                </c:pt>
                <c:pt idx="464">
                  <c:v>1.0000000000010001</c:v>
                </c:pt>
                <c:pt idx="465">
                  <c:v>0.99999999999877964</c:v>
                </c:pt>
                <c:pt idx="466">
                  <c:v>0.99000000000071253</c:v>
                </c:pt>
                <c:pt idx="467">
                  <c:v>0.99999999999877964</c:v>
                </c:pt>
                <c:pt idx="468">
                  <c:v>1.0000000000010001</c:v>
                </c:pt>
                <c:pt idx="469">
                  <c:v>1.0100000000001774</c:v>
                </c:pt>
                <c:pt idx="470">
                  <c:v>0.98999999999960231</c:v>
                </c:pt>
                <c:pt idx="471">
                  <c:v>0.99999999999988987</c:v>
                </c:pt>
                <c:pt idx="472">
                  <c:v>0.99999999999988987</c:v>
                </c:pt>
                <c:pt idx="473">
                  <c:v>1.0000000000010001</c:v>
                </c:pt>
                <c:pt idx="474">
                  <c:v>0.99999999999877964</c:v>
                </c:pt>
                <c:pt idx="475">
                  <c:v>1.0000000000010001</c:v>
                </c:pt>
                <c:pt idx="476">
                  <c:v>0.99999999999988987</c:v>
                </c:pt>
                <c:pt idx="477">
                  <c:v>0.99999999999877964</c:v>
                </c:pt>
                <c:pt idx="478">
                  <c:v>1.0000000000010001</c:v>
                </c:pt>
                <c:pt idx="479">
                  <c:v>0.98999999999960231</c:v>
                </c:pt>
                <c:pt idx="480">
                  <c:v>1.0000000000010001</c:v>
                </c:pt>
                <c:pt idx="481">
                  <c:v>0.99999999999877964</c:v>
                </c:pt>
                <c:pt idx="482">
                  <c:v>0.99000000000071253</c:v>
                </c:pt>
                <c:pt idx="483">
                  <c:v>0.99999999999988987</c:v>
                </c:pt>
                <c:pt idx="484">
                  <c:v>0.98999999999960231</c:v>
                </c:pt>
                <c:pt idx="485">
                  <c:v>0.99000000000071253</c:v>
                </c:pt>
                <c:pt idx="486">
                  <c:v>0.99999999999877964</c:v>
                </c:pt>
                <c:pt idx="487">
                  <c:v>0.9800000000015352</c:v>
                </c:pt>
                <c:pt idx="488">
                  <c:v>0.98999999999849209</c:v>
                </c:pt>
                <c:pt idx="489">
                  <c:v>0.9800000000015352</c:v>
                </c:pt>
                <c:pt idx="490">
                  <c:v>0.98999999999849209</c:v>
                </c:pt>
                <c:pt idx="491">
                  <c:v>0.99000000000071253</c:v>
                </c:pt>
                <c:pt idx="492">
                  <c:v>0.97000000000013742</c:v>
                </c:pt>
                <c:pt idx="493">
                  <c:v>0.98000000000042498</c:v>
                </c:pt>
                <c:pt idx="494">
                  <c:v>0.97999999999931475</c:v>
                </c:pt>
                <c:pt idx="495">
                  <c:v>0.97000000000013742</c:v>
                </c:pt>
                <c:pt idx="496">
                  <c:v>0.97000000000013742</c:v>
                </c:pt>
                <c:pt idx="497">
                  <c:v>0.97999999999931475</c:v>
                </c:pt>
                <c:pt idx="498">
                  <c:v>0.96000000000096009</c:v>
                </c:pt>
                <c:pt idx="499">
                  <c:v>0.95999999999873964</c:v>
                </c:pt>
                <c:pt idx="500">
                  <c:v>0.97000000000124764</c:v>
                </c:pt>
                <c:pt idx="501">
                  <c:v>0.94999999999956231</c:v>
                </c:pt>
                <c:pt idx="502">
                  <c:v>0.95999999999984986</c:v>
                </c:pt>
                <c:pt idx="503">
                  <c:v>0.95999999999984986</c:v>
                </c:pt>
                <c:pt idx="504">
                  <c:v>0.94000000000038497</c:v>
                </c:pt>
                <c:pt idx="505">
                  <c:v>0.95000000000067253</c:v>
                </c:pt>
                <c:pt idx="506">
                  <c:v>0.94999999999845208</c:v>
                </c:pt>
                <c:pt idx="507">
                  <c:v>0.93000000000120764</c:v>
                </c:pt>
                <c:pt idx="508">
                  <c:v>0.93999999999927475</c:v>
                </c:pt>
                <c:pt idx="509">
                  <c:v>0.94000000000038497</c:v>
                </c:pt>
                <c:pt idx="510">
                  <c:v>0.91999999999980986</c:v>
                </c:pt>
                <c:pt idx="511">
                  <c:v>0.93000000000120764</c:v>
                </c:pt>
                <c:pt idx="512">
                  <c:v>0.92999999999787697</c:v>
                </c:pt>
                <c:pt idx="513">
                  <c:v>0.91000000000174275</c:v>
                </c:pt>
                <c:pt idx="514">
                  <c:v>0.9099999999995223</c:v>
                </c:pt>
                <c:pt idx="515">
                  <c:v>0.9099999999995223</c:v>
                </c:pt>
                <c:pt idx="516">
                  <c:v>0.91000000000063253</c:v>
                </c:pt>
                <c:pt idx="517">
                  <c:v>0.89999999999923475</c:v>
                </c:pt>
                <c:pt idx="518">
                  <c:v>0.90000000000034497</c:v>
                </c:pt>
                <c:pt idx="519">
                  <c:v>0.89000000000005741</c:v>
                </c:pt>
                <c:pt idx="520">
                  <c:v>0.89000000000005741</c:v>
                </c:pt>
                <c:pt idx="521">
                  <c:v>0.89000000000005741</c:v>
                </c:pt>
                <c:pt idx="522">
                  <c:v>0.8699999999994823</c:v>
                </c:pt>
                <c:pt idx="523">
                  <c:v>0.87000000000059252</c:v>
                </c:pt>
                <c:pt idx="524">
                  <c:v>0.87999999999976986</c:v>
                </c:pt>
                <c:pt idx="525">
                  <c:v>0.86000000000030496</c:v>
                </c:pt>
                <c:pt idx="526">
                  <c:v>0.85000000000001741</c:v>
                </c:pt>
                <c:pt idx="527">
                  <c:v>0.85999999999919474</c:v>
                </c:pt>
                <c:pt idx="528">
                  <c:v>0.85000000000001741</c:v>
                </c:pt>
                <c:pt idx="529">
                  <c:v>0.85000000000112763</c:v>
                </c:pt>
                <c:pt idx="530">
                  <c:v>0.8299999999994423</c:v>
                </c:pt>
                <c:pt idx="531">
                  <c:v>0.8299999999994423</c:v>
                </c:pt>
                <c:pt idx="532">
                  <c:v>0.83000000000055252</c:v>
                </c:pt>
                <c:pt idx="533">
                  <c:v>0.82000000000026496</c:v>
                </c:pt>
                <c:pt idx="534">
                  <c:v>0.8099999999999774</c:v>
                </c:pt>
                <c:pt idx="535">
                  <c:v>0.81999999999915474</c:v>
                </c:pt>
                <c:pt idx="536">
                  <c:v>0.80000000000080007</c:v>
                </c:pt>
                <c:pt idx="537">
                  <c:v>0.78999999999940229</c:v>
                </c:pt>
                <c:pt idx="538">
                  <c:v>0.80000000000080007</c:v>
                </c:pt>
                <c:pt idx="539">
                  <c:v>0.77999999999911473</c:v>
                </c:pt>
                <c:pt idx="540">
                  <c:v>0.79000000000051251</c:v>
                </c:pt>
                <c:pt idx="541">
                  <c:v>0.75999999999964984</c:v>
                </c:pt>
                <c:pt idx="542">
                  <c:v>0.77000000000104762</c:v>
                </c:pt>
                <c:pt idx="543">
                  <c:v>0.75999999999853962</c:v>
                </c:pt>
                <c:pt idx="544">
                  <c:v>0.76000000000076007</c:v>
                </c:pt>
                <c:pt idx="545">
                  <c:v>0.74000000000018495</c:v>
                </c:pt>
                <c:pt idx="546">
                  <c:v>0.73999999999907473</c:v>
                </c:pt>
                <c:pt idx="547">
                  <c:v>0.73000000000100762</c:v>
                </c:pt>
                <c:pt idx="548">
                  <c:v>0.7299999999998974</c:v>
                </c:pt>
                <c:pt idx="549">
                  <c:v>0.71999999999960984</c:v>
                </c:pt>
                <c:pt idx="550">
                  <c:v>0.72000000000072006</c:v>
                </c:pt>
                <c:pt idx="551">
                  <c:v>0.69999999999903473</c:v>
                </c:pt>
                <c:pt idx="552">
                  <c:v>0.68999999999985739</c:v>
                </c:pt>
                <c:pt idx="553">
                  <c:v>0.70000000000125517</c:v>
                </c:pt>
                <c:pt idx="554">
                  <c:v>0.67999999999845961</c:v>
                </c:pt>
                <c:pt idx="555">
                  <c:v>0.68000000000179028</c:v>
                </c:pt>
                <c:pt idx="556">
                  <c:v>0.66999999999817206</c:v>
                </c:pt>
                <c:pt idx="557">
                  <c:v>0.66000000000121517</c:v>
                </c:pt>
                <c:pt idx="558">
                  <c:v>0.64999999999981739</c:v>
                </c:pt>
                <c:pt idx="559">
                  <c:v>0.64999999999981739</c:v>
                </c:pt>
                <c:pt idx="560">
                  <c:v>0.63999999999952983</c:v>
                </c:pt>
                <c:pt idx="561">
                  <c:v>0.6300000000003525</c:v>
                </c:pt>
                <c:pt idx="562">
                  <c:v>0.6300000000003525</c:v>
                </c:pt>
                <c:pt idx="563">
                  <c:v>0.60999999999977739</c:v>
                </c:pt>
                <c:pt idx="564">
                  <c:v>0.60999999999977739</c:v>
                </c:pt>
                <c:pt idx="565">
                  <c:v>0.5900000000003125</c:v>
                </c:pt>
                <c:pt idx="566">
                  <c:v>0.60000000000060005</c:v>
                </c:pt>
                <c:pt idx="567">
                  <c:v>0.58999999999920227</c:v>
                </c:pt>
                <c:pt idx="568">
                  <c:v>0.55999999999944983</c:v>
                </c:pt>
                <c:pt idx="569">
                  <c:v>0.58000000000113516</c:v>
                </c:pt>
                <c:pt idx="570">
                  <c:v>0.54999999999916227</c:v>
                </c:pt>
                <c:pt idx="571">
                  <c:v>0.56000000000056005</c:v>
                </c:pt>
                <c:pt idx="572">
                  <c:v>0.53999999999998494</c:v>
                </c:pt>
                <c:pt idx="573">
                  <c:v>0.52999999999969738</c:v>
                </c:pt>
                <c:pt idx="574">
                  <c:v>0.52999999999969738</c:v>
                </c:pt>
                <c:pt idx="575">
                  <c:v>0.51000000000023249</c:v>
                </c:pt>
                <c:pt idx="576">
                  <c:v>0.5100000000007876</c:v>
                </c:pt>
                <c:pt idx="577">
                  <c:v>0.49999999999938982</c:v>
                </c:pt>
                <c:pt idx="578">
                  <c:v>0.49999999999994493</c:v>
                </c:pt>
                <c:pt idx="579">
                  <c:v>0.46999999999963737</c:v>
                </c:pt>
                <c:pt idx="580">
                  <c:v>0.48000000000048004</c:v>
                </c:pt>
                <c:pt idx="581">
                  <c:v>0.45999999999990493</c:v>
                </c:pt>
                <c:pt idx="582">
                  <c:v>0.46000000000046004</c:v>
                </c:pt>
                <c:pt idx="583">
                  <c:v>0.43999999999932982</c:v>
                </c:pt>
                <c:pt idx="584">
                  <c:v>0.45000000000017248</c:v>
                </c:pt>
                <c:pt idx="585">
                  <c:v>0.41999999999986493</c:v>
                </c:pt>
                <c:pt idx="586">
                  <c:v>0.42000000000042004</c:v>
                </c:pt>
                <c:pt idx="587">
                  <c:v>0.40999999999957737</c:v>
                </c:pt>
                <c:pt idx="588">
                  <c:v>0.41000000000068759</c:v>
                </c:pt>
                <c:pt idx="589">
                  <c:v>0.37999999999926981</c:v>
                </c:pt>
                <c:pt idx="590">
                  <c:v>0.39000000000011248</c:v>
                </c:pt>
                <c:pt idx="591">
                  <c:v>0.38000000000038003</c:v>
                </c:pt>
                <c:pt idx="592">
                  <c:v>0.34999999999951736</c:v>
                </c:pt>
                <c:pt idx="593">
                  <c:v>0.37000000000064759</c:v>
                </c:pt>
                <c:pt idx="594">
                  <c:v>0.33999999999922981</c:v>
                </c:pt>
                <c:pt idx="595">
                  <c:v>0.33000000000060759</c:v>
                </c:pt>
                <c:pt idx="596">
                  <c:v>0.32999999999949736</c:v>
                </c:pt>
                <c:pt idx="597">
                  <c:v>0.32000000000032003</c:v>
                </c:pt>
                <c:pt idx="598">
                  <c:v>0.31000000000003247</c:v>
                </c:pt>
                <c:pt idx="599">
                  <c:v>0.29999999999974492</c:v>
                </c:pt>
                <c:pt idx="600">
                  <c:v>0.29000000000001247</c:v>
                </c:pt>
                <c:pt idx="601">
                  <c:v>0.27000000000054758</c:v>
                </c:pt>
                <c:pt idx="602">
                  <c:v>0.2799999999991698</c:v>
                </c:pt>
                <c:pt idx="603">
                  <c:v>0.25000000000052758</c:v>
                </c:pt>
                <c:pt idx="604">
                  <c:v>0.25999999999998247</c:v>
                </c:pt>
                <c:pt idx="605">
                  <c:v>0.22999999999995246</c:v>
                </c:pt>
                <c:pt idx="606">
                  <c:v>0.23999999999996247</c:v>
                </c:pt>
                <c:pt idx="607">
                  <c:v>0.21999999999994246</c:v>
                </c:pt>
                <c:pt idx="608">
                  <c:v>0.21000000000021002</c:v>
                </c:pt>
                <c:pt idx="609">
                  <c:v>0.19999999999992246</c:v>
                </c:pt>
                <c:pt idx="610">
                  <c:v>0.18999999999991246</c:v>
                </c:pt>
                <c:pt idx="611">
                  <c:v>0.18999999999991246</c:v>
                </c:pt>
                <c:pt idx="612">
                  <c:v>0.17000000000017002</c:v>
                </c:pt>
                <c:pt idx="613">
                  <c:v>0.15999999999988246</c:v>
                </c:pt>
                <c:pt idx="614">
                  <c:v>0.15000000000015001</c:v>
                </c:pt>
                <c:pt idx="615">
                  <c:v>0.14999999999987246</c:v>
                </c:pt>
                <c:pt idx="616">
                  <c:v>0.12999999999998568</c:v>
                </c:pt>
                <c:pt idx="617">
                  <c:v>0.11999999999998678</c:v>
                </c:pt>
                <c:pt idx="618">
                  <c:v>0.12000000000012001</c:v>
                </c:pt>
                <c:pt idx="619">
                  <c:v>8.9999999999945679E-2</c:v>
                </c:pt>
                <c:pt idx="620">
                  <c:v>0.10999999999997678</c:v>
                </c:pt>
                <c:pt idx="621">
                  <c:v>6.9999999999925677E-2</c:v>
                </c:pt>
                <c:pt idx="622">
                  <c:v>8.0000000000080007E-2</c:v>
                </c:pt>
                <c:pt idx="623">
                  <c:v>6.0000000000060005E-2</c:v>
                </c:pt>
                <c:pt idx="624">
                  <c:v>4.9999999999916778E-2</c:v>
                </c:pt>
                <c:pt idx="625">
                  <c:v>5.0000000000050004E-2</c:v>
                </c:pt>
                <c:pt idx="626">
                  <c:v>2.9999999999996696E-2</c:v>
                </c:pt>
                <c:pt idx="627">
                  <c:v>1.9999999999964491E-2</c:v>
                </c:pt>
                <c:pt idx="628">
                  <c:v>2.0000000000020002E-2</c:v>
                </c:pt>
                <c:pt idx="629">
                  <c:v>0</c:v>
                </c:pt>
                <c:pt idx="630">
                  <c:v>-1.0000000000010001E-2</c:v>
                </c:pt>
                <c:pt idx="631">
                  <c:v>-1.9999999999964491E-2</c:v>
                </c:pt>
                <c:pt idx="632">
                  <c:v>-2.0000000000053308E-2</c:v>
                </c:pt>
                <c:pt idx="633">
                  <c:v>-2.9999999999963389E-2</c:v>
                </c:pt>
                <c:pt idx="634">
                  <c:v>-5.9999999999993392E-2</c:v>
                </c:pt>
                <c:pt idx="635">
                  <c:v>-4.9999999999983391E-2</c:v>
                </c:pt>
                <c:pt idx="636">
                  <c:v>-7.0000000000070006E-2</c:v>
                </c:pt>
                <c:pt idx="637">
                  <c:v>-6.9999999999925677E-2</c:v>
                </c:pt>
                <c:pt idx="638">
                  <c:v>-9.0000000000090008E-2</c:v>
                </c:pt>
                <c:pt idx="639">
                  <c:v>-9.9999999999966782E-2</c:v>
                </c:pt>
                <c:pt idx="640">
                  <c:v>-0.10999999999996568</c:v>
                </c:pt>
                <c:pt idx="641">
                  <c:v>-0.10999999999997678</c:v>
                </c:pt>
                <c:pt idx="642">
                  <c:v>-0.12999999999998568</c:v>
                </c:pt>
                <c:pt idx="643">
                  <c:v>-0.13000000000013001</c:v>
                </c:pt>
                <c:pt idx="644">
                  <c:v>-0.14999999999987246</c:v>
                </c:pt>
                <c:pt idx="645">
                  <c:v>-0.16000000000016001</c:v>
                </c:pt>
                <c:pt idx="646">
                  <c:v>-0.15999999999988246</c:v>
                </c:pt>
                <c:pt idx="647">
                  <c:v>-0.17999999999990246</c:v>
                </c:pt>
                <c:pt idx="648">
                  <c:v>-0.18000000000018002</c:v>
                </c:pt>
                <c:pt idx="649">
                  <c:v>-0.19999999999992246</c:v>
                </c:pt>
              </c:numCache>
            </c:numRef>
          </c:val>
          <c:smooth val="0"/>
          <c:extLst>
            <c:ext xmlns:c16="http://schemas.microsoft.com/office/drawing/2014/chart" uri="{C3380CC4-5D6E-409C-BE32-E72D297353CC}">
              <c16:uniqueId val="{00000002-65B3-449A-95D7-371B4D897EBF}"/>
            </c:ext>
          </c:extLst>
        </c:ser>
        <c:dLbls>
          <c:showLegendKey val="0"/>
          <c:showVal val="0"/>
          <c:showCatName val="0"/>
          <c:showSerName val="0"/>
          <c:showPercent val="0"/>
          <c:showBubbleSize val="0"/>
        </c:dLbls>
        <c:smooth val="0"/>
        <c:axId val="314630704"/>
        <c:axId val="314640688"/>
      </c:lineChart>
      <c:catAx>
        <c:axId val="3146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Time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40688"/>
        <c:crosses val="autoZero"/>
        <c:auto val="1"/>
        <c:lblAlgn val="ctr"/>
        <c:lblOffset val="100"/>
        <c:noMultiLvlLbl val="0"/>
      </c:catAx>
      <c:valAx>
        <c:axId val="31464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Amplitude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sz="1400" b="1" i="0" u="none" strike="noStrike" baseline="0">
                <a:solidFill>
                  <a:sysClr val="windowText" lastClr="000000"/>
                </a:solidFill>
              </a:rPr>
              <a:t>Errors</a:t>
            </a:r>
            <a:endParaRPr lang="nl-NL">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1"/>
          <c:order val="0"/>
          <c:tx>
            <c:strRef>
              <c:f>'Assignment 3ab'!$F$10</c:f>
              <c:strCache>
                <c:ptCount val="1"/>
                <c:pt idx="0">
                  <c:v>h(t) + f(t)</c:v>
                </c:pt>
              </c:strCache>
            </c:strRef>
          </c:tx>
          <c:spPr>
            <a:ln w="28575" cap="rnd">
              <a:solidFill>
                <a:schemeClr val="accent2"/>
              </a:solidFill>
              <a:round/>
            </a:ln>
            <a:effectLst/>
          </c:spPr>
          <c:marker>
            <c:symbol val="none"/>
          </c:marker>
          <c:val>
            <c:numRef>
              <c:f>'Assignment 3ab'!$F$11:$F$660</c:f>
              <c:numCache>
                <c:formatCode>General</c:formatCode>
                <c:ptCount val="650"/>
                <c:pt idx="0">
                  <c:v>-0.01</c:v>
                </c:pt>
                <c:pt idx="1">
                  <c:v>-9.9990000000000027E-3</c:v>
                </c:pt>
                <c:pt idx="2">
                  <c:v>-9.9970001000000037E-3</c:v>
                </c:pt>
                <c:pt idx="3">
                  <c:v>-9.9940006000000074E-3</c:v>
                </c:pt>
                <c:pt idx="4">
                  <c:v>-9.9910022000000084E-3</c:v>
                </c:pt>
                <c:pt idx="5">
                  <c:v>-9.9860059000000043E-3</c:v>
                </c:pt>
                <c:pt idx="6">
                  <c:v>-9.9800131999999986E-3</c:v>
                </c:pt>
                <c:pt idx="7">
                  <c:v>-9.9730261999999986E-3</c:v>
                </c:pt>
                <c:pt idx="8">
                  <c:v>-9.9650477000000071E-3</c:v>
                </c:pt>
                <c:pt idx="9">
                  <c:v>-9.9560813000000026E-3</c:v>
                </c:pt>
                <c:pt idx="10">
                  <c:v>-9.9471315999999921E-3</c:v>
                </c:pt>
                <c:pt idx="11">
                  <c:v>-9.9362040999999984E-3</c:v>
                </c:pt>
                <c:pt idx="12">
                  <c:v>-9.9243053999999858E-3</c:v>
                </c:pt>
                <c:pt idx="13">
                  <c:v>-9.9114432999999891E-3</c:v>
                </c:pt>
                <c:pt idx="14">
                  <c:v>-9.8976268999999839E-3</c:v>
                </c:pt>
                <c:pt idx="15">
                  <c:v>-9.8828666999999926E-3</c:v>
                </c:pt>
                <c:pt idx="16">
                  <c:v>-9.867174699999981E-3</c:v>
                </c:pt>
                <c:pt idx="17">
                  <c:v>-9.8505644999999642E-3</c:v>
                </c:pt>
                <c:pt idx="18">
                  <c:v>-9.8320512999999776E-3</c:v>
                </c:pt>
                <c:pt idx="19">
                  <c:v>-9.8136521999999671E-3</c:v>
                </c:pt>
                <c:pt idx="20">
                  <c:v>-9.7943861999999493E-3</c:v>
                </c:pt>
                <c:pt idx="21">
                  <c:v>-9.7732741999999595E-3</c:v>
                </c:pt>
                <c:pt idx="22">
                  <c:v>-9.7513391999999588E-3</c:v>
                </c:pt>
                <c:pt idx="23">
                  <c:v>-9.7286063999999783E-3</c:v>
                </c:pt>
                <c:pt idx="24">
                  <c:v>-9.705103299999962E-3</c:v>
                </c:pt>
                <c:pt idx="25">
                  <c:v>-9.6808597999999413E-3</c:v>
                </c:pt>
                <c:pt idx="26">
                  <c:v>-9.6549081999999231E-3</c:v>
                </c:pt>
                <c:pt idx="27">
                  <c:v>-9.6292834999999188E-3</c:v>
                </c:pt>
                <c:pt idx="28">
                  <c:v>-9.6010231999999474E-3</c:v>
                </c:pt>
                <c:pt idx="29">
                  <c:v>-9.5731676999999404E-3</c:v>
                </c:pt>
                <c:pt idx="30">
                  <c:v>-9.5437601999999178E-3</c:v>
                </c:pt>
                <c:pt idx="31">
                  <c:v>-9.5128467999999189E-3</c:v>
                </c:pt>
                <c:pt idx="32">
                  <c:v>-9.4814766999999356E-3</c:v>
                </c:pt>
                <c:pt idx="33">
                  <c:v>-9.4497022999999181E-3</c:v>
                </c:pt>
                <c:pt idx="34">
                  <c:v>-9.4165791999999415E-3</c:v>
                </c:pt>
                <c:pt idx="35">
                  <c:v>-9.3821662999999389E-3</c:v>
                </c:pt>
                <c:pt idx="36">
                  <c:v>-9.3475259999999394E-3</c:v>
                </c:pt>
                <c:pt idx="37">
                  <c:v>-9.3117241999998712E-3</c:v>
                </c:pt>
                <c:pt idx="38">
                  <c:v>-9.2748303999998782E-3</c:v>
                </c:pt>
                <c:pt idx="39">
                  <c:v>-9.2369177999998553E-3</c:v>
                </c:pt>
                <c:pt idx="40">
                  <c:v>-9.1980633999999006E-3</c:v>
                </c:pt>
                <c:pt idx="41">
                  <c:v>-9.1583480999998801E-3</c:v>
                </c:pt>
                <c:pt idx="42">
                  <c:v>-9.1178567999998794E-3</c:v>
                </c:pt>
                <c:pt idx="43">
                  <c:v>-9.075678399999898E-3</c:v>
                </c:pt>
                <c:pt idx="44">
                  <c:v>-9.0339060999998777E-3</c:v>
                </c:pt>
                <c:pt idx="45">
                  <c:v>-8.9896371999998448E-3</c:v>
                </c:pt>
                <c:pt idx="46">
                  <c:v>-8.9459734999998708E-3</c:v>
                </c:pt>
                <c:pt idx="47">
                  <c:v>-8.901021199999859E-3</c:v>
                </c:pt>
                <c:pt idx="48">
                  <c:v>-8.8548909999998648E-3</c:v>
                </c:pt>
                <c:pt idx="49">
                  <c:v>-8.8076981999998805E-3</c:v>
                </c:pt>
                <c:pt idx="50">
                  <c:v>-8.7595627999998427E-3</c:v>
                </c:pt>
                <c:pt idx="51">
                  <c:v>-8.7116096999998449E-3</c:v>
                </c:pt>
                <c:pt idx="52">
                  <c:v>-8.661968599999903E-3</c:v>
                </c:pt>
                <c:pt idx="53">
                  <c:v>-8.611774199999922E-3</c:v>
                </c:pt>
                <c:pt idx="54">
                  <c:v>-8.5601661999998857E-3</c:v>
                </c:pt>
                <c:pt idx="55">
                  <c:v>-8.5082894999999326E-3</c:v>
                </c:pt>
                <c:pt idx="56">
                  <c:v>-8.4552941999999076E-3</c:v>
                </c:pt>
                <c:pt idx="57">
                  <c:v>-8.4013356999999012E-3</c:v>
                </c:pt>
                <c:pt idx="58">
                  <c:v>-8.3465747999998952E-3</c:v>
                </c:pt>
                <c:pt idx="59">
                  <c:v>-8.2911777999998826E-3</c:v>
                </c:pt>
                <c:pt idx="60">
                  <c:v>-8.2353165999998756E-3</c:v>
                </c:pt>
                <c:pt idx="61">
                  <c:v>-8.1781686999998771E-3</c:v>
                </c:pt>
                <c:pt idx="62">
                  <c:v>-8.1199172999999458E-3</c:v>
                </c:pt>
                <c:pt idx="63">
                  <c:v>-8.0607513999998437E-3</c:v>
                </c:pt>
                <c:pt idx="64">
                  <c:v>-8.0018659999998576E-3</c:v>
                </c:pt>
                <c:pt idx="65">
                  <c:v>-7.9414619999998992E-3</c:v>
                </c:pt>
                <c:pt idx="66">
                  <c:v>-7.8797462999998791E-3</c:v>
                </c:pt>
                <c:pt idx="67">
                  <c:v>-7.8179319999999164E-3</c:v>
                </c:pt>
                <c:pt idx="68">
                  <c:v>-7.7552383999999197E-3</c:v>
                </c:pt>
                <c:pt idx="69">
                  <c:v>-7.6918910999999035E-3</c:v>
                </c:pt>
                <c:pt idx="70">
                  <c:v>-7.6271219999999307E-3</c:v>
                </c:pt>
                <c:pt idx="71">
                  <c:v>-7.5621694999998823E-3</c:v>
                </c:pt>
                <c:pt idx="72">
                  <c:v>-7.4962784999998977E-3</c:v>
                </c:pt>
                <c:pt idx="73">
                  <c:v>-7.4297004999999139E-3</c:v>
                </c:pt>
                <c:pt idx="74">
                  <c:v>-7.3626936999998671E-3</c:v>
                </c:pt>
                <c:pt idx="75">
                  <c:v>-7.2945229999998862E-3</c:v>
                </c:pt>
                <c:pt idx="76">
                  <c:v>-7.2264601999998401E-3</c:v>
                </c:pt>
                <c:pt idx="77">
                  <c:v>-7.1567838999998523E-3</c:v>
                </c:pt>
                <c:pt idx="78">
                  <c:v>-7.0867796999998234E-3</c:v>
                </c:pt>
                <c:pt idx="79">
                  <c:v>-7.0157401999998426E-3</c:v>
                </c:pt>
                <c:pt idx="80">
                  <c:v>-6.9439650999998381E-3</c:v>
                </c:pt>
                <c:pt idx="81">
                  <c:v>-6.871761299999779E-3</c:v>
                </c:pt>
                <c:pt idx="82">
                  <c:v>-6.7984428999998681E-3</c:v>
                </c:pt>
                <c:pt idx="83">
                  <c:v>-6.7253313999998676E-3</c:v>
                </c:pt>
                <c:pt idx="84">
                  <c:v>-6.6507555999998358E-3</c:v>
                </c:pt>
                <c:pt idx="85">
                  <c:v>-6.5760517999999824E-3</c:v>
                </c:pt>
                <c:pt idx="86">
                  <c:v>-6.4995636999999329E-3</c:v>
                </c:pt>
                <c:pt idx="87">
                  <c:v>-6.4236426999999541E-3</c:v>
                </c:pt>
                <c:pt idx="88">
                  <c:v>-6.3466478000000492E-3</c:v>
                </c:pt>
                <c:pt idx="89">
                  <c:v>-6.2689457000000282E-3</c:v>
                </c:pt>
                <c:pt idx="90">
                  <c:v>-6.1909109000000129E-3</c:v>
                </c:pt>
                <c:pt idx="91">
                  <c:v>-6.111925700000076E-3</c:v>
                </c:pt>
                <c:pt idx="92">
                  <c:v>-6.0323803000000842E-3</c:v>
                </c:pt>
                <c:pt idx="93">
                  <c:v>-5.9526729000001222E-3</c:v>
                </c:pt>
                <c:pt idx="94">
                  <c:v>-5.8722097000001305E-3</c:v>
                </c:pt>
                <c:pt idx="95">
                  <c:v>-5.7904049000001567E-3</c:v>
                </c:pt>
                <c:pt idx="96">
                  <c:v>-5.708680900000207E-3</c:v>
                </c:pt>
                <c:pt idx="97">
                  <c:v>-5.6264683000002425E-3</c:v>
                </c:pt>
                <c:pt idx="98">
                  <c:v>-5.5442060000001625E-3</c:v>
                </c:pt>
                <c:pt idx="99">
                  <c:v>-5.4603411000001545E-3</c:v>
                </c:pt>
                <c:pt idx="100">
                  <c:v>-5.3763291000001878E-3</c:v>
                </c:pt>
                <c:pt idx="101">
                  <c:v>-5.2916339000000923E-3</c:v>
                </c:pt>
                <c:pt idx="102">
                  <c:v>-5.2067279000000966E-3</c:v>
                </c:pt>
                <c:pt idx="103">
                  <c:v>-5.1210919999999938E-3</c:v>
                </c:pt>
                <c:pt idx="104">
                  <c:v>-5.0352157000000952E-3</c:v>
                </c:pt>
                <c:pt idx="105">
                  <c:v>-4.9485970999999518E-3</c:v>
                </c:pt>
                <c:pt idx="106">
                  <c:v>-4.8617429999999739E-3</c:v>
                </c:pt>
                <c:pt idx="107">
                  <c:v>-4.773168800000005E-3</c:v>
                </c:pt>
                <c:pt idx="108">
                  <c:v>-4.6853987999999624E-3</c:v>
                </c:pt>
                <c:pt idx="109">
                  <c:v>-4.5969660999999329E-3</c:v>
                </c:pt>
                <c:pt idx="110">
                  <c:v>-4.5084127000000196E-3</c:v>
                </c:pt>
                <c:pt idx="111">
                  <c:v>-4.4182893999999973E-3</c:v>
                </c:pt>
                <c:pt idx="112">
                  <c:v>-4.3291561000000645E-3</c:v>
                </c:pt>
                <c:pt idx="113">
                  <c:v>-4.2385816000001242E-3</c:v>
                </c:pt>
                <c:pt idx="114">
                  <c:v>-4.1481438000000592E-3</c:v>
                </c:pt>
                <c:pt idx="115">
                  <c:v>-4.0564296000000777E-3</c:v>
                </c:pt>
                <c:pt idx="116">
                  <c:v>-3.9650351000000139E-3</c:v>
                </c:pt>
                <c:pt idx="117">
                  <c:v>-3.8725655000000359E-3</c:v>
                </c:pt>
                <c:pt idx="118">
                  <c:v>-3.780635299999946E-3</c:v>
                </c:pt>
                <c:pt idx="119">
                  <c:v>-3.6878681999999996E-3</c:v>
                </c:pt>
                <c:pt idx="120">
                  <c:v>-3.5948972000000579E-3</c:v>
                </c:pt>
                <c:pt idx="121">
                  <c:v>-3.5013646000000564E-3</c:v>
                </c:pt>
                <c:pt idx="122">
                  <c:v>-3.4079221000000715E-3</c:v>
                </c:pt>
                <c:pt idx="123">
                  <c:v>-3.3132307000001138E-3</c:v>
                </c:pt>
                <c:pt idx="124">
                  <c:v>-3.2189609000001784E-3</c:v>
                </c:pt>
                <c:pt idx="125">
                  <c:v>-3.1237926000001748E-3</c:v>
                </c:pt>
                <c:pt idx="126">
                  <c:v>-3.0294153000001156E-3</c:v>
                </c:pt>
                <c:pt idx="127">
                  <c:v>-2.9335279000001213E-3</c:v>
                </c:pt>
                <c:pt idx="128">
                  <c:v>-2.8378389000001114E-3</c:v>
                </c:pt>
                <c:pt idx="129">
                  <c:v>-2.7420664000000761E-3</c:v>
                </c:pt>
                <c:pt idx="130">
                  <c:v>-2.6459381000000226E-3</c:v>
                </c:pt>
                <c:pt idx="131">
                  <c:v>-2.5491913000000865E-3</c:v>
                </c:pt>
                <c:pt idx="132">
                  <c:v>-2.4525730000000134E-3</c:v>
                </c:pt>
                <c:pt idx="133">
                  <c:v>-2.3558398999999897E-3</c:v>
                </c:pt>
                <c:pt idx="134">
                  <c:v>-2.2577582999999679E-3</c:v>
                </c:pt>
                <c:pt idx="135">
                  <c:v>-2.1611044000000579E-3</c:v>
                </c:pt>
                <c:pt idx="136">
                  <c:v>-2.0626640000001029E-3</c:v>
                </c:pt>
                <c:pt idx="137">
                  <c:v>-1.9652328000000496E-3</c:v>
                </c:pt>
                <c:pt idx="138">
                  <c:v>-1.8666162000000597E-3</c:v>
                </c:pt>
                <c:pt idx="139">
                  <c:v>-1.7686295000000074E-3</c:v>
                </c:pt>
                <c:pt idx="140">
                  <c:v>-1.6700978000000477E-3</c:v>
                </c:pt>
                <c:pt idx="141">
                  <c:v>-1.5718561000001019E-3</c:v>
                </c:pt>
                <c:pt idx="142">
                  <c:v>-1.4727492000000675E-3</c:v>
                </c:pt>
                <c:pt idx="143">
                  <c:v>-1.3736318000000525E-3</c:v>
                </c:pt>
                <c:pt idx="144">
                  <c:v>-1.2753686000001041E-3</c:v>
                </c:pt>
                <c:pt idx="145">
                  <c:v>-1.175834100000106E-3</c:v>
                </c:pt>
                <c:pt idx="146">
                  <c:v>-1.0769128000001071E-3</c:v>
                </c:pt>
                <c:pt idx="147">
                  <c:v>-9.7749910000000106E-4</c:v>
                </c:pt>
                <c:pt idx="148">
                  <c:v>-8.7749729999997417E-4</c:v>
                </c:pt>
                <c:pt idx="149">
                  <c:v>-7.7782169999995876E-4</c:v>
                </c:pt>
                <c:pt idx="150">
                  <c:v>-6.7839659999990864E-4</c:v>
                </c:pt>
                <c:pt idx="151">
                  <c:v>-5.7915629999993889E-4</c:v>
                </c:pt>
                <c:pt idx="152">
                  <c:v>-4.7904499999995576E-4</c:v>
                </c:pt>
                <c:pt idx="153">
                  <c:v>-3.7901689999997323E-4</c:v>
                </c:pt>
                <c:pt idx="154">
                  <c:v>-2.790361999999158E-4</c:v>
                </c:pt>
                <c:pt idx="155">
                  <c:v>-1.7907709999998023E-4</c:v>
                </c:pt>
                <c:pt idx="156">
                  <c:v>-7.9123800000080458E-5</c:v>
                </c:pt>
                <c:pt idx="157">
                  <c:v>2.0829499999930334E-5</c:v>
                </c:pt>
                <c:pt idx="158">
                  <c:v>1.2077859999992668E-4</c:v>
                </c:pt>
                <c:pt idx="159">
                  <c:v>2.2070929999995492E-4</c:v>
                </c:pt>
                <c:pt idx="160">
                  <c:v>3.2059739999990011E-4</c:v>
                </c:pt>
                <c:pt idx="161">
                  <c:v>4.2040869999993014E-4</c:v>
                </c:pt>
                <c:pt idx="162">
                  <c:v>5.2009899999982956E-4</c:v>
                </c:pt>
                <c:pt idx="163">
                  <c:v>6.1961409999988781E-4</c:v>
                </c:pt>
                <c:pt idx="164">
                  <c:v>7.1888979999989999E-4</c:v>
                </c:pt>
                <c:pt idx="165">
                  <c:v>8.1885199999987002E-4</c:v>
                </c:pt>
                <c:pt idx="166">
                  <c:v>9.1841659999991609E-4</c:v>
                </c:pt>
                <c:pt idx="167">
                  <c:v>1.0174894999999129E-3</c:v>
                </c:pt>
                <c:pt idx="168">
                  <c:v>1.1169666999998329E-3</c:v>
                </c:pt>
                <c:pt idx="169">
                  <c:v>1.2167342999997999E-3</c:v>
                </c:pt>
                <c:pt idx="170">
                  <c:v>1.3156683999998586E-3</c:v>
                </c:pt>
                <c:pt idx="171">
                  <c:v>1.4146351999998474E-3</c:v>
                </c:pt>
                <c:pt idx="172">
                  <c:v>1.5134909999999779E-3</c:v>
                </c:pt>
                <c:pt idx="173">
                  <c:v>1.6120821999998647E-3</c:v>
                </c:pt>
                <c:pt idx="174">
                  <c:v>1.7102452999999684E-3</c:v>
                </c:pt>
                <c:pt idx="175">
                  <c:v>1.8088069999999679E-3</c:v>
                </c:pt>
                <c:pt idx="176">
                  <c:v>1.9065840999998862E-3</c:v>
                </c:pt>
                <c:pt idx="177">
                  <c:v>2.0043835999998816E-3</c:v>
                </c:pt>
                <c:pt idx="178">
                  <c:v>2.1030027999998646E-3</c:v>
                </c:pt>
                <c:pt idx="179">
                  <c:v>2.2002290999999508E-3</c:v>
                </c:pt>
                <c:pt idx="180">
                  <c:v>2.297840200000012E-3</c:v>
                </c:pt>
                <c:pt idx="181">
                  <c:v>2.3946040000000224E-3</c:v>
                </c:pt>
                <c:pt idx="182">
                  <c:v>2.4912786999999881E-3</c:v>
                </c:pt>
                <c:pt idx="183">
                  <c:v>2.5876127999999721E-3</c:v>
                </c:pt>
                <c:pt idx="184">
                  <c:v>2.6843452000000489E-3</c:v>
                </c:pt>
                <c:pt idx="185">
                  <c:v>2.7802050999999883E-3</c:v>
                </c:pt>
                <c:pt idx="186">
                  <c:v>2.8759120999999332E-3</c:v>
                </c:pt>
                <c:pt idx="187">
                  <c:v>2.9721762999999068E-3</c:v>
                </c:pt>
                <c:pt idx="188">
                  <c:v>3.0666980999999316E-3</c:v>
                </c:pt>
                <c:pt idx="189">
                  <c:v>3.1621684999999511E-3</c:v>
                </c:pt>
                <c:pt idx="190">
                  <c:v>3.25626889999997E-3</c:v>
                </c:pt>
                <c:pt idx="191">
                  <c:v>3.3506712999998856E-3</c:v>
                </c:pt>
                <c:pt idx="192">
                  <c:v>3.4440381999998326E-3</c:v>
                </c:pt>
                <c:pt idx="193">
                  <c:v>3.5380227999999292E-3</c:v>
                </c:pt>
                <c:pt idx="194">
                  <c:v>3.6312688999998732E-3</c:v>
                </c:pt>
                <c:pt idx="195">
                  <c:v>3.724410999999872E-3</c:v>
                </c:pt>
                <c:pt idx="196">
                  <c:v>3.8170742999998897E-3</c:v>
                </c:pt>
                <c:pt idx="197">
                  <c:v>3.908874699999898E-3</c:v>
                </c:pt>
                <c:pt idx="198">
                  <c:v>4.0004188999998025E-3</c:v>
                </c:pt>
                <c:pt idx="199">
                  <c:v>4.0913043999998289E-3</c:v>
                </c:pt>
                <c:pt idx="200">
                  <c:v>4.1821195999998118E-3</c:v>
                </c:pt>
                <c:pt idx="201">
                  <c:v>4.2734438999997293E-3</c:v>
                </c:pt>
                <c:pt idx="202">
                  <c:v>4.3628474999997113E-3</c:v>
                </c:pt>
                <c:pt idx="203">
                  <c:v>4.4528916999997392E-3</c:v>
                </c:pt>
                <c:pt idx="204">
                  <c:v>4.5421287999997118E-3</c:v>
                </c:pt>
                <c:pt idx="205">
                  <c:v>4.6301020999997E-3</c:v>
                </c:pt>
                <c:pt idx="206">
                  <c:v>4.7183460999997706E-3</c:v>
                </c:pt>
                <c:pt idx="207">
                  <c:v>4.8063864999997596E-3</c:v>
                </c:pt>
                <c:pt idx="208">
                  <c:v>4.8937401999998853E-3</c:v>
                </c:pt>
                <c:pt idx="209">
                  <c:v>4.9809153999997857E-3</c:v>
                </c:pt>
                <c:pt idx="210">
                  <c:v>5.0664114999998677E-3</c:v>
                </c:pt>
                <c:pt idx="211">
                  <c:v>5.1527193999999499E-3</c:v>
                </c:pt>
                <c:pt idx="212">
                  <c:v>5.2373212999998753E-3</c:v>
                </c:pt>
                <c:pt idx="213">
                  <c:v>5.322690999999935E-3</c:v>
                </c:pt>
                <c:pt idx="214">
                  <c:v>5.4062936999998978E-3</c:v>
                </c:pt>
                <c:pt idx="215">
                  <c:v>5.4905862999997668E-3</c:v>
                </c:pt>
                <c:pt idx="216">
                  <c:v>5.5730171999998079E-3</c:v>
                </c:pt>
                <c:pt idx="217">
                  <c:v>5.6560265999998638E-3</c:v>
                </c:pt>
                <c:pt idx="218">
                  <c:v>5.7380463999999742E-3</c:v>
                </c:pt>
                <c:pt idx="219">
                  <c:v>5.8195002999998913E-3</c:v>
                </c:pt>
                <c:pt idx="220">
                  <c:v>5.8998037999998809E-3</c:v>
                </c:pt>
                <c:pt idx="221">
                  <c:v>5.9803643999999379E-3</c:v>
                </c:pt>
                <c:pt idx="222">
                  <c:v>6.0595814999998554E-3</c:v>
                </c:pt>
                <c:pt idx="223">
                  <c:v>6.1388465999998587E-3</c:v>
                </c:pt>
                <c:pt idx="224">
                  <c:v>6.2175432999999058E-3</c:v>
                </c:pt>
                <c:pt idx="225">
                  <c:v>6.2950472999998563E-3</c:v>
                </c:pt>
                <c:pt idx="226">
                  <c:v>6.3727265999998783E-3</c:v>
                </c:pt>
                <c:pt idx="227">
                  <c:v>6.4489413999998524E-3</c:v>
                </c:pt>
                <c:pt idx="228">
                  <c:v>6.5250442999998937E-3</c:v>
                </c:pt>
                <c:pt idx="229">
                  <c:v>6.6003802999998751E-3</c:v>
                </c:pt>
                <c:pt idx="230">
                  <c:v>6.6742867999998179E-3</c:v>
                </c:pt>
                <c:pt idx="231">
                  <c:v>6.7480937999998547E-3</c:v>
                </c:pt>
                <c:pt idx="232">
                  <c:v>6.8211238999997814E-3</c:v>
                </c:pt>
                <c:pt idx="233">
                  <c:v>6.8936923999998179E-3</c:v>
                </c:pt>
                <c:pt idx="234">
                  <c:v>6.9661073999998102E-3</c:v>
                </c:pt>
                <c:pt idx="235">
                  <c:v>7.0366696999998313E-3</c:v>
                </c:pt>
                <c:pt idx="236">
                  <c:v>7.1076730999998228E-3</c:v>
                </c:pt>
                <c:pt idx="237">
                  <c:v>7.1774042999998011E-3</c:v>
                </c:pt>
                <c:pt idx="238">
                  <c:v>7.2461429999998161E-3</c:v>
                </c:pt>
                <c:pt idx="239">
                  <c:v>7.3141619999999019E-3</c:v>
                </c:pt>
                <c:pt idx="240">
                  <c:v>7.3817272999998629E-3</c:v>
                </c:pt>
                <c:pt idx="241">
                  <c:v>7.4490981999998374E-3</c:v>
                </c:pt>
                <c:pt idx="242">
                  <c:v>7.5145271999997876E-3</c:v>
                </c:pt>
                <c:pt idx="243">
                  <c:v>7.5802602999998081E-3</c:v>
                </c:pt>
                <c:pt idx="244">
                  <c:v>7.6445368999997765E-3</c:v>
                </c:pt>
                <c:pt idx="245">
                  <c:v>7.7085899999997931E-3</c:v>
                </c:pt>
                <c:pt idx="246">
                  <c:v>7.7716461999998154E-3</c:v>
                </c:pt>
                <c:pt idx="247">
                  <c:v>7.8339257999997525E-3</c:v>
                </c:pt>
                <c:pt idx="248">
                  <c:v>7.8946427999997404E-3</c:v>
                </c:pt>
                <c:pt idx="249">
                  <c:v>7.9560051999998382E-3</c:v>
                </c:pt>
                <c:pt idx="250">
                  <c:v>8.0152147999997814E-3</c:v>
                </c:pt>
                <c:pt idx="251">
                  <c:v>8.0744674999998489E-3</c:v>
                </c:pt>
                <c:pt idx="252">
                  <c:v>8.1329532999998566E-3</c:v>
                </c:pt>
                <c:pt idx="253">
                  <c:v>8.1898562999997981E-3</c:v>
                </c:pt>
                <c:pt idx="254">
                  <c:v>8.2463548999998082E-3</c:v>
                </c:pt>
                <c:pt idx="255">
                  <c:v>8.3026218999997514E-3</c:v>
                </c:pt>
                <c:pt idx="256">
                  <c:v>8.3568243999998515E-3</c:v>
                </c:pt>
                <c:pt idx="257">
                  <c:v>8.4111240999997783E-3</c:v>
                </c:pt>
                <c:pt idx="258">
                  <c:v>8.4646772999997788E-3</c:v>
                </c:pt>
                <c:pt idx="259">
                  <c:v>8.5166348999997643E-3</c:v>
                </c:pt>
                <c:pt idx="260">
                  <c:v>8.5681425999998284E-3</c:v>
                </c:pt>
                <c:pt idx="261">
                  <c:v>8.6193409999998361E-3</c:v>
                </c:pt>
                <c:pt idx="262">
                  <c:v>8.669365599999812E-3</c:v>
                </c:pt>
                <c:pt idx="263">
                  <c:v>8.7183468999997848E-3</c:v>
                </c:pt>
                <c:pt idx="264">
                  <c:v>8.7664104999998216E-3</c:v>
                </c:pt>
                <c:pt idx="265">
                  <c:v>8.8136771999998142E-3</c:v>
                </c:pt>
                <c:pt idx="266">
                  <c:v>8.8592629999998396E-3</c:v>
                </c:pt>
                <c:pt idx="267">
                  <c:v>8.9052793999997992E-3</c:v>
                </c:pt>
                <c:pt idx="268">
                  <c:v>8.9498332999998209E-3</c:v>
                </c:pt>
                <c:pt idx="269">
                  <c:v>8.993027099999773E-3</c:v>
                </c:pt>
                <c:pt idx="270">
                  <c:v>9.035958899999752E-3</c:v>
                </c:pt>
                <c:pt idx="271">
                  <c:v>9.0777224999997741E-3</c:v>
                </c:pt>
                <c:pt idx="272">
                  <c:v>9.1184074999997589E-3</c:v>
                </c:pt>
                <c:pt idx="273">
                  <c:v>9.1580993999997307E-3</c:v>
                </c:pt>
                <c:pt idx="274">
                  <c:v>9.1978797999996975E-3</c:v>
                </c:pt>
                <c:pt idx="275">
                  <c:v>9.2358262999996943E-3</c:v>
                </c:pt>
                <c:pt idx="276">
                  <c:v>9.2730126999996942E-3</c:v>
                </c:pt>
                <c:pt idx="277">
                  <c:v>9.3095090999996688E-3</c:v>
                </c:pt>
                <c:pt idx="278">
                  <c:v>9.3443818999996986E-3</c:v>
                </c:pt>
                <c:pt idx="279">
                  <c:v>9.3786939999996877E-3</c:v>
                </c:pt>
                <c:pt idx="280">
                  <c:v>9.4125048999996741E-3</c:v>
                </c:pt>
                <c:pt idx="281">
                  <c:v>9.4448706999996634E-3</c:v>
                </c:pt>
                <c:pt idx="282">
                  <c:v>9.4768442999997315E-3</c:v>
                </c:pt>
                <c:pt idx="283">
                  <c:v>9.5074753999996875E-3</c:v>
                </c:pt>
                <c:pt idx="284">
                  <c:v>9.5368105999997232E-3</c:v>
                </c:pt>
                <c:pt idx="285">
                  <c:v>9.5658935999997086E-3</c:v>
                </c:pt>
                <c:pt idx="286">
                  <c:v>9.5937651999997153E-3</c:v>
                </c:pt>
                <c:pt idx="287">
                  <c:v>9.620463399999668E-3</c:v>
                </c:pt>
                <c:pt idx="288">
                  <c:v>9.6460234999996564E-3</c:v>
                </c:pt>
                <c:pt idx="289">
                  <c:v>9.6714782999996751E-3</c:v>
                </c:pt>
                <c:pt idx="290">
                  <c:v>9.6948579999996676E-3</c:v>
                </c:pt>
                <c:pt idx="291">
                  <c:v>9.718190499999696E-3</c:v>
                </c:pt>
                <c:pt idx="292">
                  <c:v>9.7405013999996848E-3</c:v>
                </c:pt>
                <c:pt idx="293">
                  <c:v>9.7608139999996735E-3</c:v>
                </c:pt>
                <c:pt idx="294">
                  <c:v>9.7811495999996501E-3</c:v>
                </c:pt>
                <c:pt idx="295">
                  <c:v>9.8005274999996561E-3</c:v>
                </c:pt>
                <c:pt idx="296">
                  <c:v>9.817964999999651E-3</c:v>
                </c:pt>
                <c:pt idx="297">
                  <c:v>9.835477699999623E-3</c:v>
                </c:pt>
                <c:pt idx="298">
                  <c:v>9.8510793999996293E-3</c:v>
                </c:pt>
                <c:pt idx="299">
                  <c:v>9.8667823999996351E-3</c:v>
                </c:pt>
                <c:pt idx="300">
                  <c:v>9.8805973999996077E-3</c:v>
                </c:pt>
                <c:pt idx="301">
                  <c:v>9.893533699999596E-3</c:v>
                </c:pt>
                <c:pt idx="302">
                  <c:v>9.9055992999995957E-3</c:v>
                </c:pt>
                <c:pt idx="303">
                  <c:v>9.9168009999996004E-3</c:v>
                </c:pt>
                <c:pt idx="304">
                  <c:v>9.9271444999995823E-3</c:v>
                </c:pt>
                <c:pt idx="305">
                  <c:v>9.9366344999995831E-3</c:v>
                </c:pt>
                <c:pt idx="306">
                  <c:v>9.9442746999995751E-3</c:v>
                </c:pt>
                <c:pt idx="307">
                  <c:v>9.9520680999995587E-3</c:v>
                </c:pt>
                <c:pt idx="308">
                  <c:v>9.9580168999995472E-3</c:v>
                </c:pt>
                <c:pt idx="309">
                  <c:v>9.9631226999995423E-3</c:v>
                </c:pt>
                <c:pt idx="310">
                  <c:v>9.9673865999995379E-3</c:v>
                </c:pt>
                <c:pt idx="311">
                  <c:v>9.969809199999527E-3</c:v>
                </c:pt>
                <c:pt idx="312">
                  <c:v>9.9723908999995222E-3</c:v>
                </c:pt>
                <c:pt idx="313">
                  <c:v>9.9731317999995177E-3</c:v>
                </c:pt>
                <c:pt idx="314">
                  <c:v>9.9740319999995115E-3</c:v>
                </c:pt>
                <c:pt idx="315">
                  <c:v>9.9730914999995052E-3</c:v>
                </c:pt>
                <c:pt idx="316">
                  <c:v>9.9713103999994994E-3</c:v>
                </c:pt>
                <c:pt idx="317">
                  <c:v>9.9676888999994939E-3</c:v>
                </c:pt>
                <c:pt idx="318">
                  <c:v>9.9642275999994867E-3</c:v>
                </c:pt>
                <c:pt idx="319">
                  <c:v>9.9599274999994797E-3</c:v>
                </c:pt>
                <c:pt idx="320">
                  <c:v>9.9537899999994697E-3</c:v>
                </c:pt>
                <c:pt idx="321">
                  <c:v>9.9468170999994637E-3</c:v>
                </c:pt>
                <c:pt idx="322">
                  <c:v>9.9390114999994561E-3</c:v>
                </c:pt>
                <c:pt idx="323">
                  <c:v>9.9303766999994519E-3</c:v>
                </c:pt>
                <c:pt idx="324">
                  <c:v>9.9199169999994452E-3</c:v>
                </c:pt>
                <c:pt idx="325">
                  <c:v>9.9096377999994406E-3</c:v>
                </c:pt>
                <c:pt idx="326">
                  <c:v>9.8975454999994245E-3</c:v>
                </c:pt>
                <c:pt idx="327">
                  <c:v>9.8846476999994159E-3</c:v>
                </c:pt>
                <c:pt idx="328">
                  <c:v>9.8709532999994021E-3</c:v>
                </c:pt>
                <c:pt idx="329">
                  <c:v>9.8564725999994163E-3</c:v>
                </c:pt>
                <c:pt idx="330">
                  <c:v>9.8402172999993986E-3</c:v>
                </c:pt>
                <c:pt idx="331">
                  <c:v>9.8242007999993775E-3</c:v>
                </c:pt>
                <c:pt idx="332">
                  <c:v>9.8064380999993706E-3</c:v>
                </c:pt>
                <c:pt idx="333">
                  <c:v>9.7869458999993719E-3</c:v>
                </c:pt>
                <c:pt idx="334">
                  <c:v>9.7677428999993487E-3</c:v>
                </c:pt>
                <c:pt idx="335">
                  <c:v>9.7468496999993381E-3</c:v>
                </c:pt>
                <c:pt idx="336">
                  <c:v>9.7252889999993319E-3</c:v>
                </c:pt>
                <c:pt idx="337">
                  <c:v>9.7020855999993549E-3</c:v>
                </c:pt>
                <c:pt idx="338">
                  <c:v>9.6792666999993282E-3</c:v>
                </c:pt>
                <c:pt idx="339">
                  <c:v>9.6538616999993221E-3</c:v>
                </c:pt>
                <c:pt idx="340">
                  <c:v>9.6289025999992672E-3</c:v>
                </c:pt>
                <c:pt idx="341">
                  <c:v>9.6024238999992684E-3</c:v>
                </c:pt>
                <c:pt idx="342">
                  <c:v>9.5744626999992866E-3</c:v>
                </c:pt>
                <c:pt idx="343">
                  <c:v>9.5460588999992657E-3</c:v>
                </c:pt>
                <c:pt idx="344">
                  <c:v>9.5172552999993054E-3</c:v>
                </c:pt>
                <c:pt idx="345">
                  <c:v>9.4860974999992909E-3</c:v>
                </c:pt>
                <c:pt idx="346">
                  <c:v>9.4556342999992382E-3</c:v>
                </c:pt>
                <c:pt idx="347">
                  <c:v>9.4229174999992393E-3</c:v>
                </c:pt>
                <c:pt idx="348">
                  <c:v>9.3900021999992478E-3</c:v>
                </c:pt>
                <c:pt idx="349">
                  <c:v>9.3559467999991819E-3</c:v>
                </c:pt>
                <c:pt idx="350">
                  <c:v>9.320813099999159E-3</c:v>
                </c:pt>
                <c:pt idx="351">
                  <c:v>9.2846663999991419E-3</c:v>
                </c:pt>
                <c:pt idx="352">
                  <c:v>9.2475755999991138E-3</c:v>
                </c:pt>
                <c:pt idx="353">
                  <c:v>9.2096132999990865E-3</c:v>
                </c:pt>
                <c:pt idx="354">
                  <c:v>9.1708558999991086E-3</c:v>
                </c:pt>
                <c:pt idx="355">
                  <c:v>9.1313836999991072E-3</c:v>
                </c:pt>
                <c:pt idx="356">
                  <c:v>9.0902808999990814E-3</c:v>
                </c:pt>
                <c:pt idx="357">
                  <c:v>9.0486357999990941E-3</c:v>
                </c:pt>
                <c:pt idx="358">
                  <c:v>9.0065408999990826E-3</c:v>
                </c:pt>
                <c:pt idx="359">
                  <c:v>8.9630928999990811E-3</c:v>
                </c:pt>
                <c:pt idx="360">
                  <c:v>8.9193928999990457E-3</c:v>
                </c:pt>
                <c:pt idx="361">
                  <c:v>8.8735462999990911E-3</c:v>
                </c:pt>
                <c:pt idx="362">
                  <c:v>8.8276630999990502E-3</c:v>
                </c:pt>
                <c:pt idx="363">
                  <c:v>8.780857899998995E-3</c:v>
                </c:pt>
                <c:pt idx="364">
                  <c:v>8.7332499999990265E-3</c:v>
                </c:pt>
                <c:pt idx="365">
                  <c:v>8.6839633999989951E-3</c:v>
                </c:pt>
                <c:pt idx="366">
                  <c:v>8.6351270999989738E-3</c:v>
                </c:pt>
                <c:pt idx="367">
                  <c:v>8.5838748999990111E-3</c:v>
                </c:pt>
                <c:pt idx="368">
                  <c:v>8.5333457999989815E-3</c:v>
                </c:pt>
                <c:pt idx="369">
                  <c:v>8.4806837999990003E-3</c:v>
                </c:pt>
                <c:pt idx="370">
                  <c:v>8.4280381999990439E-3</c:v>
                </c:pt>
                <c:pt idx="371">
                  <c:v>8.3735634999990705E-3</c:v>
                </c:pt>
                <c:pt idx="372">
                  <c:v>8.3194196999989423E-3</c:v>
                </c:pt>
                <c:pt idx="373">
                  <c:v>8.2637721999989644E-3</c:v>
                </c:pt>
                <c:pt idx="374">
                  <c:v>8.2077919999988813E-3</c:v>
                </c:pt>
                <c:pt idx="375">
                  <c:v>8.1506556999989543E-3</c:v>
                </c:pt>
                <c:pt idx="376">
                  <c:v>8.092545599998946E-3</c:v>
                </c:pt>
                <c:pt idx="377">
                  <c:v>8.0336497999989875E-3</c:v>
                </c:pt>
                <c:pt idx="378">
                  <c:v>7.9741622999989215E-3</c:v>
                </c:pt>
                <c:pt idx="379">
                  <c:v>7.9132829999989385E-3</c:v>
                </c:pt>
                <c:pt idx="380">
                  <c:v>7.8522178999989034E-3</c:v>
                </c:pt>
                <c:pt idx="381">
                  <c:v>7.7901790999989062E-3</c:v>
                </c:pt>
                <c:pt idx="382">
                  <c:v>7.7273848999989125E-3</c:v>
                </c:pt>
                <c:pt idx="383">
                  <c:v>7.6640598999988541E-3</c:v>
                </c:pt>
                <c:pt idx="384">
                  <c:v>7.599434999998822E-3</c:v>
                </c:pt>
                <c:pt idx="385">
                  <c:v>7.5347475999988367E-3</c:v>
                </c:pt>
                <c:pt idx="386">
                  <c:v>7.4692415999987327E-3</c:v>
                </c:pt>
                <c:pt idx="387">
                  <c:v>7.4021673999987714E-3</c:v>
                </c:pt>
                <c:pt idx="388">
                  <c:v>7.3347820999987157E-3</c:v>
                </c:pt>
                <c:pt idx="389">
                  <c:v>7.2663494999987144E-3</c:v>
                </c:pt>
                <c:pt idx="390">
                  <c:v>7.1981402999986566E-3</c:v>
                </c:pt>
                <c:pt idx="391">
                  <c:v>7.1284319999985746E-3</c:v>
                </c:pt>
                <c:pt idx="392">
                  <c:v>7.0585090999985001E-3</c:v>
                </c:pt>
                <c:pt idx="393">
                  <c:v>6.9876630999985423E-3</c:v>
                </c:pt>
                <c:pt idx="394">
                  <c:v>6.9151924999983905E-3</c:v>
                </c:pt>
                <c:pt idx="395">
                  <c:v>6.8434030999984241E-3</c:v>
                </c:pt>
                <c:pt idx="396">
                  <c:v>6.7706078999985042E-3</c:v>
                </c:pt>
                <c:pt idx="397">
                  <c:v>6.6961270999985611E-3</c:v>
                </c:pt>
                <c:pt idx="398">
                  <c:v>6.622288399998566E-3</c:v>
                </c:pt>
                <c:pt idx="399">
                  <c:v>6.547426899998543E-3</c:v>
                </c:pt>
                <c:pt idx="400">
                  <c:v>6.4718851999985283E-3</c:v>
                </c:pt>
                <c:pt idx="401">
                  <c:v>6.3950133999984837E-3</c:v>
                </c:pt>
                <c:pt idx="402">
                  <c:v>6.3181692999983996E-3</c:v>
                </c:pt>
                <c:pt idx="403">
                  <c:v>6.2407183999984017E-3</c:v>
                </c:pt>
                <c:pt idx="404">
                  <c:v>6.1620338999983648E-3</c:v>
                </c:pt>
                <c:pt idx="405">
                  <c:v>6.0834968999983197E-3</c:v>
                </c:pt>
                <c:pt idx="406">
                  <c:v>6.003496299998301E-3</c:v>
                </c:pt>
                <c:pt idx="407">
                  <c:v>5.9234289999983147E-3</c:v>
                </c:pt>
                <c:pt idx="408">
                  <c:v>5.8426998999984159E-3</c:v>
                </c:pt>
                <c:pt idx="409">
                  <c:v>5.7617219999983593E-3</c:v>
                </c:pt>
                <c:pt idx="410">
                  <c:v>5.6799163999983193E-3</c:v>
                </c:pt>
                <c:pt idx="411">
                  <c:v>5.5977123999982892E-3</c:v>
                </c:pt>
                <c:pt idx="412">
                  <c:v>5.5145474999982458E-3</c:v>
                </c:pt>
                <c:pt idx="413">
                  <c:v>5.4308674999983264E-3</c:v>
                </c:pt>
                <c:pt idx="414">
                  <c:v>5.3471265999982531E-3</c:v>
                </c:pt>
                <c:pt idx="415">
                  <c:v>5.2617872999983772E-3</c:v>
                </c:pt>
                <c:pt idx="416">
                  <c:v>5.1773206999984334E-3</c:v>
                </c:pt>
                <c:pt idx="417">
                  <c:v>5.0912062999983743E-3</c:v>
                </c:pt>
                <c:pt idx="418">
                  <c:v>5.0049321999984242E-3</c:v>
                </c:pt>
                <c:pt idx="419">
                  <c:v>4.9179950999983513E-3</c:v>
                </c:pt>
                <c:pt idx="420">
                  <c:v>4.8309003999983391E-3</c:v>
                </c:pt>
                <c:pt idx="421">
                  <c:v>4.7431621999983742E-3</c:v>
                </c:pt>
                <c:pt idx="422">
                  <c:v>4.6553033999983118E-3</c:v>
                </c:pt>
                <c:pt idx="423">
                  <c:v>4.5668556999982624E-3</c:v>
                </c:pt>
                <c:pt idx="424">
                  <c:v>4.4773595999982874E-3</c:v>
                </c:pt>
                <c:pt idx="425">
                  <c:v>4.3883645999982512E-3</c:v>
                </c:pt>
                <c:pt idx="426">
                  <c:v>4.2984290999982244E-3</c:v>
                </c:pt>
                <c:pt idx="427">
                  <c:v>4.2071203999982654E-3</c:v>
                </c:pt>
                <c:pt idx="428">
                  <c:v>4.1170149999982808E-3</c:v>
                </c:pt>
                <c:pt idx="429">
                  <c:v>4.0256983999982232E-3</c:v>
                </c:pt>
                <c:pt idx="430">
                  <c:v>3.9337651999982182E-3</c:v>
                </c:pt>
                <c:pt idx="431">
                  <c:v>3.8418191999982643E-3</c:v>
                </c:pt>
                <c:pt idx="432">
                  <c:v>3.7494733999982044E-3</c:v>
                </c:pt>
                <c:pt idx="433">
                  <c:v>3.6563499999980875E-3</c:v>
                </c:pt>
                <c:pt idx="434">
                  <c:v>3.5630804999980947E-3</c:v>
                </c:pt>
                <c:pt idx="435">
                  <c:v>3.4693056999980376E-3</c:v>
                </c:pt>
                <c:pt idx="436">
                  <c:v>3.3756757999979792E-3</c:v>
                </c:pt>
                <c:pt idx="437">
                  <c:v>3.2818503999979542E-3</c:v>
                </c:pt>
                <c:pt idx="438">
                  <c:v>3.1864983999978502E-3</c:v>
                </c:pt>
                <c:pt idx="439">
                  <c:v>3.0922982999979087E-3</c:v>
                </c:pt>
                <c:pt idx="440">
                  <c:v>2.9969379999980061E-3</c:v>
                </c:pt>
                <c:pt idx="441">
                  <c:v>2.901114899997892E-3</c:v>
                </c:pt>
                <c:pt idx="442">
                  <c:v>2.8055359999978879E-3</c:v>
                </c:pt>
                <c:pt idx="443">
                  <c:v>2.7099178999978601E-3</c:v>
                </c:pt>
                <c:pt idx="444">
                  <c:v>2.6129866999978768E-3</c:v>
                </c:pt>
                <c:pt idx="445">
                  <c:v>2.5164781999977848E-3</c:v>
                </c:pt>
                <c:pt idx="446">
                  <c:v>2.4191377999976948E-3</c:v>
                </c:pt>
                <c:pt idx="447">
                  <c:v>2.3227206999977268E-3</c:v>
                </c:pt>
                <c:pt idx="448">
                  <c:v>2.2249916999977915E-3</c:v>
                </c:pt>
                <c:pt idx="449">
                  <c:v>2.1277253999977264E-3</c:v>
                </c:pt>
                <c:pt idx="450">
                  <c:v>2.0297060999977523E-3</c:v>
                </c:pt>
                <c:pt idx="451">
                  <c:v>1.9317278999977372E-3</c:v>
                </c:pt>
                <c:pt idx="452">
                  <c:v>1.8335946999977759E-3</c:v>
                </c:pt>
                <c:pt idx="453">
                  <c:v>1.735120199997775E-3</c:v>
                </c:pt>
                <c:pt idx="454">
                  <c:v>1.6361278999977857E-3</c:v>
                </c:pt>
                <c:pt idx="455">
                  <c:v>1.5374511999977081E-3</c:v>
                </c:pt>
                <c:pt idx="456">
                  <c:v>1.4389333999976772E-3</c:v>
                </c:pt>
                <c:pt idx="457">
                  <c:v>1.3394275999977223E-3</c:v>
                </c:pt>
                <c:pt idx="458">
                  <c:v>1.240796899997676E-3</c:v>
                </c:pt>
                <c:pt idx="459">
                  <c:v>1.1409141999977335E-3</c:v>
                </c:pt>
                <c:pt idx="460">
                  <c:v>1.0416623999977004E-3</c:v>
                </c:pt>
                <c:pt idx="461">
                  <c:v>9.41934299997782E-4</c:v>
                </c:pt>
                <c:pt idx="462">
                  <c:v>8.4263269999773627E-4</c:v>
                </c:pt>
                <c:pt idx="463">
                  <c:v>7.4267029999774969E-4</c:v>
                </c:pt>
                <c:pt idx="464">
                  <c:v>6.4296979999778348E-4</c:v>
                </c:pt>
                <c:pt idx="465">
                  <c:v>5.4346389999770928E-4</c:v>
                </c:pt>
                <c:pt idx="466">
                  <c:v>4.4309519999774505E-4</c:v>
                </c:pt>
                <c:pt idx="467">
                  <c:v>3.4281629999766139E-4</c:v>
                </c:pt>
                <c:pt idx="468">
                  <c:v>2.4258979999769448E-4</c:v>
                </c:pt>
                <c:pt idx="469">
                  <c:v>1.4338839999772368E-4</c:v>
                </c:pt>
                <c:pt idx="470">
                  <c:v>4.3194699997695096E-5</c:v>
                </c:pt>
                <c:pt idx="471">
                  <c:v>-5.6998700002308667E-5</c:v>
                </c:pt>
                <c:pt idx="472">
                  <c:v>-1.5718920000229453E-4</c:v>
                </c:pt>
                <c:pt idx="473">
                  <c:v>-2.5736420000221916E-4</c:v>
                </c:pt>
                <c:pt idx="474">
                  <c:v>-3.5750110000232205E-4</c:v>
                </c:pt>
                <c:pt idx="475">
                  <c:v>-4.5756730000223733E-4</c:v>
                </c:pt>
                <c:pt idx="476">
                  <c:v>-5.5752020000221503E-4</c:v>
                </c:pt>
                <c:pt idx="477">
                  <c:v>-6.5730720000234388E-4</c:v>
                </c:pt>
                <c:pt idx="478">
                  <c:v>-7.5686570000232933E-4</c:v>
                </c:pt>
                <c:pt idx="479">
                  <c:v>-8.5712320000241871E-4</c:v>
                </c:pt>
                <c:pt idx="480">
                  <c:v>-9.5699720000230748E-4</c:v>
                </c:pt>
                <c:pt idx="481">
                  <c:v>-1.0563952000023358E-3</c:v>
                </c:pt>
                <c:pt idx="482">
                  <c:v>-1.1562148000022754E-3</c:v>
                </c:pt>
                <c:pt idx="483">
                  <c:v>-1.2553436000022344E-3</c:v>
                </c:pt>
                <c:pt idx="484">
                  <c:v>-1.3546593000022256E-3</c:v>
                </c:pt>
                <c:pt idx="485">
                  <c:v>-1.4540297000021907E-3</c:v>
                </c:pt>
                <c:pt idx="486">
                  <c:v>-1.5523126000023257E-3</c:v>
                </c:pt>
                <c:pt idx="487">
                  <c:v>-1.6513560000022132E-3</c:v>
                </c:pt>
                <c:pt idx="488">
                  <c:v>-1.7499980000023063E-3</c:v>
                </c:pt>
                <c:pt idx="489">
                  <c:v>-1.8490669000021942E-3</c:v>
                </c:pt>
                <c:pt idx="490">
                  <c:v>-1.9473811000022545E-3</c:v>
                </c:pt>
                <c:pt idx="491">
                  <c:v>-2.0447491000022966E-3</c:v>
                </c:pt>
                <c:pt idx="492">
                  <c:v>-2.1429697000022729E-3</c:v>
                </c:pt>
                <c:pt idx="493">
                  <c:v>-2.2408319000022381E-3</c:v>
                </c:pt>
                <c:pt idx="494">
                  <c:v>-2.3381149000022416E-3</c:v>
                </c:pt>
                <c:pt idx="495">
                  <c:v>-2.4355882000022255E-3</c:v>
                </c:pt>
                <c:pt idx="496">
                  <c:v>-2.5330116000021885E-3</c:v>
                </c:pt>
                <c:pt idx="497">
                  <c:v>-2.6291351000022889E-3</c:v>
                </c:pt>
                <c:pt idx="498">
                  <c:v>-2.7256991000023101E-3</c:v>
                </c:pt>
                <c:pt idx="499">
                  <c:v>-2.8224344000024049E-3</c:v>
                </c:pt>
                <c:pt idx="500">
                  <c:v>-2.9180621000023388E-3</c:v>
                </c:pt>
                <c:pt idx="501">
                  <c:v>-3.0142938000023989E-3</c:v>
                </c:pt>
                <c:pt idx="502">
                  <c:v>-3.1098315000024357E-3</c:v>
                </c:pt>
                <c:pt idx="503">
                  <c:v>-3.2043676000025334E-3</c:v>
                </c:pt>
                <c:pt idx="504">
                  <c:v>-3.2995851000025E-3</c:v>
                </c:pt>
                <c:pt idx="505">
                  <c:v>-3.3941575000024926E-3</c:v>
                </c:pt>
                <c:pt idx="506">
                  <c:v>-3.4877488000025769E-3</c:v>
                </c:pt>
                <c:pt idx="507">
                  <c:v>-3.5820137000025509E-3</c:v>
                </c:pt>
                <c:pt idx="508">
                  <c:v>-3.6755975000025698E-3</c:v>
                </c:pt>
                <c:pt idx="509">
                  <c:v>-3.7681361000025948E-3</c:v>
                </c:pt>
                <c:pt idx="510">
                  <c:v>-3.8612562000026607E-3</c:v>
                </c:pt>
                <c:pt idx="511">
                  <c:v>-3.9535752000026125E-3</c:v>
                </c:pt>
                <c:pt idx="512">
                  <c:v>-4.044701200002776E-3</c:v>
                </c:pt>
                <c:pt idx="513">
                  <c:v>-4.1362332000026703E-3</c:v>
                </c:pt>
                <c:pt idx="514">
                  <c:v>-4.2277611000026694E-3</c:v>
                </c:pt>
                <c:pt idx="515">
                  <c:v>-4.3188657000027275E-3</c:v>
                </c:pt>
                <c:pt idx="516">
                  <c:v>-4.4091187000027121E-3</c:v>
                </c:pt>
                <c:pt idx="517">
                  <c:v>-4.4990828000027738E-3</c:v>
                </c:pt>
                <c:pt idx="518">
                  <c:v>-4.5883117000028451E-3</c:v>
                </c:pt>
                <c:pt idx="519">
                  <c:v>-4.6773502000028166E-3</c:v>
                </c:pt>
                <c:pt idx="520">
                  <c:v>-4.7657342000028136E-3</c:v>
                </c:pt>
                <c:pt idx="521">
                  <c:v>-4.8529907000027794E-3</c:v>
                </c:pt>
                <c:pt idx="522">
                  <c:v>-4.9406380000028838E-3</c:v>
                </c:pt>
                <c:pt idx="523">
                  <c:v>-5.0281857000028518E-3</c:v>
                </c:pt>
                <c:pt idx="524">
                  <c:v>-5.1141346000028731E-3</c:v>
                </c:pt>
                <c:pt idx="525">
                  <c:v>-5.1999769000028451E-3</c:v>
                </c:pt>
                <c:pt idx="526">
                  <c:v>-5.2861963000028211E-3</c:v>
                </c:pt>
                <c:pt idx="527">
                  <c:v>-5.3712679000028629E-3</c:v>
                </c:pt>
                <c:pt idx="528">
                  <c:v>-5.4556583000029413E-3</c:v>
                </c:pt>
                <c:pt idx="529">
                  <c:v>-5.5388256000028502E-3</c:v>
                </c:pt>
                <c:pt idx="530">
                  <c:v>-5.6222196000028646E-3</c:v>
                </c:pt>
                <c:pt idx="531">
                  <c:v>-5.7052818000029593E-3</c:v>
                </c:pt>
                <c:pt idx="532">
                  <c:v>-5.7874454000029774E-3</c:v>
                </c:pt>
                <c:pt idx="533">
                  <c:v>-5.8691354000030005E-3</c:v>
                </c:pt>
                <c:pt idx="534">
                  <c:v>-5.9507687000029952E-3</c:v>
                </c:pt>
                <c:pt idx="535">
                  <c:v>-6.0307540000030802E-3</c:v>
                </c:pt>
                <c:pt idx="536">
                  <c:v>-6.1104920000030205E-3</c:v>
                </c:pt>
                <c:pt idx="537">
                  <c:v>-6.1903755000031202E-3</c:v>
                </c:pt>
                <c:pt idx="538">
                  <c:v>-6.2687893000030748E-3</c:v>
                </c:pt>
                <c:pt idx="539">
                  <c:v>-6.3471104000031309E-3</c:v>
                </c:pt>
                <c:pt idx="540">
                  <c:v>-6.4237079000031283E-3</c:v>
                </c:pt>
                <c:pt idx="541">
                  <c:v>-6.5009433000031702E-3</c:v>
                </c:pt>
                <c:pt idx="542">
                  <c:v>-6.5771704000030518E-3</c:v>
                </c:pt>
                <c:pt idx="543">
                  <c:v>-6.6527354000031069E-3</c:v>
                </c:pt>
                <c:pt idx="544">
                  <c:v>-6.7269769000031232E-3</c:v>
                </c:pt>
                <c:pt idx="545">
                  <c:v>-6.8012261000031105E-3</c:v>
                </c:pt>
                <c:pt idx="546">
                  <c:v>-6.8748068000031859E-3</c:v>
                </c:pt>
                <c:pt idx="547">
                  <c:v>-6.9480355000031135E-3</c:v>
                </c:pt>
                <c:pt idx="548">
                  <c:v>-7.0202214000031349E-3</c:v>
                </c:pt>
                <c:pt idx="549">
                  <c:v>-7.0916665000031465E-3</c:v>
                </c:pt>
                <c:pt idx="550">
                  <c:v>-7.1616656000030865E-3</c:v>
                </c:pt>
                <c:pt idx="551">
                  <c:v>-7.2315065000031487E-3</c:v>
                </c:pt>
                <c:pt idx="552">
                  <c:v>-7.30147010000326E-3</c:v>
                </c:pt>
                <c:pt idx="553">
                  <c:v>-7.3698303000031551E-3</c:v>
                </c:pt>
                <c:pt idx="554">
                  <c:v>-7.4378542000032022E-3</c:v>
                </c:pt>
                <c:pt idx="555">
                  <c:v>-7.5048021000031495E-3</c:v>
                </c:pt>
                <c:pt idx="556">
                  <c:v>-7.5709276000032188E-3</c:v>
                </c:pt>
                <c:pt idx="557">
                  <c:v>-7.6364777000031969E-3</c:v>
                </c:pt>
                <c:pt idx="558">
                  <c:v>-7.7016929000032208E-3</c:v>
                </c:pt>
                <c:pt idx="559">
                  <c:v>-7.7658072000031941E-3</c:v>
                </c:pt>
                <c:pt idx="560">
                  <c:v>-7.8290482000032968E-3</c:v>
                </c:pt>
                <c:pt idx="561">
                  <c:v>-7.8916372000032986E-3</c:v>
                </c:pt>
                <c:pt idx="562">
                  <c:v>-7.9527892000033074E-3</c:v>
                </c:pt>
                <c:pt idx="563">
                  <c:v>-8.0137131000033168E-3</c:v>
                </c:pt>
                <c:pt idx="564">
                  <c:v>-8.0736117000033136E-3</c:v>
                </c:pt>
                <c:pt idx="565">
                  <c:v>-8.1336819000032978E-3</c:v>
                </c:pt>
                <c:pt idx="566">
                  <c:v>-8.1921146000032419E-3</c:v>
                </c:pt>
                <c:pt idx="567">
                  <c:v>-8.2490948000032427E-3</c:v>
                </c:pt>
                <c:pt idx="568">
                  <c:v>-8.3068019000033244E-3</c:v>
                </c:pt>
                <c:pt idx="569">
                  <c:v>-8.3624095000033316E-3</c:v>
                </c:pt>
                <c:pt idx="570">
                  <c:v>-8.4180857000033527E-3</c:v>
                </c:pt>
                <c:pt idx="571">
                  <c:v>-8.4719930000033417E-3</c:v>
                </c:pt>
                <c:pt idx="572">
                  <c:v>-8.5252885000033363E-3</c:v>
                </c:pt>
                <c:pt idx="573">
                  <c:v>-8.578124000003351E-3</c:v>
                </c:pt>
                <c:pt idx="574">
                  <c:v>-8.629646000003377E-3</c:v>
                </c:pt>
                <c:pt idx="575">
                  <c:v>-8.6809959000034298E-3</c:v>
                </c:pt>
                <c:pt idx="576">
                  <c:v>-8.7313100000033783E-3</c:v>
                </c:pt>
                <c:pt idx="577">
                  <c:v>-8.7807196000033727E-3</c:v>
                </c:pt>
                <c:pt idx="578">
                  <c:v>-8.8283510000033982E-3</c:v>
                </c:pt>
                <c:pt idx="579">
                  <c:v>-8.8763258000034706E-3</c:v>
                </c:pt>
                <c:pt idx="580">
                  <c:v>-8.9227608000034819E-3</c:v>
                </c:pt>
                <c:pt idx="581">
                  <c:v>-8.9687682000034741E-3</c:v>
                </c:pt>
                <c:pt idx="582">
                  <c:v>-9.0134556000034394E-3</c:v>
                </c:pt>
                <c:pt idx="583">
                  <c:v>-9.0579262000034522E-3</c:v>
                </c:pt>
                <c:pt idx="584">
                  <c:v>-9.1002787000034613E-3</c:v>
                </c:pt>
                <c:pt idx="585">
                  <c:v>-9.1426076000035161E-3</c:v>
                </c:pt>
                <c:pt idx="586">
                  <c:v>-9.1840032000035099E-3</c:v>
                </c:pt>
                <c:pt idx="587">
                  <c:v>-9.2245517000035249E-3</c:v>
                </c:pt>
                <c:pt idx="588">
                  <c:v>-9.2633352000034974E-3</c:v>
                </c:pt>
                <c:pt idx="589">
                  <c:v>-9.3024320000035243E-3</c:v>
                </c:pt>
                <c:pt idx="590">
                  <c:v>-9.3399165000035422E-3</c:v>
                </c:pt>
                <c:pt idx="591">
                  <c:v>-9.3758593000035084E-3</c:v>
                </c:pt>
                <c:pt idx="592">
                  <c:v>-9.4123275000035367E-3</c:v>
                </c:pt>
                <c:pt idx="593">
                  <c:v>-9.4463845000035129E-3</c:v>
                </c:pt>
                <c:pt idx="594">
                  <c:v>-9.4800903000035741E-3</c:v>
                </c:pt>
                <c:pt idx="595">
                  <c:v>-9.5135016000035821E-3</c:v>
                </c:pt>
                <c:pt idx="596">
                  <c:v>-9.5456718000035967E-3</c:v>
                </c:pt>
                <c:pt idx="597">
                  <c:v>-9.5766511000036081E-3</c:v>
                </c:pt>
                <c:pt idx="598">
                  <c:v>-9.6064866000036275E-3</c:v>
                </c:pt>
                <c:pt idx="599">
                  <c:v>-9.6352224000036402E-3</c:v>
                </c:pt>
                <c:pt idx="600">
                  <c:v>-9.6628997000036687E-3</c:v>
                </c:pt>
                <c:pt idx="601">
                  <c:v>-9.6905570000036523E-3</c:v>
                </c:pt>
                <c:pt idx="602">
                  <c:v>-9.7162300000037116E-3</c:v>
                </c:pt>
                <c:pt idx="603">
                  <c:v>-9.7419519000037091E-3</c:v>
                </c:pt>
                <c:pt idx="604">
                  <c:v>-9.7657533000037045E-3</c:v>
                </c:pt>
                <c:pt idx="605">
                  <c:v>-9.7896625000037096E-3</c:v>
                </c:pt>
                <c:pt idx="606">
                  <c:v>-9.8117054000037285E-3</c:v>
                </c:pt>
                <c:pt idx="607">
                  <c:v>-9.8329057000037523E-3</c:v>
                </c:pt>
                <c:pt idx="608">
                  <c:v>-9.8532850000037642E-3</c:v>
                </c:pt>
                <c:pt idx="609">
                  <c:v>-9.872862900003776E-3</c:v>
                </c:pt>
                <c:pt idx="610">
                  <c:v>-9.8916571000037812E-3</c:v>
                </c:pt>
                <c:pt idx="611">
                  <c:v>-9.9086834000038093E-3</c:v>
                </c:pt>
                <c:pt idx="612">
                  <c:v>-9.9249559000038068E-3</c:v>
                </c:pt>
                <c:pt idx="613">
                  <c:v>-9.9404871000038364E-3</c:v>
                </c:pt>
                <c:pt idx="614">
                  <c:v>-9.9552880000038368E-3</c:v>
                </c:pt>
                <c:pt idx="615">
                  <c:v>-9.9683681000038576E-3</c:v>
                </c:pt>
                <c:pt idx="616">
                  <c:v>-9.9807356000038705E-3</c:v>
                </c:pt>
                <c:pt idx="617">
                  <c:v>-9.9923975000038856E-3</c:v>
                </c:pt>
                <c:pt idx="618">
                  <c:v>-1.0002359600003896E-2</c:v>
                </c:pt>
                <c:pt idx="619">
                  <c:v>-1.0012626800003907E-2</c:v>
                </c:pt>
                <c:pt idx="620">
                  <c:v>-1.0020202900003924E-2</c:v>
                </c:pt>
                <c:pt idx="621">
                  <c:v>-1.0028091000003944E-2</c:v>
                </c:pt>
                <c:pt idx="622">
                  <c:v>-1.003429340000396E-2</c:v>
                </c:pt>
                <c:pt idx="623">
                  <c:v>-1.0039811800003969E-2</c:v>
                </c:pt>
                <c:pt idx="624">
                  <c:v>-1.0044647400003985E-2</c:v>
                </c:pt>
                <c:pt idx="625">
                  <c:v>-1.0047800900003998E-2</c:v>
                </c:pt>
                <c:pt idx="626">
                  <c:v>-1.0050272700004012E-2</c:v>
                </c:pt>
                <c:pt idx="627">
                  <c:v>-1.0052063000004031E-2</c:v>
                </c:pt>
                <c:pt idx="628">
                  <c:v>-1.0052171800004048E-2</c:v>
                </c:pt>
                <c:pt idx="629">
                  <c:v>-1.0051599100004064E-2</c:v>
                </c:pt>
                <c:pt idx="630">
                  <c:v>-1.0050345000004079E-2</c:v>
                </c:pt>
                <c:pt idx="631">
                  <c:v>-1.0048409800004092E-2</c:v>
                </c:pt>
                <c:pt idx="632">
                  <c:v>-1.0044794000004111E-2</c:v>
                </c:pt>
                <c:pt idx="633">
                  <c:v>-1.0039498400004128E-2</c:v>
                </c:pt>
                <c:pt idx="634">
                  <c:v>-1.0034524400004144E-2</c:v>
                </c:pt>
                <c:pt idx="635">
                  <c:v>-1.0027873900004161E-2</c:v>
                </c:pt>
                <c:pt idx="636">
                  <c:v>-1.0020549500004181E-2</c:v>
                </c:pt>
                <c:pt idx="637">
                  <c:v>-1.0011554500004197E-2</c:v>
                </c:pt>
                <c:pt idx="638">
                  <c:v>-1.0001893100004211E-2</c:v>
                </c:pt>
                <c:pt idx="639">
                  <c:v>-9.9915705000042238E-3</c:v>
                </c:pt>
                <c:pt idx="640">
                  <c:v>-9.9805930000042425E-3</c:v>
                </c:pt>
                <c:pt idx="641">
                  <c:v>-9.9679680000042403E-3</c:v>
                </c:pt>
                <c:pt idx="642">
                  <c:v>-9.9547042000042441E-3</c:v>
                </c:pt>
                <c:pt idx="643">
                  <c:v>-9.9398116000042613E-3</c:v>
                </c:pt>
                <c:pt idx="644">
                  <c:v>-9.9243017000042733E-3</c:v>
                </c:pt>
                <c:pt idx="645">
                  <c:v>-9.908187600004309E-3</c:v>
                </c:pt>
                <c:pt idx="646">
                  <c:v>-9.8904840000043348E-3</c:v>
                </c:pt>
                <c:pt idx="647">
                  <c:v>-9.8722074000043292E-3</c:v>
                </c:pt>
                <c:pt idx="648">
                  <c:v>-9.8523761000043619E-3</c:v>
                </c:pt>
                <c:pt idx="649">
                  <c:v>-9.8320104000043651E-3</c:v>
                </c:pt>
              </c:numCache>
            </c:numRef>
          </c:val>
          <c:smooth val="0"/>
          <c:extLst>
            <c:ext xmlns:c16="http://schemas.microsoft.com/office/drawing/2014/chart" uri="{C3380CC4-5D6E-409C-BE32-E72D297353CC}">
              <c16:uniqueId val="{00000000-DC60-4BD4-8EE7-B5B173C2C06E}"/>
            </c:ext>
          </c:extLst>
        </c:ser>
        <c:ser>
          <c:idx val="0"/>
          <c:order val="1"/>
          <c:tx>
            <c:strRef>
              <c:f>'Assignment 3ab'!$I$10</c:f>
              <c:strCache>
                <c:ptCount val="1"/>
                <c:pt idx="0">
                  <c:v>I(t) + f(t)</c:v>
                </c:pt>
              </c:strCache>
            </c:strRef>
          </c:tx>
          <c:spPr>
            <a:ln w="28575" cap="rnd">
              <a:solidFill>
                <a:schemeClr val="accent1"/>
              </a:solidFill>
              <a:round/>
            </a:ln>
            <a:effectLst/>
          </c:spPr>
          <c:marker>
            <c:symbol val="none"/>
          </c:marker>
          <c:cat>
            <c:numRef>
              <c:f>'Assignment 3ab'!$A$11:$A$660</c:f>
              <c:numCache>
                <c:formatCode>General</c:formatCode>
                <c:ptCount val="650"/>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4.0099999999999589</c:v>
                </c:pt>
                <c:pt idx="402">
                  <c:v>4.0199999999999587</c:v>
                </c:pt>
                <c:pt idx="403">
                  <c:v>4.0299999999999585</c:v>
                </c:pt>
                <c:pt idx="404">
                  <c:v>4.0399999999999583</c:v>
                </c:pt>
                <c:pt idx="405">
                  <c:v>4.0499999999999581</c:v>
                </c:pt>
                <c:pt idx="406">
                  <c:v>4.0599999999999579</c:v>
                </c:pt>
                <c:pt idx="407">
                  <c:v>4.0699999999999577</c:v>
                </c:pt>
                <c:pt idx="408">
                  <c:v>4.0799999999999574</c:v>
                </c:pt>
                <c:pt idx="409">
                  <c:v>4.0899999999999572</c:v>
                </c:pt>
                <c:pt idx="410">
                  <c:v>4.099999999999957</c:v>
                </c:pt>
                <c:pt idx="411">
                  <c:v>4.1099999999999568</c:v>
                </c:pt>
                <c:pt idx="412">
                  <c:v>4.1199999999999566</c:v>
                </c:pt>
                <c:pt idx="413">
                  <c:v>4.1299999999999564</c:v>
                </c:pt>
                <c:pt idx="414">
                  <c:v>4.1399999999999562</c:v>
                </c:pt>
                <c:pt idx="415">
                  <c:v>4.1499999999999559</c:v>
                </c:pt>
                <c:pt idx="416">
                  <c:v>4.1599999999999557</c:v>
                </c:pt>
                <c:pt idx="417">
                  <c:v>4.1699999999999555</c:v>
                </c:pt>
                <c:pt idx="418">
                  <c:v>4.1799999999999553</c:v>
                </c:pt>
                <c:pt idx="419">
                  <c:v>4.1899999999999551</c:v>
                </c:pt>
                <c:pt idx="420">
                  <c:v>4.1999999999999549</c:v>
                </c:pt>
                <c:pt idx="421">
                  <c:v>4.2099999999999547</c:v>
                </c:pt>
                <c:pt idx="422">
                  <c:v>4.2199999999999545</c:v>
                </c:pt>
                <c:pt idx="423">
                  <c:v>4.2299999999999542</c:v>
                </c:pt>
                <c:pt idx="424">
                  <c:v>4.239999999999954</c:v>
                </c:pt>
                <c:pt idx="425">
                  <c:v>4.2499999999999538</c:v>
                </c:pt>
                <c:pt idx="426">
                  <c:v>4.2599999999999536</c:v>
                </c:pt>
                <c:pt idx="427">
                  <c:v>4.2699999999999534</c:v>
                </c:pt>
                <c:pt idx="428">
                  <c:v>4.2799999999999532</c:v>
                </c:pt>
                <c:pt idx="429">
                  <c:v>4.289999999999953</c:v>
                </c:pt>
                <c:pt idx="430">
                  <c:v>4.2999999999999527</c:v>
                </c:pt>
                <c:pt idx="431">
                  <c:v>4.3099999999999525</c:v>
                </c:pt>
                <c:pt idx="432">
                  <c:v>4.3199999999999523</c:v>
                </c:pt>
                <c:pt idx="433">
                  <c:v>4.3299999999999521</c:v>
                </c:pt>
                <c:pt idx="434">
                  <c:v>4.3399999999999519</c:v>
                </c:pt>
                <c:pt idx="435">
                  <c:v>4.3499999999999517</c:v>
                </c:pt>
                <c:pt idx="436">
                  <c:v>4.3599999999999515</c:v>
                </c:pt>
                <c:pt idx="437">
                  <c:v>4.3699999999999513</c:v>
                </c:pt>
                <c:pt idx="438">
                  <c:v>4.379999999999951</c:v>
                </c:pt>
                <c:pt idx="439">
                  <c:v>4.3899999999999508</c:v>
                </c:pt>
                <c:pt idx="440">
                  <c:v>4.3999999999999506</c:v>
                </c:pt>
                <c:pt idx="441">
                  <c:v>4.4099999999999504</c:v>
                </c:pt>
                <c:pt idx="442">
                  <c:v>4.4199999999999502</c:v>
                </c:pt>
                <c:pt idx="443">
                  <c:v>4.42999999999995</c:v>
                </c:pt>
                <c:pt idx="444">
                  <c:v>4.4399999999999498</c:v>
                </c:pt>
                <c:pt idx="445">
                  <c:v>4.4499999999999496</c:v>
                </c:pt>
                <c:pt idx="446">
                  <c:v>4.4599999999999493</c:v>
                </c:pt>
                <c:pt idx="447">
                  <c:v>4.4699999999999491</c:v>
                </c:pt>
                <c:pt idx="448">
                  <c:v>4.4799999999999489</c:v>
                </c:pt>
                <c:pt idx="449">
                  <c:v>4.4899999999999487</c:v>
                </c:pt>
                <c:pt idx="450">
                  <c:v>4.4999999999999485</c:v>
                </c:pt>
                <c:pt idx="451">
                  <c:v>4.5099999999999483</c:v>
                </c:pt>
                <c:pt idx="452">
                  <c:v>4.5199999999999481</c:v>
                </c:pt>
                <c:pt idx="453">
                  <c:v>4.5299999999999478</c:v>
                </c:pt>
                <c:pt idx="454">
                  <c:v>4.5399999999999476</c:v>
                </c:pt>
                <c:pt idx="455">
                  <c:v>4.5499999999999474</c:v>
                </c:pt>
                <c:pt idx="456">
                  <c:v>4.5599999999999472</c:v>
                </c:pt>
                <c:pt idx="457">
                  <c:v>4.569999999999947</c:v>
                </c:pt>
                <c:pt idx="458">
                  <c:v>4.5799999999999468</c:v>
                </c:pt>
                <c:pt idx="459">
                  <c:v>4.5899999999999466</c:v>
                </c:pt>
                <c:pt idx="460">
                  <c:v>4.5999999999999464</c:v>
                </c:pt>
                <c:pt idx="461">
                  <c:v>4.6099999999999461</c:v>
                </c:pt>
                <c:pt idx="462">
                  <c:v>4.6199999999999459</c:v>
                </c:pt>
                <c:pt idx="463">
                  <c:v>4.6299999999999457</c:v>
                </c:pt>
                <c:pt idx="464">
                  <c:v>4.6399999999999455</c:v>
                </c:pt>
                <c:pt idx="465">
                  <c:v>4.6499999999999453</c:v>
                </c:pt>
                <c:pt idx="466">
                  <c:v>4.6599999999999451</c:v>
                </c:pt>
                <c:pt idx="467">
                  <c:v>4.6699999999999449</c:v>
                </c:pt>
                <c:pt idx="468">
                  <c:v>4.6799999999999446</c:v>
                </c:pt>
                <c:pt idx="469">
                  <c:v>4.6899999999999444</c:v>
                </c:pt>
                <c:pt idx="470">
                  <c:v>4.6999999999999442</c:v>
                </c:pt>
                <c:pt idx="471">
                  <c:v>4.709999999999944</c:v>
                </c:pt>
                <c:pt idx="472">
                  <c:v>4.7199999999999438</c:v>
                </c:pt>
                <c:pt idx="473">
                  <c:v>4.7299999999999436</c:v>
                </c:pt>
                <c:pt idx="474">
                  <c:v>4.7399999999999434</c:v>
                </c:pt>
                <c:pt idx="475">
                  <c:v>4.7499999999999432</c:v>
                </c:pt>
                <c:pt idx="476">
                  <c:v>4.7599999999999429</c:v>
                </c:pt>
                <c:pt idx="477">
                  <c:v>4.7699999999999427</c:v>
                </c:pt>
                <c:pt idx="478">
                  <c:v>4.7799999999999425</c:v>
                </c:pt>
                <c:pt idx="479">
                  <c:v>4.7899999999999423</c:v>
                </c:pt>
                <c:pt idx="480">
                  <c:v>4.7999999999999421</c:v>
                </c:pt>
                <c:pt idx="481">
                  <c:v>4.8099999999999419</c:v>
                </c:pt>
                <c:pt idx="482">
                  <c:v>4.8199999999999417</c:v>
                </c:pt>
                <c:pt idx="483">
                  <c:v>4.8299999999999415</c:v>
                </c:pt>
                <c:pt idx="484">
                  <c:v>4.8399999999999412</c:v>
                </c:pt>
                <c:pt idx="485">
                  <c:v>4.849999999999941</c:v>
                </c:pt>
                <c:pt idx="486">
                  <c:v>4.8599999999999408</c:v>
                </c:pt>
                <c:pt idx="487">
                  <c:v>4.8699999999999406</c:v>
                </c:pt>
                <c:pt idx="488">
                  <c:v>4.8799999999999404</c:v>
                </c:pt>
                <c:pt idx="489">
                  <c:v>4.8899999999999402</c:v>
                </c:pt>
                <c:pt idx="490">
                  <c:v>4.89999999999994</c:v>
                </c:pt>
                <c:pt idx="491">
                  <c:v>4.9099999999999397</c:v>
                </c:pt>
                <c:pt idx="492">
                  <c:v>4.9199999999999395</c:v>
                </c:pt>
                <c:pt idx="493">
                  <c:v>4.9299999999999393</c:v>
                </c:pt>
                <c:pt idx="494">
                  <c:v>4.9399999999999391</c:v>
                </c:pt>
                <c:pt idx="495">
                  <c:v>4.9499999999999389</c:v>
                </c:pt>
                <c:pt idx="496">
                  <c:v>4.9599999999999387</c:v>
                </c:pt>
                <c:pt idx="497">
                  <c:v>4.9699999999999385</c:v>
                </c:pt>
                <c:pt idx="498">
                  <c:v>4.9799999999999383</c:v>
                </c:pt>
                <c:pt idx="499">
                  <c:v>4.989999999999938</c:v>
                </c:pt>
                <c:pt idx="500">
                  <c:v>4.9999999999999378</c:v>
                </c:pt>
                <c:pt idx="501">
                  <c:v>5.0099999999999376</c:v>
                </c:pt>
                <c:pt idx="502">
                  <c:v>5.0199999999999374</c:v>
                </c:pt>
                <c:pt idx="503">
                  <c:v>5.0299999999999372</c:v>
                </c:pt>
                <c:pt idx="504">
                  <c:v>5.039999999999937</c:v>
                </c:pt>
                <c:pt idx="505">
                  <c:v>5.0499999999999368</c:v>
                </c:pt>
                <c:pt idx="506">
                  <c:v>5.0599999999999365</c:v>
                </c:pt>
                <c:pt idx="507">
                  <c:v>5.0699999999999363</c:v>
                </c:pt>
                <c:pt idx="508">
                  <c:v>5.0799999999999361</c:v>
                </c:pt>
                <c:pt idx="509">
                  <c:v>5.0899999999999359</c:v>
                </c:pt>
                <c:pt idx="510">
                  <c:v>5.0999999999999357</c:v>
                </c:pt>
                <c:pt idx="511">
                  <c:v>5.1099999999999355</c:v>
                </c:pt>
                <c:pt idx="512">
                  <c:v>5.1199999999999353</c:v>
                </c:pt>
                <c:pt idx="513">
                  <c:v>5.1299999999999351</c:v>
                </c:pt>
                <c:pt idx="514">
                  <c:v>5.1399999999999348</c:v>
                </c:pt>
                <c:pt idx="515">
                  <c:v>5.1499999999999346</c:v>
                </c:pt>
                <c:pt idx="516">
                  <c:v>5.1599999999999344</c:v>
                </c:pt>
                <c:pt idx="517">
                  <c:v>5.1699999999999342</c:v>
                </c:pt>
                <c:pt idx="518">
                  <c:v>5.179999999999934</c:v>
                </c:pt>
                <c:pt idx="519">
                  <c:v>5.1899999999999338</c:v>
                </c:pt>
                <c:pt idx="520">
                  <c:v>5.1999999999999336</c:v>
                </c:pt>
                <c:pt idx="521">
                  <c:v>5.2099999999999334</c:v>
                </c:pt>
                <c:pt idx="522">
                  <c:v>5.2199999999999331</c:v>
                </c:pt>
                <c:pt idx="523">
                  <c:v>5.2299999999999329</c:v>
                </c:pt>
                <c:pt idx="524">
                  <c:v>5.2399999999999327</c:v>
                </c:pt>
                <c:pt idx="525">
                  <c:v>5.2499999999999325</c:v>
                </c:pt>
                <c:pt idx="526">
                  <c:v>5.2599999999999323</c:v>
                </c:pt>
                <c:pt idx="527">
                  <c:v>5.2699999999999321</c:v>
                </c:pt>
                <c:pt idx="528">
                  <c:v>5.2799999999999319</c:v>
                </c:pt>
                <c:pt idx="529">
                  <c:v>5.2899999999999316</c:v>
                </c:pt>
                <c:pt idx="530">
                  <c:v>5.2999999999999314</c:v>
                </c:pt>
                <c:pt idx="531">
                  <c:v>5.3099999999999312</c:v>
                </c:pt>
                <c:pt idx="532">
                  <c:v>5.319999999999931</c:v>
                </c:pt>
                <c:pt idx="533">
                  <c:v>5.3299999999999308</c:v>
                </c:pt>
                <c:pt idx="534">
                  <c:v>5.3399999999999306</c:v>
                </c:pt>
                <c:pt idx="535">
                  <c:v>5.3499999999999304</c:v>
                </c:pt>
                <c:pt idx="536">
                  <c:v>5.3599999999999302</c:v>
                </c:pt>
                <c:pt idx="537">
                  <c:v>5.3699999999999299</c:v>
                </c:pt>
                <c:pt idx="538">
                  <c:v>5.3799999999999297</c:v>
                </c:pt>
                <c:pt idx="539">
                  <c:v>5.3899999999999295</c:v>
                </c:pt>
                <c:pt idx="540">
                  <c:v>5.3999999999999293</c:v>
                </c:pt>
                <c:pt idx="541">
                  <c:v>5.4099999999999291</c:v>
                </c:pt>
                <c:pt idx="542">
                  <c:v>5.4199999999999289</c:v>
                </c:pt>
                <c:pt idx="543">
                  <c:v>5.4299999999999287</c:v>
                </c:pt>
                <c:pt idx="544">
                  <c:v>5.4399999999999284</c:v>
                </c:pt>
                <c:pt idx="545">
                  <c:v>5.4499999999999282</c:v>
                </c:pt>
                <c:pt idx="546">
                  <c:v>5.459999999999928</c:v>
                </c:pt>
                <c:pt idx="547">
                  <c:v>5.4699999999999278</c:v>
                </c:pt>
                <c:pt idx="548">
                  <c:v>5.4799999999999276</c:v>
                </c:pt>
                <c:pt idx="549">
                  <c:v>5.4899999999999274</c:v>
                </c:pt>
                <c:pt idx="550">
                  <c:v>5.4999999999999272</c:v>
                </c:pt>
                <c:pt idx="551">
                  <c:v>5.509999999999927</c:v>
                </c:pt>
                <c:pt idx="552">
                  <c:v>5.5199999999999267</c:v>
                </c:pt>
                <c:pt idx="553">
                  <c:v>5.5299999999999265</c:v>
                </c:pt>
                <c:pt idx="554">
                  <c:v>5.5399999999999263</c:v>
                </c:pt>
                <c:pt idx="555">
                  <c:v>5.5499999999999261</c:v>
                </c:pt>
                <c:pt idx="556">
                  <c:v>5.5599999999999259</c:v>
                </c:pt>
                <c:pt idx="557">
                  <c:v>5.5699999999999257</c:v>
                </c:pt>
                <c:pt idx="558">
                  <c:v>5.5799999999999255</c:v>
                </c:pt>
                <c:pt idx="559">
                  <c:v>5.5899999999999253</c:v>
                </c:pt>
                <c:pt idx="560">
                  <c:v>5.599999999999925</c:v>
                </c:pt>
                <c:pt idx="561">
                  <c:v>5.6099999999999248</c:v>
                </c:pt>
                <c:pt idx="562">
                  <c:v>5.6199999999999246</c:v>
                </c:pt>
                <c:pt idx="563">
                  <c:v>5.6299999999999244</c:v>
                </c:pt>
                <c:pt idx="564">
                  <c:v>5.6399999999999242</c:v>
                </c:pt>
                <c:pt idx="565">
                  <c:v>5.649999999999924</c:v>
                </c:pt>
                <c:pt idx="566">
                  <c:v>5.6599999999999238</c:v>
                </c:pt>
                <c:pt idx="567">
                  <c:v>5.6699999999999235</c:v>
                </c:pt>
                <c:pt idx="568">
                  <c:v>5.6799999999999233</c:v>
                </c:pt>
                <c:pt idx="569">
                  <c:v>5.6899999999999231</c:v>
                </c:pt>
                <c:pt idx="570">
                  <c:v>5.6999999999999229</c:v>
                </c:pt>
                <c:pt idx="571">
                  <c:v>5.7099999999999227</c:v>
                </c:pt>
                <c:pt idx="572">
                  <c:v>5.7199999999999225</c:v>
                </c:pt>
                <c:pt idx="573">
                  <c:v>5.7299999999999223</c:v>
                </c:pt>
                <c:pt idx="574">
                  <c:v>5.7399999999999221</c:v>
                </c:pt>
                <c:pt idx="575">
                  <c:v>5.7499999999999218</c:v>
                </c:pt>
                <c:pt idx="576">
                  <c:v>5.7599999999999216</c:v>
                </c:pt>
                <c:pt idx="577">
                  <c:v>5.7699999999999214</c:v>
                </c:pt>
                <c:pt idx="578">
                  <c:v>5.7799999999999212</c:v>
                </c:pt>
                <c:pt idx="579">
                  <c:v>5.789999999999921</c:v>
                </c:pt>
                <c:pt idx="580">
                  <c:v>5.7999999999999208</c:v>
                </c:pt>
                <c:pt idx="581">
                  <c:v>5.8099999999999206</c:v>
                </c:pt>
                <c:pt idx="582">
                  <c:v>5.8199999999999203</c:v>
                </c:pt>
                <c:pt idx="583">
                  <c:v>5.8299999999999201</c:v>
                </c:pt>
                <c:pt idx="584">
                  <c:v>5.8399999999999199</c:v>
                </c:pt>
                <c:pt idx="585">
                  <c:v>5.8499999999999197</c:v>
                </c:pt>
                <c:pt idx="586">
                  <c:v>5.8599999999999195</c:v>
                </c:pt>
                <c:pt idx="587">
                  <c:v>5.8699999999999193</c:v>
                </c:pt>
                <c:pt idx="588">
                  <c:v>5.8799999999999191</c:v>
                </c:pt>
                <c:pt idx="589">
                  <c:v>5.8899999999999189</c:v>
                </c:pt>
                <c:pt idx="590">
                  <c:v>5.8999999999999186</c:v>
                </c:pt>
                <c:pt idx="591">
                  <c:v>5.9099999999999184</c:v>
                </c:pt>
                <c:pt idx="592">
                  <c:v>5.9199999999999182</c:v>
                </c:pt>
                <c:pt idx="593">
                  <c:v>5.929999999999918</c:v>
                </c:pt>
                <c:pt idx="594">
                  <c:v>5.9399999999999178</c:v>
                </c:pt>
                <c:pt idx="595">
                  <c:v>5.9499999999999176</c:v>
                </c:pt>
                <c:pt idx="596">
                  <c:v>5.9599999999999174</c:v>
                </c:pt>
                <c:pt idx="597">
                  <c:v>5.9699999999999172</c:v>
                </c:pt>
                <c:pt idx="598">
                  <c:v>5.9799999999999169</c:v>
                </c:pt>
                <c:pt idx="599">
                  <c:v>5.9899999999999167</c:v>
                </c:pt>
                <c:pt idx="600">
                  <c:v>5.9999999999999165</c:v>
                </c:pt>
                <c:pt idx="601">
                  <c:v>6.0099999999999163</c:v>
                </c:pt>
                <c:pt idx="602">
                  <c:v>6.0199999999999161</c:v>
                </c:pt>
                <c:pt idx="603">
                  <c:v>6.0299999999999159</c:v>
                </c:pt>
                <c:pt idx="604">
                  <c:v>6.0399999999999157</c:v>
                </c:pt>
                <c:pt idx="605">
                  <c:v>6.0499999999999154</c:v>
                </c:pt>
                <c:pt idx="606">
                  <c:v>6.0599999999999152</c:v>
                </c:pt>
                <c:pt idx="607">
                  <c:v>6.069999999999915</c:v>
                </c:pt>
                <c:pt idx="608">
                  <c:v>6.0799999999999148</c:v>
                </c:pt>
                <c:pt idx="609">
                  <c:v>6.0899999999999146</c:v>
                </c:pt>
                <c:pt idx="610">
                  <c:v>6.0999999999999144</c:v>
                </c:pt>
                <c:pt idx="611">
                  <c:v>6.1099999999999142</c:v>
                </c:pt>
                <c:pt idx="612">
                  <c:v>6.119999999999914</c:v>
                </c:pt>
                <c:pt idx="613">
                  <c:v>6.1299999999999137</c:v>
                </c:pt>
                <c:pt idx="614">
                  <c:v>6.1399999999999135</c:v>
                </c:pt>
                <c:pt idx="615">
                  <c:v>6.1499999999999133</c:v>
                </c:pt>
                <c:pt idx="616">
                  <c:v>6.1599999999999131</c:v>
                </c:pt>
                <c:pt idx="617">
                  <c:v>6.1699999999999129</c:v>
                </c:pt>
                <c:pt idx="618">
                  <c:v>6.1799999999999127</c:v>
                </c:pt>
                <c:pt idx="619">
                  <c:v>6.1899999999999125</c:v>
                </c:pt>
                <c:pt idx="620">
                  <c:v>6.1999999999999122</c:v>
                </c:pt>
                <c:pt idx="621">
                  <c:v>6.209999999999912</c:v>
                </c:pt>
                <c:pt idx="622">
                  <c:v>6.2199999999999118</c:v>
                </c:pt>
                <c:pt idx="623">
                  <c:v>6.2299999999999116</c:v>
                </c:pt>
                <c:pt idx="624">
                  <c:v>6.2399999999999114</c:v>
                </c:pt>
                <c:pt idx="625">
                  <c:v>6.2499999999999112</c:v>
                </c:pt>
                <c:pt idx="626">
                  <c:v>6.259999999999911</c:v>
                </c:pt>
                <c:pt idx="627">
                  <c:v>6.2699999999999108</c:v>
                </c:pt>
                <c:pt idx="628">
                  <c:v>6.2799999999999105</c:v>
                </c:pt>
                <c:pt idx="629">
                  <c:v>6.2899999999999103</c:v>
                </c:pt>
                <c:pt idx="630">
                  <c:v>6.2999999999999101</c:v>
                </c:pt>
                <c:pt idx="631">
                  <c:v>6.3099999999999099</c:v>
                </c:pt>
                <c:pt idx="632">
                  <c:v>6.3199999999999097</c:v>
                </c:pt>
                <c:pt idx="633">
                  <c:v>6.3299999999999095</c:v>
                </c:pt>
                <c:pt idx="634">
                  <c:v>6.3399999999999093</c:v>
                </c:pt>
                <c:pt idx="635">
                  <c:v>6.3499999999999091</c:v>
                </c:pt>
                <c:pt idx="636">
                  <c:v>6.3599999999999088</c:v>
                </c:pt>
                <c:pt idx="637">
                  <c:v>6.3699999999999086</c:v>
                </c:pt>
                <c:pt idx="638">
                  <c:v>6.3799999999999084</c:v>
                </c:pt>
                <c:pt idx="639">
                  <c:v>6.3899999999999082</c:v>
                </c:pt>
                <c:pt idx="640">
                  <c:v>6.399999999999908</c:v>
                </c:pt>
                <c:pt idx="641">
                  <c:v>6.4099999999999078</c:v>
                </c:pt>
                <c:pt idx="642">
                  <c:v>6.4199999999999076</c:v>
                </c:pt>
                <c:pt idx="643">
                  <c:v>6.4299999999999073</c:v>
                </c:pt>
                <c:pt idx="644">
                  <c:v>6.4399999999999071</c:v>
                </c:pt>
                <c:pt idx="645">
                  <c:v>6.4499999999999069</c:v>
                </c:pt>
                <c:pt idx="646">
                  <c:v>6.4599999999999067</c:v>
                </c:pt>
                <c:pt idx="647">
                  <c:v>6.4699999999999065</c:v>
                </c:pt>
                <c:pt idx="648">
                  <c:v>6.4799999999999063</c:v>
                </c:pt>
                <c:pt idx="649">
                  <c:v>6.4899999999999061</c:v>
                </c:pt>
              </c:numCache>
            </c:numRef>
          </c:cat>
          <c:val>
            <c:numRef>
              <c:f>'Assignment 3ab'!$I$11:$I$660</c:f>
              <c:numCache>
                <c:formatCode>General</c:formatCode>
                <c:ptCount val="650"/>
                <c:pt idx="0">
                  <c:v>0</c:v>
                </c:pt>
                <c:pt idx="1">
                  <c:v>0.01</c:v>
                </c:pt>
                <c:pt idx="2">
                  <c:v>9.9989999999899985E-3</c:v>
                </c:pt>
                <c:pt idx="3">
                  <c:v>9.996000000002201E-3</c:v>
                </c:pt>
                <c:pt idx="4">
                  <c:v>-1.1000000006700095E-5</c:v>
                </c:pt>
                <c:pt idx="5">
                  <c:v>1.997900000006992E-2</c:v>
                </c:pt>
                <c:pt idx="6">
                  <c:v>9.963999999949999E-3</c:v>
                </c:pt>
                <c:pt idx="7">
                  <c:v>9.9430000000066132E-3</c:v>
                </c:pt>
                <c:pt idx="8">
                  <c:v>9.9149999999299937E-3</c:v>
                </c:pt>
                <c:pt idx="9">
                  <c:v>9.8790000000643224E-3</c:v>
                </c:pt>
                <c:pt idx="10">
                  <c:v>-1.6699999996677706E-4</c:v>
                </c:pt>
                <c:pt idx="11">
                  <c:v>1.9777999999909993E-2</c:v>
                </c:pt>
                <c:pt idx="12">
                  <c:v>9.7120000000343182E-3</c:v>
                </c:pt>
                <c:pt idx="13">
                  <c:v>9.6340000000132153E-3</c:v>
                </c:pt>
                <c:pt idx="14">
                  <c:v>9.5430000000143178E-3</c:v>
                </c:pt>
                <c:pt idx="15">
                  <c:v>9.4379999998599751E-3</c:v>
                </c:pt>
                <c:pt idx="16">
                  <c:v>9.3180000001275298E-3</c:v>
                </c:pt>
                <c:pt idx="17">
                  <c:v>9.1820000001175406E-3</c:v>
                </c:pt>
                <c:pt idx="18">
                  <c:v>1.902999999983998E-2</c:v>
                </c:pt>
                <c:pt idx="19">
                  <c:v>-1.140999999912462E-3</c:v>
                </c:pt>
                <c:pt idx="20">
                  <c:v>8.6690000000875511E-3</c:v>
                </c:pt>
                <c:pt idx="21">
                  <c:v>1.845999999980999E-2</c:v>
                </c:pt>
                <c:pt idx="22">
                  <c:v>8.2300000000675444E-3</c:v>
                </c:pt>
                <c:pt idx="23">
                  <c:v>7.9779999997799667E-3</c:v>
                </c:pt>
                <c:pt idx="24">
                  <c:v>7.7030000003250887E-3</c:v>
                </c:pt>
                <c:pt idx="25">
                  <c:v>7.4040000000375472E-3</c:v>
                </c:pt>
                <c:pt idx="26">
                  <c:v>1.7080999999759983E-2</c:v>
                </c:pt>
                <c:pt idx="27">
                  <c:v>-3.2689999999924724E-3</c:v>
                </c:pt>
                <c:pt idx="28">
                  <c:v>2.6356000000027524E-2</c:v>
                </c:pt>
                <c:pt idx="29">
                  <c:v>-4.0480000000124861E-3</c:v>
                </c:pt>
                <c:pt idx="30">
                  <c:v>1.5520000000275092E-2</c:v>
                </c:pt>
                <c:pt idx="31">
                  <c:v>1.5058999999987555E-2</c:v>
                </c:pt>
                <c:pt idx="32">
                  <c:v>4.5669999994124022E-3</c:v>
                </c:pt>
                <c:pt idx="33">
                  <c:v>4.04300000079022E-3</c:v>
                </c:pt>
                <c:pt idx="34">
                  <c:v>1.3486999999124838E-2</c:v>
                </c:pt>
                <c:pt idx="35">
                  <c:v>1.2898000000502619E-2</c:v>
                </c:pt>
                <c:pt idx="36">
                  <c:v>2.2739999999275007E-3</c:v>
                </c:pt>
                <c:pt idx="37">
                  <c:v>1.1615000000482656E-2</c:v>
                </c:pt>
                <c:pt idx="38">
                  <c:v>1.0919999999639995E-2</c:v>
                </c:pt>
                <c:pt idx="39">
                  <c:v>1.0187999999907549E-2</c:v>
                </c:pt>
                <c:pt idx="40">
                  <c:v>9.4179999996199526E-3</c:v>
                </c:pt>
                <c:pt idx="41">
                  <c:v>8.6090000004426237E-3</c:v>
                </c:pt>
                <c:pt idx="42">
                  <c:v>7.7600000001550873E-3</c:v>
                </c:pt>
                <c:pt idx="43">
                  <c:v>1.6870999999599956E-2</c:v>
                </c:pt>
                <c:pt idx="44">
                  <c:v>-4.0609999995973589E-3</c:v>
                </c:pt>
                <c:pt idx="45">
                  <c:v>2.4965999999867539E-2</c:v>
                </c:pt>
                <c:pt idx="46">
                  <c:v>-6.052000000172475E-3</c:v>
                </c:pt>
                <c:pt idx="47">
                  <c:v>1.2886000000115083E-2</c:v>
                </c:pt>
                <c:pt idx="48">
                  <c:v>1.1778999999827511E-2</c:v>
                </c:pt>
                <c:pt idx="49">
                  <c:v>1.0626000000095059E-2</c:v>
                </c:pt>
                <c:pt idx="50">
                  <c:v>9.4260000003626443E-3</c:v>
                </c:pt>
                <c:pt idx="51">
                  <c:v>-1.8230000002124602E-3</c:v>
                </c:pt>
                <c:pt idx="52">
                  <c:v>1.6879999999519946E-2</c:v>
                </c:pt>
                <c:pt idx="53">
                  <c:v>5.5330000006101887E-3</c:v>
                </c:pt>
                <c:pt idx="54">
                  <c:v>1.4136000000055104E-2</c:v>
                </c:pt>
                <c:pt idx="55">
                  <c:v>2.6869999994799665E-3</c:v>
                </c:pt>
                <c:pt idx="56">
                  <c:v>1.1186000000590224E-2</c:v>
                </c:pt>
                <c:pt idx="57">
                  <c:v>9.6319999991923977E-3</c:v>
                </c:pt>
                <c:pt idx="58">
                  <c:v>8.0240000000150191E-3</c:v>
                </c:pt>
                <c:pt idx="59">
                  <c:v>6.3610000008377243E-3</c:v>
                </c:pt>
                <c:pt idx="60">
                  <c:v>4.6419999994399275E-3</c:v>
                </c:pt>
                <c:pt idx="61">
                  <c:v>1.2867000000550188E-2</c:v>
                </c:pt>
                <c:pt idx="62">
                  <c:v>1.1034999999152362E-2</c:v>
                </c:pt>
                <c:pt idx="63">
                  <c:v>9.1450000010853127E-3</c:v>
                </c:pt>
                <c:pt idx="64">
                  <c:v>-2.805000000600022E-3</c:v>
                </c:pt>
                <c:pt idx="65">
                  <c:v>1.5185999999687505E-2</c:v>
                </c:pt>
                <c:pt idx="66">
                  <c:v>1.3117000000510193E-2</c:v>
                </c:pt>
                <c:pt idx="67">
                  <c:v>9.8599999993509435E-4</c:v>
                </c:pt>
                <c:pt idx="68">
                  <c:v>8.7929999999351027E-3</c:v>
                </c:pt>
                <c:pt idx="69">
                  <c:v>6.5369999996475192E-3</c:v>
                </c:pt>
                <c:pt idx="70">
                  <c:v>1.4217999999647457E-2</c:v>
                </c:pt>
                <c:pt idx="71">
                  <c:v>1.834000001292857E-3</c:v>
                </c:pt>
                <c:pt idx="72">
                  <c:v>9.3849999990723854E-3</c:v>
                </c:pt>
                <c:pt idx="73">
                  <c:v>6.8699999998950156E-3</c:v>
                </c:pt>
                <c:pt idx="74">
                  <c:v>4.2880000007177177E-3</c:v>
                </c:pt>
                <c:pt idx="75">
                  <c:v>1.1638999999607491E-2</c:v>
                </c:pt>
                <c:pt idx="76">
                  <c:v>-1.0789999998573885E-3</c:v>
                </c:pt>
                <c:pt idx="77">
                  <c:v>1.6134999999319888E-2</c:v>
                </c:pt>
                <c:pt idx="78">
                  <c:v>3.2790000009652598E-3</c:v>
                </c:pt>
                <c:pt idx="79">
                  <c:v>1.0352999999855061E-2</c:v>
                </c:pt>
                <c:pt idx="80">
                  <c:v>7.3559999995674863E-3</c:v>
                </c:pt>
                <c:pt idx="81">
                  <c:v>4.2870000003901731E-3</c:v>
                </c:pt>
                <c:pt idx="82">
                  <c:v>1.1145999999279899E-2</c:v>
                </c:pt>
                <c:pt idx="83">
                  <c:v>-2.0689999990747276E-3</c:v>
                </c:pt>
                <c:pt idx="84">
                  <c:v>1.4643000000102657E-2</c:v>
                </c:pt>
                <c:pt idx="85">
                  <c:v>1.2799999984172139E-3</c:v>
                </c:pt>
                <c:pt idx="86">
                  <c:v>1.7843000002035536E-2</c:v>
                </c:pt>
                <c:pt idx="87">
                  <c:v>-5.6710000010475881E-3</c:v>
                </c:pt>
                <c:pt idx="88">
                  <c:v>1.0738999999239884E-2</c:v>
                </c:pt>
                <c:pt idx="89">
                  <c:v>7.0720000011728068E-3</c:v>
                </c:pt>
                <c:pt idx="90">
                  <c:v>3.3269999997750377E-3</c:v>
                </c:pt>
                <c:pt idx="91">
                  <c:v>9.5039999997750257E-3</c:v>
                </c:pt>
                <c:pt idx="92">
                  <c:v>5.6020000005977399E-3</c:v>
                </c:pt>
                <c:pt idx="93">
                  <c:v>1.6199999991999281E-3</c:v>
                </c:pt>
                <c:pt idx="94">
                  <c:v>7.55800000031015E-3</c:v>
                </c:pt>
                <c:pt idx="95">
                  <c:v>1.341600000031018E-2</c:v>
                </c:pt>
                <c:pt idx="96">
                  <c:v>-8.0800000026493013E-4</c:v>
                </c:pt>
                <c:pt idx="97">
                  <c:v>4.8859999997350467E-3</c:v>
                </c:pt>
                <c:pt idx="98">
                  <c:v>4.9700000055774574E-4</c:v>
                </c:pt>
                <c:pt idx="99">
                  <c:v>1.6025999999735085E-2</c:v>
                </c:pt>
                <c:pt idx="100">
                  <c:v>1.4709999991598943E-3</c:v>
                </c:pt>
                <c:pt idx="101">
                  <c:v>6.8320000013804005E-3</c:v>
                </c:pt>
                <c:pt idx="102">
                  <c:v>2.1079999988723452E-3</c:v>
                </c:pt>
                <c:pt idx="103">
                  <c:v>7.299000001092848E-3</c:v>
                </c:pt>
                <c:pt idx="104">
                  <c:v>2.4039999985847604E-3</c:v>
                </c:pt>
                <c:pt idx="105">
                  <c:v>7.4230000019155362E-3</c:v>
                </c:pt>
                <c:pt idx="106">
                  <c:v>2.3549999982972469E-3</c:v>
                </c:pt>
                <c:pt idx="107">
                  <c:v>1.7201000000805267E-2</c:v>
                </c:pt>
                <c:pt idx="108">
                  <c:v>-8.0420000000573921E-3</c:v>
                </c:pt>
                <c:pt idx="109">
                  <c:v>6.6270000002301988E-3</c:v>
                </c:pt>
                <c:pt idx="110">
                  <c:v>1.2069999988323366E-3</c:v>
                </c:pt>
                <c:pt idx="111">
                  <c:v>1.5699000001340391E-2</c:v>
                </c:pt>
                <c:pt idx="112">
                  <c:v>-9.900000000632514E-3</c:v>
                </c:pt>
                <c:pt idx="113">
                  <c:v>1.4411999999942582E-2</c:v>
                </c:pt>
                <c:pt idx="114">
                  <c:v>-1.3669999995222781E-3</c:v>
                </c:pt>
                <c:pt idx="115">
                  <c:v>1.2763999999655051E-2</c:v>
                </c:pt>
                <c:pt idx="116">
                  <c:v>-3.1969999998098242E-3</c:v>
                </c:pt>
                <c:pt idx="117">
                  <c:v>1.0750999999367461E-2</c:v>
                </c:pt>
                <c:pt idx="118">
                  <c:v>-5.3939999989871534E-3</c:v>
                </c:pt>
                <c:pt idx="119">
                  <c:v>8.368999999079918E-3</c:v>
                </c:pt>
                <c:pt idx="120">
                  <c:v>2.0389999999025354E-3</c:v>
                </c:pt>
                <c:pt idx="121">
                  <c:v>5.6160000010128108E-3</c:v>
                </c:pt>
                <c:pt idx="122">
                  <c:v>-9.0100000038495498E-4</c:v>
                </c:pt>
                <c:pt idx="123">
                  <c:v>1.2488999999902606E-2</c:v>
                </c:pt>
                <c:pt idx="124">
                  <c:v>-4.2160000006725706E-3</c:v>
                </c:pt>
                <c:pt idx="125">
                  <c:v>8.9850000007252184E-3</c:v>
                </c:pt>
                <c:pt idx="126">
                  <c:v>-7.9099999998498705E-3</c:v>
                </c:pt>
                <c:pt idx="127">
                  <c:v>1.5100999999615006E-2</c:v>
                </c:pt>
                <c:pt idx="128">
                  <c:v>-1.9839999998498836E-3</c:v>
                </c:pt>
                <c:pt idx="129">
                  <c:v>8.3500000015013232E-4</c:v>
                </c:pt>
                <c:pt idx="130">
                  <c:v>3.5580000001501633E-3</c:v>
                </c:pt>
                <c:pt idx="131">
                  <c:v>6.1849999990398752E-3</c:v>
                </c:pt>
                <c:pt idx="132">
                  <c:v>-1.2849999990272032E-3</c:v>
                </c:pt>
                <c:pt idx="133">
                  <c:v>1.1479999998625923E-3</c:v>
                </c:pt>
                <c:pt idx="134">
                  <c:v>1.3485000000150182E-2</c:v>
                </c:pt>
                <c:pt idx="135">
                  <c:v>-1.4277000000712525E-2</c:v>
                </c:pt>
                <c:pt idx="136">
                  <c:v>1.7865000000150122E-2</c:v>
                </c:pt>
                <c:pt idx="137">
                  <c:v>-1.0091999999602308E-2</c:v>
                </c:pt>
                <c:pt idx="138">
                  <c:v>1.1853999999862586E-2</c:v>
                </c:pt>
                <c:pt idx="139">
                  <c:v>-6.2989999996022616E-3</c:v>
                </c:pt>
                <c:pt idx="140">
                  <c:v>5.4499999995750725E-3</c:v>
                </c:pt>
                <c:pt idx="141">
                  <c:v>-2.9000000007125548E-3</c:v>
                </c:pt>
                <c:pt idx="142">
                  <c:v>8.6520000006852227E-3</c:v>
                </c:pt>
                <c:pt idx="143">
                  <c:v>1.0500000039770363E-4</c:v>
                </c:pt>
                <c:pt idx="144">
                  <c:v>-8.5420000010001385E-3</c:v>
                </c:pt>
                <c:pt idx="145">
                  <c:v>1.2713000000685204E-2</c:v>
                </c:pt>
                <c:pt idx="146">
                  <c:v>-6.1319999998898922E-3</c:v>
                </c:pt>
                <c:pt idx="147">
                  <c:v>4.9240000003977213E-3</c:v>
                </c:pt>
                <c:pt idx="148">
                  <c:v>5.880999999287484E-3</c:v>
                </c:pt>
                <c:pt idx="149">
                  <c:v>-3.261999999889853E-3</c:v>
                </c:pt>
                <c:pt idx="150">
                  <c:v>-2.5049999998898453E-3</c:v>
                </c:pt>
                <c:pt idx="151">
                  <c:v>-1.8479999998898267E-3</c:v>
                </c:pt>
                <c:pt idx="152">
                  <c:v>8.7099999992874544E-3</c:v>
                </c:pt>
                <c:pt idx="153">
                  <c:v>-8.3199999988992079E-4</c:v>
                </c:pt>
                <c:pt idx="154">
                  <c:v>-4.7399999877961729E-4</c:v>
                </c:pt>
                <c:pt idx="155">
                  <c:v>-2.1600000100008288E-4</c:v>
                </c:pt>
                <c:pt idx="156">
                  <c:v>-5.799999988986837E-5</c:v>
                </c:pt>
                <c:pt idx="157">
                  <c:v>1.1013412404281553E-13</c:v>
                </c:pt>
                <c:pt idx="158">
                  <c:v>-4.1999999889852369E-5</c:v>
                </c:pt>
                <c:pt idx="159">
                  <c:v>-1.8399999988982785E-4</c:v>
                </c:pt>
                <c:pt idx="160">
                  <c:v>-4.2600000100012636E-4</c:v>
                </c:pt>
                <c:pt idx="161">
                  <c:v>-7.6799999877963376E-4</c:v>
                </c:pt>
                <c:pt idx="162">
                  <c:v>-1.2100000010001333E-3</c:v>
                </c:pt>
                <c:pt idx="163">
                  <c:v>-1.7519999987796187E-3</c:v>
                </c:pt>
                <c:pt idx="164">
                  <c:v>-2.3940000010000961E-3</c:v>
                </c:pt>
                <c:pt idx="165">
                  <c:v>6.8650000003976919E-3</c:v>
                </c:pt>
                <c:pt idx="166">
                  <c:v>-3.9759999998898454E-3</c:v>
                </c:pt>
                <c:pt idx="167">
                  <c:v>-4.9169999998898151E-3</c:v>
                </c:pt>
                <c:pt idx="168">
                  <c:v>4.0429999992874777E-3</c:v>
                </c:pt>
                <c:pt idx="169">
                  <c:v>2.9040000003976996E-3</c:v>
                </c:pt>
                <c:pt idx="170">
                  <c:v>-8.3349999998898472E-3</c:v>
                </c:pt>
                <c:pt idx="171">
                  <c:v>3.2699999928742507E-4</c:v>
                </c:pt>
                <c:pt idx="172">
                  <c:v>-1.1099999984920395E-3</c:v>
                </c:pt>
                <c:pt idx="173">
                  <c:v>-2.6460000018228014E-3</c:v>
                </c:pt>
                <c:pt idx="174">
                  <c:v>-4.2809999984920744E-3</c:v>
                </c:pt>
                <c:pt idx="175">
                  <c:v>3.9859999995750517E-3</c:v>
                </c:pt>
                <c:pt idx="176">
                  <c:v>-7.8460000007125608E-3</c:v>
                </c:pt>
                <c:pt idx="177">
                  <c:v>2.2400000068523163E-4</c:v>
                </c:pt>
                <c:pt idx="178">
                  <c:v>8.1969999998625642E-3</c:v>
                </c:pt>
                <c:pt idx="179">
                  <c:v>-1.3928999999602287E-2</c:v>
                </c:pt>
                <c:pt idx="180">
                  <c:v>3.847999999862628E-3</c:v>
                </c:pt>
                <c:pt idx="181">
                  <c:v>-8.4730000004249462E-3</c:v>
                </c:pt>
                <c:pt idx="182">
                  <c:v>-8.9100000013742076E-4</c:v>
                </c:pt>
                <c:pt idx="183">
                  <c:v>-3.4060000001374657E-3</c:v>
                </c:pt>
                <c:pt idx="184">
                  <c:v>3.983000001260395E-3</c:v>
                </c:pt>
                <c:pt idx="185">
                  <c:v>-8.7250000012476514E-3</c:v>
                </c:pt>
                <c:pt idx="186">
                  <c:v>-1.5289999998499004E-3</c:v>
                </c:pt>
                <c:pt idx="187">
                  <c:v>5.5720000004376713E-3</c:v>
                </c:pt>
                <c:pt idx="188">
                  <c:v>-1.7424000000137441E-2</c:v>
                </c:pt>
                <c:pt idx="189">
                  <c:v>9.4860000007253031E-3</c:v>
                </c:pt>
                <c:pt idx="190">
                  <c:v>-1.3700000000960055E-2</c:v>
                </c:pt>
                <c:pt idx="191">
                  <c:v>3.0199999996149973E-3</c:v>
                </c:pt>
                <c:pt idx="192">
                  <c:v>-1.0354999999562353E-2</c:v>
                </c:pt>
                <c:pt idx="193">
                  <c:v>6.1770000010128445E-3</c:v>
                </c:pt>
                <c:pt idx="194">
                  <c:v>-7.3850000014952233E-3</c:v>
                </c:pt>
                <c:pt idx="195">
                  <c:v>-1.0399999989871844E-3</c:v>
                </c:pt>
                <c:pt idx="196">
                  <c:v>-4.788000000097381E-3</c:v>
                </c:pt>
                <c:pt idx="197">
                  <c:v>-8.6290000000973643E-3</c:v>
                </c:pt>
                <c:pt idx="198">
                  <c:v>-2.562000000920106E-3</c:v>
                </c:pt>
                <c:pt idx="199">
                  <c:v>-6.5869999986996053E-3</c:v>
                </c:pt>
                <c:pt idx="200">
                  <c:v>-7.0300000063250323E-4</c:v>
                </c:pt>
                <c:pt idx="201">
                  <c:v>5.0909999996550104E-3</c:v>
                </c:pt>
                <c:pt idx="202">
                  <c:v>-1.9206999999809904E-2</c:v>
                </c:pt>
                <c:pt idx="203">
                  <c:v>6.4060000010528473E-3</c:v>
                </c:pt>
                <c:pt idx="204">
                  <c:v>-8.0710000014552197E-3</c:v>
                </c:pt>
                <c:pt idx="205">
                  <c:v>-1.2637999999234761E-2</c:v>
                </c:pt>
                <c:pt idx="206">
                  <c:v>2.7070000002301642E-3</c:v>
                </c:pt>
                <c:pt idx="207">
                  <c:v>-2.0360000008801116E-3</c:v>
                </c:pt>
                <c:pt idx="208">
                  <c:v>-6.8669999986595842E-3</c:v>
                </c:pt>
                <c:pt idx="209">
                  <c:v>-1.7850000017027856E-3</c:v>
                </c:pt>
                <c:pt idx="210">
                  <c:v>-1.6790999998659628E-2</c:v>
                </c:pt>
                <c:pt idx="211">
                  <c:v>8.1179999999826391E-3</c:v>
                </c:pt>
                <c:pt idx="212">
                  <c:v>-1.706000000059249E-2</c:v>
                </c:pt>
                <c:pt idx="213">
                  <c:v>7.6780000002701909E-3</c:v>
                </c:pt>
                <c:pt idx="214">
                  <c:v>-1.7670000000304942E-2</c:v>
                </c:pt>
                <c:pt idx="215">
                  <c:v>6.8989999994474305E-3</c:v>
                </c:pt>
                <c:pt idx="216">
                  <c:v>-1.8616999998907202E-2</c:v>
                </c:pt>
                <c:pt idx="217">
                  <c:v>5.7849999997350299E-3</c:v>
                </c:pt>
                <c:pt idx="218">
                  <c:v>-9.8959999994422398E-3</c:v>
                </c:pt>
                <c:pt idx="219">
                  <c:v>-5.6590000013752029E-3</c:v>
                </c:pt>
                <c:pt idx="220">
                  <c:v>-1.1503999999154746E-2</c:v>
                </c:pt>
                <c:pt idx="221">
                  <c:v>2.5710000003101863E-3</c:v>
                </c:pt>
                <c:pt idx="222">
                  <c:v>-1.343500000108766E-2</c:v>
                </c:pt>
                <c:pt idx="223">
                  <c:v>4.8000000059766901E-4</c:v>
                </c:pt>
                <c:pt idx="224">
                  <c:v>-5.6839999994022783E-3</c:v>
                </c:pt>
                <c:pt idx="225">
                  <c:v>-1.19270000005125E-2</c:v>
                </c:pt>
                <c:pt idx="226">
                  <c:v>1.7530000000626211E-3</c:v>
                </c:pt>
                <c:pt idx="227">
                  <c:v>-1.464500000022495E-2</c:v>
                </c:pt>
                <c:pt idx="228">
                  <c:v>-1.1189999996498168E-3</c:v>
                </c:pt>
                <c:pt idx="229">
                  <c:v>-7.6690000007600956E-3</c:v>
                </c:pt>
                <c:pt idx="230">
                  <c:v>-1.4294999999649893E-2</c:v>
                </c:pt>
                <c:pt idx="231">
                  <c:v>-9.9499999907470826E-4</c:v>
                </c:pt>
                <c:pt idx="232">
                  <c:v>-7.7690000012952121E-3</c:v>
                </c:pt>
                <c:pt idx="233">
                  <c:v>-4.6159999987871458E-3</c:v>
                </c:pt>
                <c:pt idx="234">
                  <c:v>-1.5350000007200437E-3</c:v>
                </c:pt>
                <c:pt idx="235">
                  <c:v>-1.8526999999897376E-2</c:v>
                </c:pt>
                <c:pt idx="236">
                  <c:v>4.4109999998550586E-3</c:v>
                </c:pt>
                <c:pt idx="237">
                  <c:v>-1.2722000000432554E-2</c:v>
                </c:pt>
                <c:pt idx="238">
                  <c:v>-9.9249999990347337E-3</c:v>
                </c:pt>
                <c:pt idx="239">
                  <c:v>-7.1969999998573453E-3</c:v>
                </c:pt>
                <c:pt idx="240">
                  <c:v>-4.5370000006800248E-3</c:v>
                </c:pt>
                <c:pt idx="241">
                  <c:v>-1.9440000003925206E-3</c:v>
                </c:pt>
                <c:pt idx="242">
                  <c:v>-1.9418999999569864E-2</c:v>
                </c:pt>
                <c:pt idx="243">
                  <c:v>3.0410000001825921E-3</c:v>
                </c:pt>
                <c:pt idx="244">
                  <c:v>-1.4565000000104966E-2</c:v>
                </c:pt>
                <c:pt idx="245">
                  <c:v>-2.2349999995298075E-3</c:v>
                </c:pt>
                <c:pt idx="246">
                  <c:v>-9.9690000006400492E-3</c:v>
                </c:pt>
                <c:pt idx="247">
                  <c:v>-7.7660000003525465E-3</c:v>
                </c:pt>
                <c:pt idx="248">
                  <c:v>-1.5625999999242302E-2</c:v>
                </c:pt>
                <c:pt idx="249">
                  <c:v>6.4540000005102183E-3</c:v>
                </c:pt>
                <c:pt idx="250">
                  <c:v>-2.1528000001175163E-2</c:v>
                </c:pt>
                <c:pt idx="251">
                  <c:v>4.3100000079776546E-4</c:v>
                </c:pt>
                <c:pt idx="252">
                  <c:v>-7.6690000003124537E-3</c:v>
                </c:pt>
                <c:pt idx="253">
                  <c:v>-1.5828000000312481E-2</c:v>
                </c:pt>
                <c:pt idx="254">
                  <c:v>-4.0439999997373688E-3</c:v>
                </c:pt>
                <c:pt idx="255">
                  <c:v>-2.3160000005600923E-3</c:v>
                </c:pt>
                <c:pt idx="256">
                  <c:v>-2.0644999998627123E-2</c:v>
                </c:pt>
                <c:pt idx="257">
                  <c:v>9.7199999890484889E-4</c:v>
                </c:pt>
                <c:pt idx="258">
                  <c:v>-7.4649999999849559E-3</c:v>
                </c:pt>
                <c:pt idx="259">
                  <c:v>-1.5955999999984982E-2</c:v>
                </c:pt>
                <c:pt idx="260">
                  <c:v>-4.4989999994098362E-3</c:v>
                </c:pt>
                <c:pt idx="261">
                  <c:v>-3.0930000002324931E-3</c:v>
                </c:pt>
                <c:pt idx="262">
                  <c:v>-1.1738000000232507E-2</c:v>
                </c:pt>
                <c:pt idx="263">
                  <c:v>-1.0432999999944959E-2</c:v>
                </c:pt>
                <c:pt idx="264">
                  <c:v>-9.1769999996573759E-3</c:v>
                </c:pt>
                <c:pt idx="265">
                  <c:v>-7.9690000004800643E-3</c:v>
                </c:pt>
                <c:pt idx="266">
                  <c:v>-1.68089999993698E-2</c:v>
                </c:pt>
                <c:pt idx="267">
                  <c:v>4.3059999992723919E-3</c:v>
                </c:pt>
                <c:pt idx="268">
                  <c:v>-1.4624999999349797E-2</c:v>
                </c:pt>
                <c:pt idx="269">
                  <c:v>-1.3601000000727614E-2</c:v>
                </c:pt>
                <c:pt idx="270">
                  <c:v>-2.6199999995973888E-3</c:v>
                </c:pt>
                <c:pt idx="271">
                  <c:v>-1.1681999999597348E-2</c:v>
                </c:pt>
                <c:pt idx="272">
                  <c:v>-1.0786000000420015E-2</c:v>
                </c:pt>
                <c:pt idx="273">
                  <c:v>-9.9310000001324727E-3</c:v>
                </c:pt>
                <c:pt idx="274">
                  <c:v>8.8499999988750355E-4</c:v>
                </c:pt>
                <c:pt idx="275">
                  <c:v>-1.8338999999844952E-2</c:v>
                </c:pt>
                <c:pt idx="276">
                  <c:v>-7.6009999998249422E-3</c:v>
                </c:pt>
                <c:pt idx="277">
                  <c:v>-6.9000000000924988E-3</c:v>
                </c:pt>
                <c:pt idx="278">
                  <c:v>-1.6235999999537343E-2</c:v>
                </c:pt>
                <c:pt idx="279">
                  <c:v>-5.6070000006275822E-3</c:v>
                </c:pt>
                <c:pt idx="280">
                  <c:v>-5.0119999997849107E-3</c:v>
                </c:pt>
                <c:pt idx="281">
                  <c:v>-1.4451000000340053E-2</c:v>
                </c:pt>
                <c:pt idx="282">
                  <c:v>-3.9219999992097798E-3</c:v>
                </c:pt>
                <c:pt idx="283">
                  <c:v>-1.3425000000875154E-2</c:v>
                </c:pt>
                <c:pt idx="284">
                  <c:v>-1.2958999999477361E-2</c:v>
                </c:pt>
                <c:pt idx="285">
                  <c:v>-2.5220000000124587E-3</c:v>
                </c:pt>
                <c:pt idx="286">
                  <c:v>-1.2114000000012448E-2</c:v>
                </c:pt>
                <c:pt idx="287">
                  <c:v>-1.173400000028002E-2</c:v>
                </c:pt>
                <c:pt idx="288">
                  <c:v>-1.138099999999248E-2</c:v>
                </c:pt>
                <c:pt idx="289">
                  <c:v>-1.0529999996949091E-3</c:v>
                </c:pt>
                <c:pt idx="290">
                  <c:v>-2.0751000000260034E-2</c:v>
                </c:pt>
                <c:pt idx="291">
                  <c:v>-4.7199999967489914E-4</c:v>
                </c:pt>
                <c:pt idx="292">
                  <c:v>-1.0216000000230013E-2</c:v>
                </c:pt>
                <c:pt idx="293">
                  <c:v>-1.9982999999952455E-2</c:v>
                </c:pt>
                <c:pt idx="294">
                  <c:v>2.2999999979997354E-4</c:v>
                </c:pt>
                <c:pt idx="295">
                  <c:v>-9.5769999996448973E-3</c:v>
                </c:pt>
                <c:pt idx="296">
                  <c:v>-1.9404000000200011E-2</c:v>
                </c:pt>
                <c:pt idx="297">
                  <c:v>7.5199999982997201E-4</c:v>
                </c:pt>
                <c:pt idx="298">
                  <c:v>-1.9109999999624899E-2</c:v>
                </c:pt>
                <c:pt idx="299">
                  <c:v>1.012999999849995E-3</c:v>
                </c:pt>
                <c:pt idx="300">
                  <c:v>-1.8880000000160019E-2</c:v>
                </c:pt>
                <c:pt idx="301">
                  <c:v>-8.7869999998624604E-3</c:v>
                </c:pt>
                <c:pt idx="302">
                  <c:v>-8.7069999999856845E-3</c:v>
                </c:pt>
                <c:pt idx="303">
                  <c:v>-8.6389999999867823E-3</c:v>
                </c:pt>
                <c:pt idx="304">
                  <c:v>-8.5820000001100155E-3</c:v>
                </c:pt>
                <c:pt idx="305">
                  <c:v>-8.5349999998224485E-3</c:v>
                </c:pt>
                <c:pt idx="306">
                  <c:v>-1.8498000000100004E-2</c:v>
                </c:pt>
                <c:pt idx="307">
                  <c:v>1.5319999999299921E-3</c:v>
                </c:pt>
                <c:pt idx="308">
                  <c:v>-1.8445999999935681E-2</c:v>
                </c:pt>
                <c:pt idx="309">
                  <c:v>-8.4299999999933942E-3</c:v>
                </c:pt>
                <c:pt idx="310">
                  <c:v>-8.4189999999833912E-3</c:v>
                </c:pt>
                <c:pt idx="311">
                  <c:v>-1.8413000000050007E-2</c:v>
                </c:pt>
                <c:pt idx="312">
                  <c:v>1.5910000000466107E-3</c:v>
                </c:pt>
                <c:pt idx="313">
                  <c:v>-1.84080000000078E-2</c:v>
                </c:pt>
                <c:pt idx="314">
                  <c:v>1.593E-3</c:v>
                </c:pt>
                <c:pt idx="315">
                  <c:v>-1.8407000000009999E-2</c:v>
                </c:pt>
                <c:pt idx="316">
                  <c:v>-8.4059999999899979E-3</c:v>
                </c:pt>
                <c:pt idx="317">
                  <c:v>-1.8404000000012202E-2</c:v>
                </c:pt>
                <c:pt idx="318">
                  <c:v>1.6019999999733886E-3</c:v>
                </c:pt>
                <c:pt idx="319">
                  <c:v>-8.3879999999599969E-3</c:v>
                </c:pt>
                <c:pt idx="320">
                  <c:v>-1.8374000000026612E-2</c:v>
                </c:pt>
                <c:pt idx="321">
                  <c:v>-8.3539999999399928E-3</c:v>
                </c:pt>
                <c:pt idx="322">
                  <c:v>-8.326999999996601E-3</c:v>
                </c:pt>
                <c:pt idx="323">
                  <c:v>-8.2920000000643174E-3</c:v>
                </c:pt>
                <c:pt idx="324">
                  <c:v>-1.8249000000053223E-2</c:v>
                </c:pt>
                <c:pt idx="325">
                  <c:v>1.8050000001100103E-3</c:v>
                </c:pt>
                <c:pt idx="326">
                  <c:v>-1.813100000004432E-2</c:v>
                </c:pt>
                <c:pt idx="327">
                  <c:v>-8.0550000000132183E-3</c:v>
                </c:pt>
                <c:pt idx="328">
                  <c:v>-7.9660000000143227E-3</c:v>
                </c:pt>
                <c:pt idx="329">
                  <c:v>-7.862999999859982E-3</c:v>
                </c:pt>
                <c:pt idx="330">
                  <c:v>-1.7746000000137541E-2</c:v>
                </c:pt>
                <c:pt idx="331">
                  <c:v>2.3879999998924484E-3</c:v>
                </c:pt>
                <c:pt idx="332">
                  <c:v>-1.7461999999839994E-2</c:v>
                </c:pt>
                <c:pt idx="333">
                  <c:v>-1.7294999999829974E-2</c:v>
                </c:pt>
                <c:pt idx="334">
                  <c:v>2.8919999996449008E-3</c:v>
                </c:pt>
                <c:pt idx="335">
                  <c:v>-1.6901999999809986E-2</c:v>
                </c:pt>
                <c:pt idx="336">
                  <c:v>-6.6750000000675436E-3</c:v>
                </c:pt>
                <c:pt idx="337">
                  <c:v>-1.6426999999789971E-2</c:v>
                </c:pt>
                <c:pt idx="338">
                  <c:v>3.844999999684906E-3</c:v>
                </c:pt>
                <c:pt idx="339">
                  <c:v>-2.5860999999779977E-2</c:v>
                </c:pt>
                <c:pt idx="340">
                  <c:v>4.4589999997048935E-3</c:v>
                </c:pt>
                <c:pt idx="341">
                  <c:v>-1.5195999999472409E-2</c:v>
                </c:pt>
                <c:pt idx="342">
                  <c:v>-1.4825000000295074E-2</c:v>
                </c:pt>
                <c:pt idx="343">
                  <c:v>-4.4260000002750988E-3</c:v>
                </c:pt>
                <c:pt idx="344">
                  <c:v>-3.9979999994324E-3</c:v>
                </c:pt>
                <c:pt idx="345">
                  <c:v>-2.3542000000275065E-2</c:v>
                </c:pt>
                <c:pt idx="346">
                  <c:v>6.945999999764918E-3</c:v>
                </c:pt>
                <c:pt idx="347">
                  <c:v>-2.2535999999699963E-2</c:v>
                </c:pt>
                <c:pt idx="348">
                  <c:v>-1.984999999947501E-3</c:v>
                </c:pt>
                <c:pt idx="349">
                  <c:v>-1.1401000000502648E-2</c:v>
                </c:pt>
                <c:pt idx="350">
                  <c:v>-1.0782999999659981E-2</c:v>
                </c:pt>
                <c:pt idx="351">
                  <c:v>-1.012999999992753E-2</c:v>
                </c:pt>
                <c:pt idx="352">
                  <c:v>-9.4410000001950989E-3</c:v>
                </c:pt>
                <c:pt idx="353">
                  <c:v>-8.7149999999075467E-3</c:v>
                </c:pt>
                <c:pt idx="354">
                  <c:v>-7.9509999996199565E-3</c:v>
                </c:pt>
                <c:pt idx="355">
                  <c:v>-7.1480000004426336E-3</c:v>
                </c:pt>
                <c:pt idx="356">
                  <c:v>-1.6305999999887522E-2</c:v>
                </c:pt>
                <c:pt idx="357">
                  <c:v>-5.422999999867506E-3</c:v>
                </c:pt>
                <c:pt idx="358">
                  <c:v>-4.4980000001350606E-3</c:v>
                </c:pt>
                <c:pt idx="359">
                  <c:v>-1.3531000000135074E-2</c:v>
                </c:pt>
                <c:pt idx="360">
                  <c:v>-2.5200000001150968E-3</c:v>
                </c:pt>
                <c:pt idx="361">
                  <c:v>-2.1465999999292384E-2</c:v>
                </c:pt>
                <c:pt idx="362">
                  <c:v>-3.6600000065017957E-4</c:v>
                </c:pt>
                <c:pt idx="363">
                  <c:v>-9.2200000000950966E-3</c:v>
                </c:pt>
                <c:pt idx="364">
                  <c:v>-8.0269999992523822E-3</c:v>
                </c:pt>
                <c:pt idx="365">
                  <c:v>-1.6787000000917762E-2</c:v>
                </c:pt>
                <c:pt idx="366">
                  <c:v>4.5030000005000237E-3</c:v>
                </c:pt>
                <c:pt idx="367">
                  <c:v>-2.4159000000075093E-2</c:v>
                </c:pt>
                <c:pt idx="368">
                  <c:v>7.2309999999649044E-3</c:v>
                </c:pt>
                <c:pt idx="369">
                  <c:v>-2.1329000000055109E-2</c:v>
                </c:pt>
                <c:pt idx="370">
                  <c:v>1.6400000080762922E-4</c:v>
                </c:pt>
                <c:pt idx="371">
                  <c:v>-1.8291000000590141E-2</c:v>
                </c:pt>
                <c:pt idx="372">
                  <c:v>3.3089999991622321E-3</c:v>
                </c:pt>
                <c:pt idx="373">
                  <c:v>-1.5036999998904843E-2</c:v>
                </c:pt>
                <c:pt idx="374">
                  <c:v>-3.3270000005501954E-3</c:v>
                </c:pt>
                <c:pt idx="375">
                  <c:v>-1.1560999999439936E-2</c:v>
                </c:pt>
                <c:pt idx="376">
                  <c:v>-9.7380000002625922E-3</c:v>
                </c:pt>
                <c:pt idx="377">
                  <c:v>-7.8569999999750229E-3</c:v>
                </c:pt>
                <c:pt idx="378">
                  <c:v>-5.9170000007977563E-3</c:v>
                </c:pt>
                <c:pt idx="379">
                  <c:v>-1.3917999998577235E-2</c:v>
                </c:pt>
                <c:pt idx="380">
                  <c:v>-1.858000001332849E-3</c:v>
                </c:pt>
                <c:pt idx="381">
                  <c:v>-9.7369999991123724E-3</c:v>
                </c:pt>
                <c:pt idx="382">
                  <c:v>-7.5539999999350016E-3</c:v>
                </c:pt>
                <c:pt idx="383">
                  <c:v>-5.3080000007577066E-3</c:v>
                </c:pt>
                <c:pt idx="384">
                  <c:v>-1.2998999999647487E-2</c:v>
                </c:pt>
                <c:pt idx="385">
                  <c:v>-6.2500000018261836E-4</c:v>
                </c:pt>
                <c:pt idx="386">
                  <c:v>-8.1860000001826583E-3</c:v>
                </c:pt>
                <c:pt idx="387">
                  <c:v>-1.5681999999072382E-2</c:v>
                </c:pt>
                <c:pt idx="388">
                  <c:v>-3.1110000007177341E-3</c:v>
                </c:pt>
                <c:pt idx="389">
                  <c:v>-1.0472999999607491E-2</c:v>
                </c:pt>
                <c:pt idx="390">
                  <c:v>2.2339999998574056E-3</c:v>
                </c:pt>
                <c:pt idx="391">
                  <c:v>-1.4991000000430188E-2</c:v>
                </c:pt>
                <c:pt idx="392">
                  <c:v>-2.1459999998550972E-3</c:v>
                </c:pt>
                <c:pt idx="393">
                  <c:v>-9.2309999987447711E-3</c:v>
                </c:pt>
                <c:pt idx="394">
                  <c:v>-1.6246000002075545E-2</c:v>
                </c:pt>
                <c:pt idx="395">
                  <c:v>6.8120000010075676E-3</c:v>
                </c:pt>
                <c:pt idx="396">
                  <c:v>-1.0057999999279921E-2</c:v>
                </c:pt>
                <c:pt idx="397">
                  <c:v>-1.6856000000390114E-2</c:v>
                </c:pt>
                <c:pt idx="398">
                  <c:v>6.4209999993622979E-3</c:v>
                </c:pt>
                <c:pt idx="399">
                  <c:v>-1.0227999999815052E-2</c:v>
                </c:pt>
                <c:pt idx="400">
                  <c:v>-6.8019999995274638E-3</c:v>
                </c:pt>
                <c:pt idx="401">
                  <c:v>-1.3301000000637719E-2</c:v>
                </c:pt>
                <c:pt idx="402">
                  <c:v>2.7699999993735513E-4</c:v>
                </c:pt>
                <c:pt idx="403">
                  <c:v>-6.0679999989523559E-3</c:v>
                </c:pt>
                <c:pt idx="404">
                  <c:v>-1.2336000001172853E-2</c:v>
                </c:pt>
                <c:pt idx="405">
                  <c:v>1.475000000512483E-3</c:v>
                </c:pt>
                <c:pt idx="406">
                  <c:v>-1.4635999999775051E-2</c:v>
                </c:pt>
                <c:pt idx="407">
                  <c:v>-6.6700000031016948E-4</c:v>
                </c:pt>
                <c:pt idx="408">
                  <c:v>-6.617999999199875E-3</c:v>
                </c:pt>
                <c:pt idx="409">
                  <c:v>-2.4880000011328063E-3</c:v>
                </c:pt>
                <c:pt idx="410">
                  <c:v>-8.2770000000226274E-3</c:v>
                </c:pt>
                <c:pt idx="411">
                  <c:v>-3.9839999997350883E-3</c:v>
                </c:pt>
                <c:pt idx="412">
                  <c:v>-9.6089999997350795E-3</c:v>
                </c:pt>
                <c:pt idx="413">
                  <c:v>-5.1509999994474587E-3</c:v>
                </c:pt>
                <c:pt idx="414">
                  <c:v>-6.0900000138042198E-4</c:v>
                </c:pt>
                <c:pt idx="415">
                  <c:v>-1.5983999998337217E-2</c:v>
                </c:pt>
                <c:pt idx="416">
                  <c:v>8.7269999991947955E-3</c:v>
                </c:pt>
                <c:pt idx="417">
                  <c:v>-1.647800000027011E-2</c:v>
                </c:pt>
                <c:pt idx="418">
                  <c:v>-1.5969999996949813E-3</c:v>
                </c:pt>
                <c:pt idx="419">
                  <c:v>-6.6300000008052695E-3</c:v>
                </c:pt>
                <c:pt idx="420">
                  <c:v>-1.5759999994074958E-3</c:v>
                </c:pt>
                <c:pt idx="421">
                  <c:v>-6.4349999994074425E-3</c:v>
                </c:pt>
                <c:pt idx="422">
                  <c:v>-1.2060000013404126E-3</c:v>
                </c:pt>
                <c:pt idx="423">
                  <c:v>-5.8889999991199593E-3</c:v>
                </c:pt>
                <c:pt idx="424">
                  <c:v>-1.0484000000230198E-2</c:v>
                </c:pt>
                <c:pt idx="425">
                  <c:v>5.011000000344934E-3</c:v>
                </c:pt>
                <c:pt idx="426">
                  <c:v>-9.4049999999425982E-3</c:v>
                </c:pt>
                <c:pt idx="427">
                  <c:v>-1.3731999999942568E-2</c:v>
                </c:pt>
                <c:pt idx="428">
                  <c:v>1.203299999980989E-2</c:v>
                </c:pt>
                <c:pt idx="429">
                  <c:v>-1.2112000000765288E-2</c:v>
                </c:pt>
                <c:pt idx="430">
                  <c:v>-6.1659999993675108E-3</c:v>
                </c:pt>
                <c:pt idx="431">
                  <c:v>-1.2799999907986415E-4</c:v>
                </c:pt>
                <c:pt idx="432">
                  <c:v>-3.9980000013003503E-3</c:v>
                </c:pt>
                <c:pt idx="433">
                  <c:v>-7.7760000001901863E-3</c:v>
                </c:pt>
                <c:pt idx="434">
                  <c:v>-1.460999998792345E-3</c:v>
                </c:pt>
                <c:pt idx="435">
                  <c:v>-5.0530000010128306E-3</c:v>
                </c:pt>
                <c:pt idx="436">
                  <c:v>1.4490000003849479E-3</c:v>
                </c:pt>
                <c:pt idx="437">
                  <c:v>-1.9549999996150147E-3</c:v>
                </c:pt>
                <c:pt idx="438">
                  <c:v>-1.5266000001012858E-2</c:v>
                </c:pt>
                <c:pt idx="439">
                  <c:v>1.1519000000960067E-2</c:v>
                </c:pt>
                <c:pt idx="440">
                  <c:v>-1.1601999999614976E-2</c:v>
                </c:pt>
                <c:pt idx="441">
                  <c:v>-4.6280000015479494E-3</c:v>
                </c:pt>
                <c:pt idx="442">
                  <c:v>2.4420000009600651E-3</c:v>
                </c:pt>
                <c:pt idx="443">
                  <c:v>-3.9200000015016112E-4</c:v>
                </c:pt>
                <c:pt idx="444">
                  <c:v>-1.3130999999327431E-2</c:v>
                </c:pt>
                <c:pt idx="445">
                  <c:v>4.2269999990272034E-3</c:v>
                </c:pt>
                <c:pt idx="446">
                  <c:v>-8.3190000001501785E-3</c:v>
                </c:pt>
                <c:pt idx="447">
                  <c:v>9.2330000004249291E-3</c:v>
                </c:pt>
                <c:pt idx="448">
                  <c:v>-1.3118999999039871E-2</c:v>
                </c:pt>
                <c:pt idx="449">
                  <c:v>4.626999998204484E-3</c:v>
                </c:pt>
                <c:pt idx="450">
                  <c:v>-7.529999998752368E-3</c:v>
                </c:pt>
                <c:pt idx="451">
                  <c:v>4.1099999931470954E-4</c:v>
                </c:pt>
                <c:pt idx="452">
                  <c:v>-1.549999999575058E-3</c:v>
                </c:pt>
                <c:pt idx="453">
                  <c:v>-3.412999999575006E-3</c:v>
                </c:pt>
                <c:pt idx="454">
                  <c:v>-5.1780000006852456E-3</c:v>
                </c:pt>
                <c:pt idx="455">
                  <c:v>3.1559999996022547E-3</c:v>
                </c:pt>
                <c:pt idx="456">
                  <c:v>1.5890000007124927E-3</c:v>
                </c:pt>
                <c:pt idx="457">
                  <c:v>-9.8799999995750065E-3</c:v>
                </c:pt>
                <c:pt idx="458">
                  <c:v>8.7509999987795961E-3</c:v>
                </c:pt>
                <c:pt idx="459">
                  <c:v>-1.2519999998464759E-2</c:v>
                </c:pt>
                <c:pt idx="460">
                  <c:v>6.3089999987796519E-3</c:v>
                </c:pt>
                <c:pt idx="461">
                  <c:v>-4.7629999992874206E-3</c:v>
                </c:pt>
                <c:pt idx="462">
                  <c:v>4.2649999987796061E-3</c:v>
                </c:pt>
                <c:pt idx="463">
                  <c:v>-6.6079999992875171E-3</c:v>
                </c:pt>
                <c:pt idx="464">
                  <c:v>2.6190000010001269E-3</c:v>
                </c:pt>
                <c:pt idx="465">
                  <c:v>1.9459999987796461E-3</c:v>
                </c:pt>
                <c:pt idx="466">
                  <c:v>-8.6279999992874279E-3</c:v>
                </c:pt>
                <c:pt idx="467">
                  <c:v>8.9799999877959724E-4</c:v>
                </c:pt>
                <c:pt idx="468">
                  <c:v>5.2400000100005784E-4</c:v>
                </c:pt>
                <c:pt idx="469">
                  <c:v>1.0251000000177424E-2</c:v>
                </c:pt>
                <c:pt idx="470">
                  <c:v>-9.923000000397697E-3</c:v>
                </c:pt>
                <c:pt idx="471">
                  <c:v>2.9999998898411206E-6</c:v>
                </c:pt>
                <c:pt idx="472">
                  <c:v>2.8999999889811612E-5</c:v>
                </c:pt>
                <c:pt idx="473">
                  <c:v>1.5500000100010514E-4</c:v>
                </c:pt>
                <c:pt idx="474">
                  <c:v>3.8099999877960755E-4</c:v>
                </c:pt>
                <c:pt idx="475">
                  <c:v>7.0700000100010207E-4</c:v>
                </c:pt>
                <c:pt idx="476">
                  <c:v>1.1329999998899165E-3</c:v>
                </c:pt>
                <c:pt idx="477">
                  <c:v>1.6589999987796089E-3</c:v>
                </c:pt>
                <c:pt idx="478">
                  <c:v>2.2850000010000704E-3</c:v>
                </c:pt>
                <c:pt idx="479">
                  <c:v>-6.9900000003977336E-3</c:v>
                </c:pt>
                <c:pt idx="480">
                  <c:v>3.8350000010001217E-3</c:v>
                </c:pt>
                <c:pt idx="481">
                  <c:v>4.7599999987796293E-3</c:v>
                </c:pt>
                <c:pt idx="482">
                  <c:v>-4.2159999992874564E-3</c:v>
                </c:pt>
                <c:pt idx="483">
                  <c:v>6.9079999998898911E-3</c:v>
                </c:pt>
                <c:pt idx="484">
                  <c:v>-1.8690000003976914E-3</c:v>
                </c:pt>
                <c:pt idx="485">
                  <c:v>-5.4699999928742304E-4</c:v>
                </c:pt>
                <c:pt idx="486">
                  <c:v>1.0874999998779611E-2</c:v>
                </c:pt>
                <c:pt idx="487">
                  <c:v>-7.6049999984647565E-3</c:v>
                </c:pt>
                <c:pt idx="488">
                  <c:v>4.0139999984920571E-3</c:v>
                </c:pt>
                <c:pt idx="489">
                  <c:v>-4.2689999984647509E-3</c:v>
                </c:pt>
                <c:pt idx="490">
                  <c:v>7.5469999984920655E-3</c:v>
                </c:pt>
                <c:pt idx="491">
                  <c:v>9.4620000007125116E-3</c:v>
                </c:pt>
                <c:pt idx="492">
                  <c:v>-8.5259999998625879E-3</c:v>
                </c:pt>
                <c:pt idx="493">
                  <c:v>3.584000000425025E-3</c:v>
                </c:pt>
                <c:pt idx="494">
                  <c:v>5.7919999993147897E-3</c:v>
                </c:pt>
                <c:pt idx="495">
                  <c:v>-1.9029999998625424E-3</c:v>
                </c:pt>
                <c:pt idx="496">
                  <c:v>4.9900000013747281E-4</c:v>
                </c:pt>
                <c:pt idx="497">
                  <c:v>1.2998999999314753E-2</c:v>
                </c:pt>
                <c:pt idx="498">
                  <c:v>-4.4049999990398714E-3</c:v>
                </c:pt>
                <c:pt idx="499">
                  <c:v>-1.7130000012604008E-3</c:v>
                </c:pt>
                <c:pt idx="500">
                  <c:v>1.1076000001247643E-2</c:v>
                </c:pt>
                <c:pt idx="501">
                  <c:v>-6.0400000004376952E-3</c:v>
                </c:pt>
                <c:pt idx="502">
                  <c:v>6.9399999998498441E-3</c:v>
                </c:pt>
                <c:pt idx="503">
                  <c:v>1.0015999999849812E-2</c:v>
                </c:pt>
                <c:pt idx="504">
                  <c:v>-6.8139999996150724E-3</c:v>
                </c:pt>
                <c:pt idx="505">
                  <c:v>6.4510000006725576E-3</c:v>
                </c:pt>
                <c:pt idx="506">
                  <c:v>9.8109999984520302E-3</c:v>
                </c:pt>
                <c:pt idx="507">
                  <c:v>-6.7359999987923747E-3</c:v>
                </c:pt>
                <c:pt idx="508">
                  <c:v>6.8109999992747028E-3</c:v>
                </c:pt>
                <c:pt idx="509">
                  <c:v>1.0452000000384931E-2</c:v>
                </c:pt>
                <c:pt idx="510">
                  <c:v>-5.8150000001901958E-3</c:v>
                </c:pt>
                <c:pt idx="511">
                  <c:v>8.011000001207691E-3</c:v>
                </c:pt>
                <c:pt idx="512">
                  <c:v>1.1929999997876917E-2</c:v>
                </c:pt>
                <c:pt idx="513">
                  <c:v>-4.0599999982572355E-3</c:v>
                </c:pt>
                <c:pt idx="514">
                  <c:v>4.0999999522339792E-5</c:v>
                </c:pt>
                <c:pt idx="515">
                  <c:v>4.2329999995223133E-3</c:v>
                </c:pt>
                <c:pt idx="516">
                  <c:v>8.5160000006325731E-3</c:v>
                </c:pt>
                <c:pt idx="517">
                  <c:v>2.8889999992347537E-3</c:v>
                </c:pt>
                <c:pt idx="518">
                  <c:v>7.3520000003449715E-3</c:v>
                </c:pt>
                <c:pt idx="519">
                  <c:v>1.9040000000574153E-3</c:v>
                </c:pt>
                <c:pt idx="520">
                  <c:v>6.5450000000574216E-3</c:v>
                </c:pt>
                <c:pt idx="521">
                  <c:v>1.1275000000057434E-2</c:v>
                </c:pt>
                <c:pt idx="522">
                  <c:v>-3.9080000005177196E-3</c:v>
                </c:pt>
                <c:pt idx="523">
                  <c:v>9.9600000059252292E-4</c:v>
                </c:pt>
                <c:pt idx="524">
                  <c:v>1.5987999999769853E-2</c:v>
                </c:pt>
                <c:pt idx="525">
                  <c:v>1.0660000003049896E-3</c:v>
                </c:pt>
                <c:pt idx="526">
                  <c:v>-3.7709999999825383E-3</c:v>
                </c:pt>
                <c:pt idx="527">
                  <c:v>1.1477999999194743E-2</c:v>
                </c:pt>
                <c:pt idx="528">
                  <c:v>6.8120000000173597E-3</c:v>
                </c:pt>
                <c:pt idx="529">
                  <c:v>1.2231000001127645E-2</c:v>
                </c:pt>
                <c:pt idx="530">
                  <c:v>-2.267000000557684E-3</c:v>
                </c:pt>
                <c:pt idx="531">
                  <c:v>3.3179999994422671E-3</c:v>
                </c:pt>
                <c:pt idx="532">
                  <c:v>8.9860000005524965E-3</c:v>
                </c:pt>
                <c:pt idx="533">
                  <c:v>4.7360000002649727E-3</c:v>
                </c:pt>
                <c:pt idx="534">
                  <c:v>5.6699999997744666E-4</c:v>
                </c:pt>
                <c:pt idx="535">
                  <c:v>1.6479999999154726E-2</c:v>
                </c:pt>
                <c:pt idx="536">
                  <c:v>2.4730000008000852E-3</c:v>
                </c:pt>
                <c:pt idx="537">
                  <c:v>-1.4550000005977282E-3</c:v>
                </c:pt>
                <c:pt idx="538">
                  <c:v>1.4697000000800098E-2</c:v>
                </c:pt>
                <c:pt idx="539">
                  <c:v>9.2699999911471931E-4</c:v>
                </c:pt>
                <c:pt idx="540">
                  <c:v>1.7236000000512508E-2</c:v>
                </c:pt>
                <c:pt idx="541">
                  <c:v>-6.3790000003501879E-3</c:v>
                </c:pt>
                <c:pt idx="542">
                  <c:v>1.0083000001047671E-2</c:v>
                </c:pt>
                <c:pt idx="543">
                  <c:v>6.6209999985396006E-3</c:v>
                </c:pt>
                <c:pt idx="544">
                  <c:v>1.3235000000760055E-2</c:v>
                </c:pt>
                <c:pt idx="545">
                  <c:v>-7.6999999815030584E-5</c:v>
                </c:pt>
                <c:pt idx="546">
                  <c:v>6.6849999990746811E-3</c:v>
                </c:pt>
                <c:pt idx="547">
                  <c:v>3.520000001007606E-3</c:v>
                </c:pt>
                <c:pt idx="548">
                  <c:v>1.0427999999897408E-2</c:v>
                </c:pt>
                <c:pt idx="549">
                  <c:v>7.4079999996098378E-3</c:v>
                </c:pt>
                <c:pt idx="550">
                  <c:v>1.4460000000720119E-2</c:v>
                </c:pt>
                <c:pt idx="551">
                  <c:v>1.5819999990347444E-3</c:v>
                </c:pt>
                <c:pt idx="552">
                  <c:v>-1.2270000001426418E-3</c:v>
                </c:pt>
                <c:pt idx="553">
                  <c:v>1.6034000001255211E-2</c:v>
                </c:pt>
                <c:pt idx="554">
                  <c:v>3.3629999984595704E-3</c:v>
                </c:pt>
                <c:pt idx="555">
                  <c:v>1.0760000001790337E-2</c:v>
                </c:pt>
                <c:pt idx="556">
                  <c:v>8.2239999981720269E-3</c:v>
                </c:pt>
                <c:pt idx="557">
                  <c:v>5.754000001215176E-3</c:v>
                </c:pt>
                <c:pt idx="558">
                  <c:v>3.3489999998174147E-3</c:v>
                </c:pt>
                <c:pt idx="559">
                  <c:v>1.1008999999817415E-2</c:v>
                </c:pt>
                <c:pt idx="560">
                  <c:v>8.7329999995298113E-3</c:v>
                </c:pt>
                <c:pt idx="561">
                  <c:v>6.5200000003524661E-3</c:v>
                </c:pt>
                <c:pt idx="562">
                  <c:v>1.437000000035249E-2</c:v>
                </c:pt>
                <c:pt idx="563">
                  <c:v>2.2809999997773778E-3</c:v>
                </c:pt>
                <c:pt idx="564">
                  <c:v>1.0252999999777357E-2</c:v>
                </c:pt>
                <c:pt idx="565">
                  <c:v>-1.715999999687523E-3</c:v>
                </c:pt>
                <c:pt idx="566">
                  <c:v>1.6375000000600104E-2</c:v>
                </c:pt>
                <c:pt idx="567">
                  <c:v>1.4524999999202315E-2</c:v>
                </c:pt>
                <c:pt idx="568">
                  <c:v>-7.2690000005501965E-3</c:v>
                </c:pt>
                <c:pt idx="569">
                  <c:v>2.0995000001135189E-2</c:v>
                </c:pt>
                <c:pt idx="570">
                  <c:v>-6.8600000083773871E-4</c:v>
                </c:pt>
                <c:pt idx="571">
                  <c:v>1.7689000000560062E-2</c:v>
                </c:pt>
                <c:pt idx="572">
                  <c:v>6.1179999999849688E-3</c:v>
                </c:pt>
                <c:pt idx="573">
                  <c:v>4.5999999996974017E-3</c:v>
                </c:pt>
                <c:pt idx="574">
                  <c:v>1.3134999999697361E-2</c:v>
                </c:pt>
                <c:pt idx="575">
                  <c:v>1.7210000002324533E-3</c:v>
                </c:pt>
                <c:pt idx="576">
                  <c:v>1.0358000000787626E-2</c:v>
                </c:pt>
                <c:pt idx="577">
                  <c:v>9.0449999993898467E-3</c:v>
                </c:pt>
                <c:pt idx="578">
                  <c:v>1.7781999999944953E-2</c:v>
                </c:pt>
                <c:pt idx="579">
                  <c:v>-3.434000000362647E-3</c:v>
                </c:pt>
                <c:pt idx="580">
                  <c:v>1.5398000000480028E-2</c:v>
                </c:pt>
                <c:pt idx="581">
                  <c:v>4.2759999999049114E-3</c:v>
                </c:pt>
                <c:pt idx="582">
                  <c:v>1.3200000000460066E-2</c:v>
                </c:pt>
                <c:pt idx="583">
                  <c:v>2.1679999993298171E-3</c:v>
                </c:pt>
                <c:pt idx="584">
                  <c:v>2.1181000000172479E-2</c:v>
                </c:pt>
                <c:pt idx="585">
                  <c:v>2.3599999986489983E-4</c:v>
                </c:pt>
                <c:pt idx="586">
                  <c:v>9.3330000004200331E-3</c:v>
                </c:pt>
                <c:pt idx="587">
                  <c:v>8.4709999995773444E-3</c:v>
                </c:pt>
                <c:pt idx="588">
                  <c:v>1.7650000000687616E-2</c:v>
                </c:pt>
                <c:pt idx="589">
                  <c:v>-3.1330000007301906E-3</c:v>
                </c:pt>
                <c:pt idx="590">
                  <c:v>1.6123000000112464E-2</c:v>
                </c:pt>
                <c:pt idx="591">
                  <c:v>1.5417000000380043E-2</c:v>
                </c:pt>
                <c:pt idx="592">
                  <c:v>-5.2540000004826504E-3</c:v>
                </c:pt>
                <c:pt idx="593">
                  <c:v>2.4112000000647615E-2</c:v>
                </c:pt>
                <c:pt idx="594">
                  <c:v>3.5119999992297979E-3</c:v>
                </c:pt>
                <c:pt idx="595">
                  <c:v>2.9450000006076005E-3</c:v>
                </c:pt>
                <c:pt idx="596">
                  <c:v>1.2410999999497352E-2</c:v>
                </c:pt>
                <c:pt idx="597">
                  <c:v>1.1909000000320025E-2</c:v>
                </c:pt>
                <c:pt idx="598">
                  <c:v>1.1438000000032478E-2</c:v>
                </c:pt>
                <c:pt idx="599">
                  <c:v>1.0996999999744905E-2</c:v>
                </c:pt>
                <c:pt idx="600">
                  <c:v>1.0585000000012446E-2</c:v>
                </c:pt>
                <c:pt idx="601">
                  <c:v>2.0000000054759548E-4</c:v>
                </c:pt>
                <c:pt idx="602">
                  <c:v>1.9842999999169775E-2</c:v>
                </c:pt>
                <c:pt idx="603">
                  <c:v>-4.8899999947243922E-4</c:v>
                </c:pt>
                <c:pt idx="604">
                  <c:v>1.9204999999982458E-2</c:v>
                </c:pt>
                <c:pt idx="605">
                  <c:v>-1.0780000000475409E-3</c:v>
                </c:pt>
                <c:pt idx="606">
                  <c:v>1.866299999996246E-2</c:v>
                </c:pt>
                <c:pt idx="607">
                  <c:v>8.4259999999424517E-3</c:v>
                </c:pt>
                <c:pt idx="608">
                  <c:v>8.2100000002100215E-3</c:v>
                </c:pt>
                <c:pt idx="609">
                  <c:v>8.013999999922472E-3</c:v>
                </c:pt>
                <c:pt idx="610">
                  <c:v>7.8369999999124695E-3</c:v>
                </c:pt>
                <c:pt idx="611">
                  <c:v>1.7678999999912459E-2</c:v>
                </c:pt>
                <c:pt idx="612">
                  <c:v>7.5380000001700198E-3</c:v>
                </c:pt>
                <c:pt idx="613">
                  <c:v>7.4129999998824581E-3</c:v>
                </c:pt>
                <c:pt idx="614">
                  <c:v>7.3030000001500228E-3</c:v>
                </c:pt>
                <c:pt idx="615">
                  <c:v>1.7207999999872464E-2</c:v>
                </c:pt>
                <c:pt idx="616">
                  <c:v>7.1259999999856855E-3</c:v>
                </c:pt>
                <c:pt idx="617">
                  <c:v>7.0559999999867812E-3</c:v>
                </c:pt>
                <c:pt idx="618">
                  <c:v>1.6998000000120014E-2</c:v>
                </c:pt>
                <c:pt idx="619">
                  <c:v>-3.0510000000543158E-3</c:v>
                </c:pt>
                <c:pt idx="620">
                  <c:v>2.6910999999976787E-2</c:v>
                </c:pt>
                <c:pt idx="621">
                  <c:v>-3.1200000000743272E-3</c:v>
                </c:pt>
                <c:pt idx="622">
                  <c:v>1.6857000000080002E-2</c:v>
                </c:pt>
                <c:pt idx="623">
                  <c:v>6.8400000000600064E-3</c:v>
                </c:pt>
                <c:pt idx="624">
                  <c:v>6.8279999999167756E-3</c:v>
                </c:pt>
                <c:pt idx="625">
                  <c:v>1.6821000000050004E-2</c:v>
                </c:pt>
                <c:pt idx="626">
                  <c:v>6.8169999999966972E-3</c:v>
                </c:pt>
                <c:pt idx="627">
                  <c:v>6.8149999999644901E-3</c:v>
                </c:pt>
                <c:pt idx="628">
                  <c:v>1.6815000000020001E-2</c:v>
                </c:pt>
                <c:pt idx="629">
                  <c:v>6.8149999999999999E-3</c:v>
                </c:pt>
                <c:pt idx="630">
                  <c:v>6.8139999999899982E-3</c:v>
                </c:pt>
                <c:pt idx="631">
                  <c:v>6.8110000000355109E-3</c:v>
                </c:pt>
                <c:pt idx="632">
                  <c:v>1.680599999994669E-2</c:v>
                </c:pt>
                <c:pt idx="633">
                  <c:v>1.679800000003661E-2</c:v>
                </c:pt>
                <c:pt idx="634">
                  <c:v>-3.2159999999933908E-3</c:v>
                </c:pt>
                <c:pt idx="635">
                  <c:v>1.6765000000016614E-2</c:v>
                </c:pt>
                <c:pt idx="636">
                  <c:v>6.7389999999299954E-3</c:v>
                </c:pt>
                <c:pt idx="637">
                  <c:v>1.6706000000074328E-2</c:v>
                </c:pt>
                <c:pt idx="638">
                  <c:v>6.6639999999099919E-3</c:v>
                </c:pt>
                <c:pt idx="639">
                  <c:v>6.6120000000332163E-3</c:v>
                </c:pt>
                <c:pt idx="640">
                  <c:v>6.549000000034319E-3</c:v>
                </c:pt>
                <c:pt idx="641">
                  <c:v>1.6475000000023221E-2</c:v>
                </c:pt>
                <c:pt idx="642">
                  <c:v>6.3880000000143267E-3</c:v>
                </c:pt>
                <c:pt idx="643">
                  <c:v>1.628799999986999E-2</c:v>
                </c:pt>
                <c:pt idx="644">
                  <c:v>6.1730000001275487E-3</c:v>
                </c:pt>
                <c:pt idx="645">
                  <c:v>6.0419999998399809E-3</c:v>
                </c:pt>
                <c:pt idx="646">
                  <c:v>1.5895000000117537E-2</c:v>
                </c:pt>
                <c:pt idx="647">
                  <c:v>5.730000000097546E-3</c:v>
                </c:pt>
                <c:pt idx="648">
                  <c:v>1.5546999999819983E-2</c:v>
                </c:pt>
                <c:pt idx="649">
                  <c:v>5.3440000000775367E-3</c:v>
                </c:pt>
              </c:numCache>
            </c:numRef>
          </c:val>
          <c:smooth val="0"/>
          <c:extLst>
            <c:ext xmlns:c16="http://schemas.microsoft.com/office/drawing/2014/chart" uri="{C3380CC4-5D6E-409C-BE32-E72D297353CC}">
              <c16:uniqueId val="{00000001-DC60-4BD4-8EE7-B5B173C2C06E}"/>
            </c:ext>
          </c:extLst>
        </c:ser>
        <c:dLbls>
          <c:showLegendKey val="0"/>
          <c:showVal val="0"/>
          <c:showCatName val="0"/>
          <c:showSerName val="0"/>
          <c:showPercent val="0"/>
          <c:showBubbleSize val="0"/>
        </c:dLbls>
        <c:smooth val="0"/>
        <c:axId val="314630704"/>
        <c:axId val="314640688"/>
      </c:lineChart>
      <c:catAx>
        <c:axId val="31463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Time (t)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40688"/>
        <c:crosses val="autoZero"/>
        <c:auto val="1"/>
        <c:lblAlgn val="ctr"/>
        <c:lblOffset val="100"/>
        <c:noMultiLvlLbl val="0"/>
      </c:catAx>
      <c:valAx>
        <c:axId val="31464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Amplitude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463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0</xdr:colOff>
      <xdr:row>11</xdr:row>
      <xdr:rowOff>49530</xdr:rowOff>
    </xdr:from>
    <xdr:to>
      <xdr:col>19</xdr:col>
      <xdr:colOff>304800</xdr:colOff>
      <xdr:row>36</xdr:row>
      <xdr:rowOff>160020</xdr:rowOff>
    </xdr:to>
    <xdr:graphicFrame macro="">
      <xdr:nvGraphicFramePr>
        <xdr:cNvPr id="4" name="Chart 3">
          <a:extLst>
            <a:ext uri="{FF2B5EF4-FFF2-40B4-BE49-F238E27FC236}">
              <a16:creationId xmlns:a16="http://schemas.microsoft.com/office/drawing/2014/main" id="{377D156D-A0F3-440C-BD27-DFA0F8B8A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132522</xdr:colOff>
      <xdr:row>1</xdr:row>
      <xdr:rowOff>156703</xdr:rowOff>
    </xdr:from>
    <xdr:to>
      <xdr:col>13</xdr:col>
      <xdr:colOff>516835</xdr:colOff>
      <xdr:row>7</xdr:row>
      <xdr:rowOff>167971</xdr:rowOff>
    </xdr:to>
    <xdr:pic>
      <xdr:nvPicPr>
        <xdr:cNvPr id="2" name="Afbeelding 1" descr="Maximum Quantization Error for ADCs Calculator">
          <a:extLst>
            <a:ext uri="{FF2B5EF4-FFF2-40B4-BE49-F238E27FC236}">
              <a16:creationId xmlns:a16="http://schemas.microsoft.com/office/drawing/2014/main" id="{747D6720-F222-06FB-0A4E-D8FE122932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06209" y="342233"/>
          <a:ext cx="2213113" cy="1124451"/>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7327</xdr:colOff>
      <xdr:row>9</xdr:row>
      <xdr:rowOff>6499</xdr:rowOff>
    </xdr:from>
    <xdr:to>
      <xdr:col>23</xdr:col>
      <xdr:colOff>0</xdr:colOff>
      <xdr:row>29</xdr:row>
      <xdr:rowOff>163285</xdr:rowOff>
    </xdr:to>
    <xdr:graphicFrame macro="">
      <xdr:nvGraphicFramePr>
        <xdr:cNvPr id="44" name="Chart 10">
          <a:extLst>
            <a:ext uri="{FF2B5EF4-FFF2-40B4-BE49-F238E27FC236}">
              <a16:creationId xmlns:a16="http://schemas.microsoft.com/office/drawing/2014/main" id="{4306008F-0324-477C-B679-7A9ADB712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703192</xdr:colOff>
      <xdr:row>33</xdr:row>
      <xdr:rowOff>3810</xdr:rowOff>
    </xdr:from>
    <xdr:to>
      <xdr:col>18</xdr:col>
      <xdr:colOff>19878</xdr:colOff>
      <xdr:row>51</xdr:row>
      <xdr:rowOff>0</xdr:rowOff>
    </xdr:to>
    <xdr:graphicFrame macro="">
      <xdr:nvGraphicFramePr>
        <xdr:cNvPr id="2" name="Chart 1">
          <a:extLst>
            <a:ext uri="{FF2B5EF4-FFF2-40B4-BE49-F238E27FC236}">
              <a16:creationId xmlns:a16="http://schemas.microsoft.com/office/drawing/2014/main" id="{4B3B0F08-A307-4E71-8A6D-8D626BA6B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5014</xdr:colOff>
      <xdr:row>32</xdr:row>
      <xdr:rowOff>185487</xdr:rowOff>
    </xdr:from>
    <xdr:to>
      <xdr:col>28</xdr:col>
      <xdr:colOff>28555</xdr:colOff>
      <xdr:row>50</xdr:row>
      <xdr:rowOff>181677</xdr:rowOff>
    </xdr:to>
    <xdr:graphicFrame macro="">
      <xdr:nvGraphicFramePr>
        <xdr:cNvPr id="6" name="Chart 1">
          <a:extLst>
            <a:ext uri="{FF2B5EF4-FFF2-40B4-BE49-F238E27FC236}">
              <a16:creationId xmlns:a16="http://schemas.microsoft.com/office/drawing/2014/main" id="{A6BA7F48-680D-4163-94C3-F07BAD365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600075</xdr:colOff>
      <xdr:row>9</xdr:row>
      <xdr:rowOff>14286</xdr:rowOff>
    </xdr:from>
    <xdr:to>
      <xdr:col>27</xdr:col>
      <xdr:colOff>600075</xdr:colOff>
      <xdr:row>27</xdr:row>
      <xdr:rowOff>19049</xdr:rowOff>
    </xdr:to>
    <xdr:graphicFrame macro="">
      <xdr:nvGraphicFramePr>
        <xdr:cNvPr id="3" name="Grafiek 2">
          <a:extLst>
            <a:ext uri="{FF2B5EF4-FFF2-40B4-BE49-F238E27FC236}">
              <a16:creationId xmlns:a16="http://schemas.microsoft.com/office/drawing/2014/main" id="{C6A32694-768A-4965-87FC-0B06C0F8C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34</xdr:row>
      <xdr:rowOff>19050</xdr:rowOff>
    </xdr:from>
    <xdr:to>
      <xdr:col>28</xdr:col>
      <xdr:colOff>9525</xdr:colOff>
      <xdr:row>52</xdr:row>
      <xdr:rowOff>23813</xdr:rowOff>
    </xdr:to>
    <xdr:graphicFrame macro="">
      <xdr:nvGraphicFramePr>
        <xdr:cNvPr id="4" name="Grafiek 3">
          <a:extLst>
            <a:ext uri="{FF2B5EF4-FFF2-40B4-BE49-F238E27FC236}">
              <a16:creationId xmlns:a16="http://schemas.microsoft.com/office/drawing/2014/main" id="{5EDAFF33-E3B2-4833-A73E-25ECEE2896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xdr:colOff>
      <xdr:row>53</xdr:row>
      <xdr:rowOff>9525</xdr:rowOff>
    </xdr:from>
    <xdr:to>
      <xdr:col>28</xdr:col>
      <xdr:colOff>9525</xdr:colOff>
      <xdr:row>71</xdr:row>
      <xdr:rowOff>14288</xdr:rowOff>
    </xdr:to>
    <xdr:graphicFrame macro="">
      <xdr:nvGraphicFramePr>
        <xdr:cNvPr id="5" name="Grafiek 4">
          <a:extLst>
            <a:ext uri="{FF2B5EF4-FFF2-40B4-BE49-F238E27FC236}">
              <a16:creationId xmlns:a16="http://schemas.microsoft.com/office/drawing/2014/main" id="{841D407E-34CD-4F8A-869E-C19808FA5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FD513-8B54-42CF-8ABA-F0B5BE6A7048}">
  <dimension ref="A1:AC112"/>
  <sheetViews>
    <sheetView zoomScale="115" zoomScaleNormal="115" workbookViewId="0">
      <selection activeCell="I3" sqref="I3"/>
    </sheetView>
  </sheetViews>
  <sheetFormatPr defaultRowHeight="14.4" x14ac:dyDescent="0.3"/>
  <cols>
    <col min="2" max="2" width="12.6640625" bestFit="1" customWidth="1"/>
    <col min="9" max="9" width="10.6640625" customWidth="1"/>
    <col min="24" max="24" width="13.44140625" bestFit="1" customWidth="1"/>
    <col min="26" max="26" width="8.5546875" customWidth="1"/>
  </cols>
  <sheetData>
    <row r="1" spans="1:25" x14ac:dyDescent="0.3">
      <c r="A1" s="30"/>
      <c r="B1" s="21"/>
      <c r="C1" s="21"/>
      <c r="D1" s="21"/>
      <c r="E1" s="21"/>
      <c r="F1" s="21"/>
      <c r="G1" s="21"/>
      <c r="H1" s="31"/>
    </row>
    <row r="2" spans="1:25" x14ac:dyDescent="0.3">
      <c r="A2" s="32"/>
      <c r="B2" s="33"/>
      <c r="C2" s="33"/>
      <c r="D2" s="13"/>
      <c r="E2" s="13"/>
      <c r="F2" s="13"/>
      <c r="G2" s="13"/>
      <c r="H2" s="8"/>
    </row>
    <row r="4" spans="1:25" x14ac:dyDescent="0.3">
      <c r="A4" s="5" t="s">
        <v>4</v>
      </c>
      <c r="B4" s="6"/>
      <c r="D4" s="5" t="s">
        <v>6</v>
      </c>
      <c r="E4" s="6"/>
      <c r="G4" s="5" t="s">
        <v>9</v>
      </c>
      <c r="H4" s="6"/>
    </row>
    <row r="5" spans="1:25" x14ac:dyDescent="0.3">
      <c r="A5" s="11" t="s">
        <v>0</v>
      </c>
      <c r="B5" s="12">
        <v>1</v>
      </c>
      <c r="D5" s="11" t="s">
        <v>7</v>
      </c>
      <c r="E5" s="12">
        <v>2.5</v>
      </c>
      <c r="G5" s="11" t="s">
        <v>10</v>
      </c>
      <c r="H5" s="12">
        <v>5</v>
      </c>
    </row>
    <row r="6" spans="1:25" x14ac:dyDescent="0.3">
      <c r="A6" s="11" t="s">
        <v>1</v>
      </c>
      <c r="B6" s="12">
        <v>2.5</v>
      </c>
      <c r="D6" s="7" t="s">
        <v>8</v>
      </c>
      <c r="E6" s="8">
        <v>1000</v>
      </c>
      <c r="G6" s="7" t="s">
        <v>11</v>
      </c>
      <c r="H6" s="8">
        <v>0</v>
      </c>
    </row>
    <row r="7" spans="1:25" x14ac:dyDescent="0.3">
      <c r="A7" s="11" t="s">
        <v>2</v>
      </c>
      <c r="B7" s="12">
        <v>0</v>
      </c>
    </row>
    <row r="8" spans="1:25" x14ac:dyDescent="0.3">
      <c r="A8" s="7" t="s">
        <v>3</v>
      </c>
      <c r="B8" s="8">
        <v>0.01</v>
      </c>
      <c r="G8" s="5" t="s">
        <v>16</v>
      </c>
      <c r="H8" s="10">
        <v>8</v>
      </c>
      <c r="I8" s="10" t="s">
        <v>18</v>
      </c>
      <c r="J8" s="6"/>
    </row>
    <row r="9" spans="1:25" x14ac:dyDescent="0.3">
      <c r="G9" s="7" t="s">
        <v>17</v>
      </c>
      <c r="H9" s="13">
        <f>(H5-H6)/(2^H8-1)</f>
        <v>1.9607843137254902E-2</v>
      </c>
      <c r="I9" s="13" t="s">
        <v>19</v>
      </c>
      <c r="J9" s="8"/>
      <c r="O9" s="3"/>
    </row>
    <row r="11" spans="1:25" x14ac:dyDescent="0.3">
      <c r="A11" t="s">
        <v>5</v>
      </c>
      <c r="B11" t="s">
        <v>12</v>
      </c>
      <c r="C11" t="s">
        <v>13</v>
      </c>
      <c r="D11" t="s">
        <v>9</v>
      </c>
      <c r="E11" t="s">
        <v>20</v>
      </c>
      <c r="F11" t="s">
        <v>14</v>
      </c>
      <c r="G11" t="s">
        <v>15</v>
      </c>
      <c r="V11" s="5" t="s">
        <v>66</v>
      </c>
      <c r="W11" s="10"/>
      <c r="X11" s="10"/>
      <c r="Y11" s="6"/>
    </row>
    <row r="12" spans="1:25" x14ac:dyDescent="0.3">
      <c r="A12">
        <f>B7</f>
        <v>0</v>
      </c>
      <c r="B12">
        <f>0.001*$B$6*SIN(2*PI()*$B$5*A12)</f>
        <v>0</v>
      </c>
      <c r="C12">
        <f>$E$6*B12+$E$5</f>
        <v>2.5</v>
      </c>
      <c r="D12">
        <f>IF(C12&gt;$H$5,$H$5,IF(C12&lt;$H$6,$H$6,C12))</f>
        <v>2.5</v>
      </c>
      <c r="E12">
        <f>ROUND(D12/$H$9,0)*$H$9</f>
        <v>2.5098039215686274</v>
      </c>
      <c r="F12">
        <f>C12-E12</f>
        <v>-9.8039215686274161E-3</v>
      </c>
      <c r="G12">
        <f>E12/$H$9</f>
        <v>128</v>
      </c>
      <c r="V12" s="11" t="s">
        <v>22</v>
      </c>
      <c r="W12" s="9" t="s">
        <v>21</v>
      </c>
      <c r="X12" s="9" t="s">
        <v>23</v>
      </c>
      <c r="Y12" s="12">
        <v>5</v>
      </c>
    </row>
    <row r="13" spans="1:25" x14ac:dyDescent="0.3">
      <c r="A13">
        <f>A12+$B$8</f>
        <v>0.01</v>
      </c>
      <c r="B13">
        <f>0.001*$B$6*SIN(2*PI()*$B$5*A13)</f>
        <v>1.5697629882328344E-4</v>
      </c>
      <c r="C13">
        <f t="shared" ref="C13:C76" si="0">$E$6*B13+$E$5</f>
        <v>2.6569762988232837</v>
      </c>
      <c r="D13">
        <f t="shared" ref="D13:D76" si="1">IF(C13&gt;$H$5,$H$5,IF(C13&lt;$H$6,$H$6,C13))</f>
        <v>2.6569762988232837</v>
      </c>
      <c r="E13">
        <f t="shared" ref="E13:E76" si="2">ROUND(D13/$H$9,0)*$H$9</f>
        <v>2.6666666666666665</v>
      </c>
      <c r="F13">
        <f t="shared" ref="F13:F76" si="3">C13-E13</f>
        <v>-9.6903678433828411E-3</v>
      </c>
      <c r="G13">
        <f t="shared" ref="G13:G76" si="4">E13/$H$9</f>
        <v>136</v>
      </c>
      <c r="V13" s="11">
        <v>1</v>
      </c>
      <c r="W13" s="9">
        <f t="shared" ref="W13:W28" si="5">(0.5*($Y$12/POWER(2,V13)/($Y$12-0))*100)</f>
        <v>25</v>
      </c>
      <c r="X13" s="9"/>
      <c r="Y13" s="12"/>
    </row>
    <row r="14" spans="1:25" x14ac:dyDescent="0.3">
      <c r="A14">
        <f t="shared" ref="A14:A77" si="6">A13+$B$8</f>
        <v>0.02</v>
      </c>
      <c r="B14">
        <f t="shared" ref="B14:B77" si="7">0.001*$B$6*SIN(2*PI()*$B$5*A14)</f>
        <v>3.1333308391076067E-4</v>
      </c>
      <c r="C14">
        <f t="shared" si="0"/>
        <v>2.8133330839107606</v>
      </c>
      <c r="D14">
        <f t="shared" si="1"/>
        <v>2.8133330839107606</v>
      </c>
      <c r="E14">
        <f t="shared" si="2"/>
        <v>2.8039215686274508</v>
      </c>
      <c r="F14">
        <f t="shared" si="3"/>
        <v>9.411515283309857E-3</v>
      </c>
      <c r="G14">
        <f t="shared" si="4"/>
        <v>143</v>
      </c>
      <c r="V14" s="11">
        <v>2</v>
      </c>
      <c r="W14" s="9">
        <f t="shared" si="5"/>
        <v>12.5</v>
      </c>
      <c r="X14" s="9"/>
      <c r="Y14" s="12"/>
    </row>
    <row r="15" spans="1:25" x14ac:dyDescent="0.3">
      <c r="A15">
        <f t="shared" si="6"/>
        <v>0.03</v>
      </c>
      <c r="B15">
        <f t="shared" si="7"/>
        <v>4.684532864643115E-4</v>
      </c>
      <c r="C15">
        <f t="shared" si="0"/>
        <v>2.9684532864643116</v>
      </c>
      <c r="D15">
        <f t="shared" si="1"/>
        <v>2.9684532864643116</v>
      </c>
      <c r="E15">
        <f t="shared" si="2"/>
        <v>2.9607843137254903</v>
      </c>
      <c r="F15">
        <f t="shared" si="3"/>
        <v>7.6689727388212781E-3</v>
      </c>
      <c r="G15">
        <f t="shared" si="4"/>
        <v>151</v>
      </c>
      <c r="V15" s="11">
        <v>3</v>
      </c>
      <c r="W15" s="9">
        <f t="shared" si="5"/>
        <v>6.25</v>
      </c>
      <c r="X15" s="9"/>
      <c r="Y15" s="12"/>
    </row>
    <row r="16" spans="1:25" x14ac:dyDescent="0.3">
      <c r="A16">
        <f t="shared" si="6"/>
        <v>0.04</v>
      </c>
      <c r="B16">
        <f t="shared" si="7"/>
        <v>6.21724717912137E-4</v>
      </c>
      <c r="C16">
        <f t="shared" si="0"/>
        <v>3.1217247179121372</v>
      </c>
      <c r="D16">
        <f t="shared" si="1"/>
        <v>3.1217247179121372</v>
      </c>
      <c r="E16">
        <f t="shared" si="2"/>
        <v>3.1176470588235294</v>
      </c>
      <c r="F16">
        <f t="shared" si="3"/>
        <v>4.077659088607799E-3</v>
      </c>
      <c r="G16">
        <f t="shared" si="4"/>
        <v>159</v>
      </c>
      <c r="V16" s="11">
        <v>4</v>
      </c>
      <c r="W16" s="9">
        <f t="shared" si="5"/>
        <v>3.125</v>
      </c>
      <c r="X16" s="9"/>
      <c r="Y16" s="12"/>
    </row>
    <row r="17" spans="1:25" x14ac:dyDescent="0.3">
      <c r="A17">
        <f t="shared" si="6"/>
        <v>0.05</v>
      </c>
      <c r="B17">
        <f t="shared" si="7"/>
        <v>7.7254248593736855E-4</v>
      </c>
      <c r="C17">
        <f t="shared" si="0"/>
        <v>3.2725424859373686</v>
      </c>
      <c r="D17">
        <f t="shared" si="1"/>
        <v>3.2725424859373686</v>
      </c>
      <c r="E17">
        <f t="shared" si="2"/>
        <v>3.2745098039215685</v>
      </c>
      <c r="F17">
        <f t="shared" si="3"/>
        <v>-1.9673179841999122E-3</v>
      </c>
      <c r="G17">
        <f t="shared" si="4"/>
        <v>167</v>
      </c>
      <c r="V17" s="11">
        <v>5</v>
      </c>
      <c r="W17" s="9">
        <f t="shared" si="5"/>
        <v>1.5625</v>
      </c>
      <c r="X17" s="9"/>
      <c r="Y17" s="12"/>
    </row>
    <row r="18" spans="1:25" x14ac:dyDescent="0.3">
      <c r="A18">
        <f t="shared" si="6"/>
        <v>6.0000000000000005E-2</v>
      </c>
      <c r="B18">
        <f t="shared" si="7"/>
        <v>9.2031138171169496E-4</v>
      </c>
      <c r="C18">
        <f t="shared" si="0"/>
        <v>3.420311381711695</v>
      </c>
      <c r="D18">
        <f t="shared" si="1"/>
        <v>3.420311381711695</v>
      </c>
      <c r="E18">
        <f t="shared" si="2"/>
        <v>3.4117647058823528</v>
      </c>
      <c r="F18">
        <f t="shared" si="3"/>
        <v>8.5466758293422096E-3</v>
      </c>
      <c r="G18">
        <f t="shared" si="4"/>
        <v>174</v>
      </c>
      <c r="V18" s="11">
        <v>6</v>
      </c>
      <c r="W18" s="9">
        <f t="shared" si="5"/>
        <v>0.78125</v>
      </c>
      <c r="X18" s="9"/>
      <c r="Y18" s="12"/>
    </row>
    <row r="19" spans="1:25" x14ac:dyDescent="0.3">
      <c r="A19">
        <f t="shared" si="6"/>
        <v>7.0000000000000007E-2</v>
      </c>
      <c r="B19">
        <f t="shared" si="7"/>
        <v>1.0644482289126817E-3</v>
      </c>
      <c r="C19">
        <f t="shared" si="0"/>
        <v>3.5644482289126818</v>
      </c>
      <c r="D19">
        <f t="shared" si="1"/>
        <v>3.5644482289126818</v>
      </c>
      <c r="E19">
        <f t="shared" si="2"/>
        <v>3.5686274509803919</v>
      </c>
      <c r="F19">
        <f t="shared" si="3"/>
        <v>-4.1792220677101533E-3</v>
      </c>
      <c r="G19">
        <f t="shared" si="4"/>
        <v>182</v>
      </c>
      <c r="V19" s="11">
        <v>7</v>
      </c>
      <c r="W19" s="9">
        <f t="shared" si="5"/>
        <v>0.390625</v>
      </c>
      <c r="X19" s="9"/>
      <c r="Y19" s="12"/>
    </row>
    <row r="20" spans="1:25" x14ac:dyDescent="0.3">
      <c r="A20">
        <f t="shared" si="6"/>
        <v>0.08</v>
      </c>
      <c r="B20">
        <f t="shared" si="7"/>
        <v>1.2043841852542884E-3</v>
      </c>
      <c r="C20">
        <f t="shared" si="0"/>
        <v>3.7043841852542885</v>
      </c>
      <c r="D20">
        <f t="shared" si="1"/>
        <v>3.7043841852542885</v>
      </c>
      <c r="E20">
        <f t="shared" si="2"/>
        <v>3.7058823529411766</v>
      </c>
      <c r="F20">
        <f t="shared" si="3"/>
        <v>-1.4981676868881522E-3</v>
      </c>
      <c r="G20">
        <f t="shared" si="4"/>
        <v>189</v>
      </c>
      <c r="V20" s="11">
        <v>8</v>
      </c>
      <c r="W20" s="9">
        <f t="shared" si="5"/>
        <v>0.1953125</v>
      </c>
      <c r="X20" s="9"/>
      <c r="Y20" s="12"/>
    </row>
    <row r="21" spans="1:25" x14ac:dyDescent="0.3">
      <c r="A21">
        <f t="shared" si="6"/>
        <v>0.09</v>
      </c>
      <c r="B21">
        <f t="shared" si="7"/>
        <v>1.3395669874474918E-3</v>
      </c>
      <c r="C21">
        <f t="shared" si="0"/>
        <v>3.8395669874474918</v>
      </c>
      <c r="D21">
        <f t="shared" si="1"/>
        <v>3.8395669874474918</v>
      </c>
      <c r="E21">
        <f t="shared" si="2"/>
        <v>3.8431372549019609</v>
      </c>
      <c r="F21">
        <f t="shared" si="3"/>
        <v>-3.5702674544690893E-3</v>
      </c>
      <c r="G21">
        <f t="shared" si="4"/>
        <v>196</v>
      </c>
      <c r="V21" s="11">
        <v>9</v>
      </c>
      <c r="W21" s="9">
        <f t="shared" si="5"/>
        <v>9.765625E-2</v>
      </c>
      <c r="X21" s="9"/>
      <c r="Y21" s="12"/>
    </row>
    <row r="22" spans="1:25" x14ac:dyDescent="0.3">
      <c r="A22">
        <f t="shared" si="6"/>
        <v>9.9999999999999992E-2</v>
      </c>
      <c r="B22">
        <f t="shared" si="7"/>
        <v>1.4694631307311829E-3</v>
      </c>
      <c r="C22">
        <f t="shared" si="0"/>
        <v>3.969463130731183</v>
      </c>
      <c r="D22">
        <f t="shared" si="1"/>
        <v>3.969463130731183</v>
      </c>
      <c r="E22">
        <f t="shared" si="2"/>
        <v>3.9607843137254903</v>
      </c>
      <c r="F22">
        <f t="shared" si="3"/>
        <v>8.6788170056926184E-3</v>
      </c>
      <c r="G22">
        <f t="shared" si="4"/>
        <v>202</v>
      </c>
      <c r="V22" s="11">
        <v>10</v>
      </c>
      <c r="W22" s="9">
        <f t="shared" si="5"/>
        <v>4.8828125E-2</v>
      </c>
      <c r="X22" s="9"/>
      <c r="Y22" s="12"/>
    </row>
    <row r="23" spans="1:25" x14ac:dyDescent="0.3">
      <c r="A23">
        <f t="shared" si="6"/>
        <v>0.10999999999999999</v>
      </c>
      <c r="B23">
        <f t="shared" si="7"/>
        <v>1.5935599743717242E-3</v>
      </c>
      <c r="C23">
        <f t="shared" si="0"/>
        <v>4.0935599743717237</v>
      </c>
      <c r="D23">
        <f t="shared" si="1"/>
        <v>4.0935599743717237</v>
      </c>
      <c r="E23">
        <f t="shared" si="2"/>
        <v>4.0980392156862742</v>
      </c>
      <c r="F23">
        <f t="shared" si="3"/>
        <v>-4.4792413145504639E-3</v>
      </c>
      <c r="G23">
        <f t="shared" si="4"/>
        <v>208.99999999999997</v>
      </c>
      <c r="V23" s="11">
        <v>11</v>
      </c>
      <c r="W23" s="9">
        <f t="shared" si="5"/>
        <v>2.44140625E-2</v>
      </c>
      <c r="X23" s="9"/>
      <c r="Y23" s="12"/>
    </row>
    <row r="24" spans="1:25" x14ac:dyDescent="0.3">
      <c r="A24">
        <f t="shared" si="6"/>
        <v>0.11999999999999998</v>
      </c>
      <c r="B24">
        <f t="shared" si="7"/>
        <v>1.7113677648217212E-3</v>
      </c>
      <c r="C24">
        <f t="shared" si="0"/>
        <v>4.2113677648217216</v>
      </c>
      <c r="D24">
        <f t="shared" si="1"/>
        <v>4.2113677648217216</v>
      </c>
      <c r="E24">
        <f t="shared" si="2"/>
        <v>4.215686274509804</v>
      </c>
      <c r="F24">
        <f t="shared" si="3"/>
        <v>-4.3185096880824503E-3</v>
      </c>
      <c r="G24">
        <f t="shared" si="4"/>
        <v>215</v>
      </c>
      <c r="V24" s="11">
        <v>12</v>
      </c>
      <c r="W24" s="9">
        <f t="shared" si="5"/>
        <v>1.220703125E-2</v>
      </c>
      <c r="X24" s="9"/>
      <c r="Y24" s="12"/>
    </row>
    <row r="25" spans="1:25" x14ac:dyDescent="0.3">
      <c r="A25">
        <f t="shared" si="6"/>
        <v>0.12999999999999998</v>
      </c>
      <c r="B25">
        <f t="shared" si="7"/>
        <v>1.8224215685535283E-3</v>
      </c>
      <c r="C25">
        <f t="shared" si="0"/>
        <v>4.3224215685535281</v>
      </c>
      <c r="D25">
        <f t="shared" si="1"/>
        <v>4.3224215685535281</v>
      </c>
      <c r="E25">
        <f t="shared" si="2"/>
        <v>4.3137254901960782</v>
      </c>
      <c r="F25">
        <f t="shared" si="3"/>
        <v>8.696078357449899E-3</v>
      </c>
      <c r="G25">
        <f t="shared" si="4"/>
        <v>220</v>
      </c>
      <c r="V25" s="11">
        <v>13</v>
      </c>
      <c r="W25" s="9">
        <f t="shared" si="5"/>
        <v>6.103515625E-3</v>
      </c>
      <c r="X25" s="9"/>
      <c r="Y25" s="12"/>
    </row>
    <row r="26" spans="1:25" x14ac:dyDescent="0.3">
      <c r="A26">
        <f t="shared" si="6"/>
        <v>0.13999999999999999</v>
      </c>
      <c r="B26">
        <f t="shared" si="7"/>
        <v>1.9262831069394729E-3</v>
      </c>
      <c r="C26">
        <f t="shared" si="0"/>
        <v>4.426283106939473</v>
      </c>
      <c r="D26">
        <f t="shared" si="1"/>
        <v>4.426283106939473</v>
      </c>
      <c r="E26">
        <f t="shared" si="2"/>
        <v>4.4313725490196081</v>
      </c>
      <c r="F26">
        <f t="shared" si="3"/>
        <v>-5.0894420801350648E-3</v>
      </c>
      <c r="G26">
        <f t="shared" si="4"/>
        <v>226.00000000000003</v>
      </c>
      <c r="V26" s="11">
        <v>14</v>
      </c>
      <c r="W26" s="9">
        <f t="shared" si="5"/>
        <v>3.0517578125E-3</v>
      </c>
      <c r="X26" s="9"/>
      <c r="Y26" s="12"/>
    </row>
    <row r="27" spans="1:25" x14ac:dyDescent="0.3">
      <c r="A27">
        <f t="shared" si="6"/>
        <v>0.15</v>
      </c>
      <c r="B27">
        <f t="shared" si="7"/>
        <v>2.0225424859373685E-3</v>
      </c>
      <c r="C27">
        <f t="shared" si="0"/>
        <v>4.5225424859373682</v>
      </c>
      <c r="D27">
        <f t="shared" si="1"/>
        <v>4.5225424859373682</v>
      </c>
      <c r="E27">
        <f t="shared" si="2"/>
        <v>4.5294117647058822</v>
      </c>
      <c r="F27">
        <f t="shared" si="3"/>
        <v>-6.8692787685140644E-3</v>
      </c>
      <c r="G27">
        <f t="shared" si="4"/>
        <v>231</v>
      </c>
      <c r="V27" s="11">
        <v>15</v>
      </c>
      <c r="W27" s="9">
        <f t="shared" si="5"/>
        <v>1.52587890625E-3</v>
      </c>
      <c r="X27" s="9"/>
      <c r="Y27" s="12"/>
    </row>
    <row r="28" spans="1:25" x14ac:dyDescent="0.3">
      <c r="A28">
        <f t="shared" si="6"/>
        <v>0.16</v>
      </c>
      <c r="B28">
        <f t="shared" si="7"/>
        <v>2.1108198137550376E-3</v>
      </c>
      <c r="C28">
        <f t="shared" si="0"/>
        <v>4.6108198137550378</v>
      </c>
      <c r="D28">
        <f t="shared" si="1"/>
        <v>4.6108198137550378</v>
      </c>
      <c r="E28">
        <f t="shared" si="2"/>
        <v>4.6078431372549016</v>
      </c>
      <c r="F28">
        <f t="shared" si="3"/>
        <v>2.9766765001362216E-3</v>
      </c>
      <c r="G28">
        <f t="shared" si="4"/>
        <v>234.99999999999997</v>
      </c>
      <c r="V28" s="7">
        <v>16</v>
      </c>
      <c r="W28" s="13">
        <f t="shared" si="5"/>
        <v>7.62939453125E-4</v>
      </c>
      <c r="X28" s="13"/>
      <c r="Y28" s="8"/>
    </row>
    <row r="29" spans="1:25" x14ac:dyDescent="0.3">
      <c r="A29">
        <f t="shared" si="6"/>
        <v>0.17</v>
      </c>
      <c r="B29">
        <f t="shared" si="7"/>
        <v>2.1907667001096593E-3</v>
      </c>
      <c r="C29">
        <f t="shared" si="0"/>
        <v>4.6907667001096591</v>
      </c>
      <c r="D29">
        <f t="shared" si="1"/>
        <v>4.6907667001096591</v>
      </c>
      <c r="E29">
        <f t="shared" si="2"/>
        <v>4.6862745098039218</v>
      </c>
      <c r="F29">
        <f t="shared" si="3"/>
        <v>4.4921903057373314E-3</v>
      </c>
      <c r="G29">
        <f t="shared" si="4"/>
        <v>239.00000000000003</v>
      </c>
    </row>
    <row r="30" spans="1:25" x14ac:dyDescent="0.3">
      <c r="A30">
        <f t="shared" si="6"/>
        <v>0.18000000000000002</v>
      </c>
      <c r="B30">
        <f t="shared" si="7"/>
        <v>2.262067631165049E-3</v>
      </c>
      <c r="C30">
        <f t="shared" si="0"/>
        <v>4.7620676311650492</v>
      </c>
      <c r="D30">
        <f t="shared" si="1"/>
        <v>4.7620676311650492</v>
      </c>
      <c r="E30">
        <f t="shared" si="2"/>
        <v>4.7647058823529411</v>
      </c>
      <c r="F30">
        <f t="shared" si="3"/>
        <v>-2.6382511878919601E-3</v>
      </c>
      <c r="G30">
        <f t="shared" si="4"/>
        <v>243</v>
      </c>
    </row>
    <row r="31" spans="1:25" x14ac:dyDescent="0.3">
      <c r="A31">
        <f t="shared" si="6"/>
        <v>0.19000000000000003</v>
      </c>
      <c r="B31">
        <f t="shared" si="7"/>
        <v>2.3244412147206289E-3</v>
      </c>
      <c r="C31">
        <f t="shared" si="0"/>
        <v>4.824441214720629</v>
      </c>
      <c r="D31">
        <f t="shared" si="1"/>
        <v>4.824441214720629</v>
      </c>
      <c r="E31">
        <f t="shared" si="2"/>
        <v>4.8235294117647056</v>
      </c>
      <c r="F31">
        <f t="shared" si="3"/>
        <v>9.1180295592341309E-4</v>
      </c>
      <c r="G31">
        <f t="shared" si="4"/>
        <v>246</v>
      </c>
    </row>
    <row r="32" spans="1:25" x14ac:dyDescent="0.3">
      <c r="A32">
        <f t="shared" si="6"/>
        <v>0.20000000000000004</v>
      </c>
      <c r="B32">
        <f t="shared" si="7"/>
        <v>2.3776412907378841E-3</v>
      </c>
      <c r="C32">
        <f t="shared" si="0"/>
        <v>4.8776412907378841</v>
      </c>
      <c r="D32">
        <f t="shared" si="1"/>
        <v>4.8776412907378841</v>
      </c>
      <c r="E32">
        <f t="shared" si="2"/>
        <v>4.8823529411764701</v>
      </c>
      <c r="F32">
        <f t="shared" si="3"/>
        <v>-4.7116504385860125E-3</v>
      </c>
      <c r="G32">
        <f t="shared" si="4"/>
        <v>248.99999999999997</v>
      </c>
    </row>
    <row r="33" spans="1:29" x14ac:dyDescent="0.3">
      <c r="A33">
        <f t="shared" si="6"/>
        <v>0.21000000000000005</v>
      </c>
      <c r="B33">
        <f t="shared" si="7"/>
        <v>2.421457902821578E-3</v>
      </c>
      <c r="C33">
        <f t="shared" si="0"/>
        <v>4.9214579028215777</v>
      </c>
      <c r="D33">
        <f t="shared" si="1"/>
        <v>4.9214579028215777</v>
      </c>
      <c r="E33">
        <f t="shared" si="2"/>
        <v>4.9215686274509807</v>
      </c>
      <c r="F33">
        <f t="shared" si="3"/>
        <v>-1.1072462940298067E-4</v>
      </c>
      <c r="G33">
        <f t="shared" si="4"/>
        <v>251.00000000000003</v>
      </c>
    </row>
    <row r="34" spans="1:29" x14ac:dyDescent="0.3">
      <c r="A34">
        <f t="shared" si="6"/>
        <v>0.22000000000000006</v>
      </c>
      <c r="B34">
        <f t="shared" si="7"/>
        <v>2.4557181268217219E-3</v>
      </c>
      <c r="C34">
        <f t="shared" si="0"/>
        <v>4.9557181268217221</v>
      </c>
      <c r="D34">
        <f t="shared" si="1"/>
        <v>4.9557181268217221</v>
      </c>
      <c r="E34">
        <f t="shared" si="2"/>
        <v>4.9607843137254903</v>
      </c>
      <c r="F34">
        <f t="shared" si="3"/>
        <v>-5.066186903768255E-3</v>
      </c>
      <c r="G34">
        <f t="shared" si="4"/>
        <v>253</v>
      </c>
    </row>
    <row r="35" spans="1:29" x14ac:dyDescent="0.3">
      <c r="A35">
        <f t="shared" si="6"/>
        <v>0.23000000000000007</v>
      </c>
      <c r="B35">
        <f t="shared" si="7"/>
        <v>2.4802867532861947E-3</v>
      </c>
      <c r="C35">
        <f t="shared" si="0"/>
        <v>4.9802867532861947</v>
      </c>
      <c r="D35">
        <f t="shared" si="1"/>
        <v>4.9802867532861947</v>
      </c>
      <c r="E35">
        <f t="shared" si="2"/>
        <v>4.9803921568627452</v>
      </c>
      <c r="F35">
        <f t="shared" si="3"/>
        <v>-1.0540357655042243E-4</v>
      </c>
      <c r="G35">
        <f t="shared" si="4"/>
        <v>254</v>
      </c>
    </row>
    <row r="36" spans="1:29" x14ac:dyDescent="0.3">
      <c r="A36">
        <f t="shared" si="6"/>
        <v>0.24000000000000007</v>
      </c>
      <c r="B36">
        <f t="shared" si="7"/>
        <v>2.4950668210706791E-3</v>
      </c>
      <c r="C36">
        <f t="shared" si="0"/>
        <v>4.9950668210706795</v>
      </c>
      <c r="D36">
        <f t="shared" si="1"/>
        <v>4.9950668210706795</v>
      </c>
      <c r="E36">
        <f t="shared" si="2"/>
        <v>5</v>
      </c>
      <c r="F36">
        <f t="shared" si="3"/>
        <v>-4.9331789293205475E-3</v>
      </c>
      <c r="G36">
        <f t="shared" si="4"/>
        <v>255</v>
      </c>
    </row>
    <row r="37" spans="1:29" x14ac:dyDescent="0.3">
      <c r="A37">
        <f t="shared" si="6"/>
        <v>0.25000000000000006</v>
      </c>
      <c r="B37">
        <f t="shared" si="7"/>
        <v>2.5000000000000001E-3</v>
      </c>
      <c r="C37">
        <f t="shared" si="0"/>
        <v>5</v>
      </c>
      <c r="D37">
        <f t="shared" si="1"/>
        <v>5</v>
      </c>
      <c r="E37">
        <f t="shared" si="2"/>
        <v>5</v>
      </c>
      <c r="F37">
        <f t="shared" si="3"/>
        <v>0</v>
      </c>
      <c r="G37">
        <f t="shared" si="4"/>
        <v>255</v>
      </c>
    </row>
    <row r="38" spans="1:29" x14ac:dyDescent="0.3">
      <c r="A38">
        <f t="shared" si="6"/>
        <v>0.26000000000000006</v>
      </c>
      <c r="B38">
        <f t="shared" si="7"/>
        <v>2.4950668210706791E-3</v>
      </c>
      <c r="C38">
        <f t="shared" si="0"/>
        <v>4.9950668210706795</v>
      </c>
      <c r="D38">
        <f t="shared" si="1"/>
        <v>4.9950668210706795</v>
      </c>
      <c r="E38">
        <f t="shared" si="2"/>
        <v>5</v>
      </c>
      <c r="F38">
        <f t="shared" si="3"/>
        <v>-4.9331789293205475E-3</v>
      </c>
      <c r="G38">
        <f t="shared" si="4"/>
        <v>255</v>
      </c>
    </row>
    <row r="39" spans="1:29" x14ac:dyDescent="0.3">
      <c r="A39">
        <f t="shared" si="6"/>
        <v>0.27000000000000007</v>
      </c>
      <c r="B39">
        <f t="shared" si="7"/>
        <v>2.4802867532861947E-3</v>
      </c>
      <c r="C39">
        <f t="shared" si="0"/>
        <v>4.9802867532861947</v>
      </c>
      <c r="D39">
        <f t="shared" si="1"/>
        <v>4.9802867532861947</v>
      </c>
      <c r="E39">
        <f t="shared" si="2"/>
        <v>4.9803921568627452</v>
      </c>
      <c r="F39">
        <f t="shared" si="3"/>
        <v>-1.0540357655042243E-4</v>
      </c>
      <c r="G39">
        <f t="shared" si="4"/>
        <v>254</v>
      </c>
    </row>
    <row r="40" spans="1:29" x14ac:dyDescent="0.3">
      <c r="A40">
        <f t="shared" si="6"/>
        <v>0.28000000000000008</v>
      </c>
      <c r="B40">
        <f t="shared" si="7"/>
        <v>2.4557181268217215E-3</v>
      </c>
      <c r="C40">
        <f t="shared" si="0"/>
        <v>4.9557181268217221</v>
      </c>
      <c r="D40">
        <f t="shared" si="1"/>
        <v>4.9557181268217221</v>
      </c>
      <c r="E40">
        <f t="shared" si="2"/>
        <v>4.9607843137254903</v>
      </c>
      <c r="F40">
        <f t="shared" si="3"/>
        <v>-5.066186903768255E-3</v>
      </c>
      <c r="G40">
        <f t="shared" si="4"/>
        <v>253</v>
      </c>
      <c r="I40" s="26" t="s">
        <v>24</v>
      </c>
      <c r="J40" s="26"/>
      <c r="K40" s="26"/>
      <c r="L40" s="26"/>
      <c r="M40" s="26"/>
      <c r="N40" s="26"/>
      <c r="O40" s="26"/>
      <c r="P40" s="26"/>
      <c r="Q40" s="26"/>
      <c r="R40" s="26"/>
      <c r="S40" s="26"/>
    </row>
    <row r="41" spans="1:29" x14ac:dyDescent="0.3">
      <c r="A41">
        <f t="shared" si="6"/>
        <v>0.29000000000000009</v>
      </c>
      <c r="B41">
        <f t="shared" si="7"/>
        <v>2.4214579028215776E-3</v>
      </c>
      <c r="C41">
        <f t="shared" si="0"/>
        <v>4.9214579028215777</v>
      </c>
      <c r="D41">
        <f t="shared" si="1"/>
        <v>4.9214579028215777</v>
      </c>
      <c r="E41">
        <f t="shared" si="2"/>
        <v>4.9215686274509807</v>
      </c>
      <c r="F41">
        <f t="shared" si="3"/>
        <v>-1.1072462940298067E-4</v>
      </c>
      <c r="G41">
        <f t="shared" si="4"/>
        <v>251.00000000000003</v>
      </c>
      <c r="I41" t="s">
        <v>25</v>
      </c>
      <c r="J41" s="1" t="s">
        <v>29</v>
      </c>
      <c r="K41" s="1"/>
      <c r="L41" s="1"/>
      <c r="M41" s="1"/>
      <c r="N41" s="1"/>
      <c r="O41" s="1"/>
      <c r="P41" s="1"/>
      <c r="Q41" s="1"/>
      <c r="R41" s="1"/>
      <c r="S41" s="1"/>
      <c r="X41" s="1"/>
      <c r="Y41" s="1"/>
      <c r="Z41" s="1"/>
      <c r="AA41" s="1"/>
      <c r="AB41" s="1"/>
      <c r="AC41" s="1"/>
    </row>
    <row r="42" spans="1:29" x14ac:dyDescent="0.3">
      <c r="A42">
        <f t="shared" si="6"/>
        <v>0.3000000000000001</v>
      </c>
      <c r="B42">
        <f t="shared" si="7"/>
        <v>2.3776412907378836E-3</v>
      </c>
      <c r="C42">
        <f t="shared" si="0"/>
        <v>4.8776412907378841</v>
      </c>
      <c r="D42">
        <f t="shared" si="1"/>
        <v>4.8776412907378841</v>
      </c>
      <c r="E42">
        <f t="shared" si="2"/>
        <v>4.8823529411764701</v>
      </c>
      <c r="F42">
        <f t="shared" si="3"/>
        <v>-4.7116504385860125E-3</v>
      </c>
      <c r="G42">
        <f t="shared" si="4"/>
        <v>248.99999999999997</v>
      </c>
      <c r="I42" t="s">
        <v>26</v>
      </c>
      <c r="J42" s="1" t="s">
        <v>30</v>
      </c>
      <c r="K42" s="1"/>
      <c r="L42" s="1"/>
      <c r="M42" s="1"/>
      <c r="N42" s="1"/>
      <c r="O42" s="1"/>
      <c r="P42" s="1"/>
      <c r="Q42" s="1"/>
      <c r="R42" s="1"/>
      <c r="S42" s="1"/>
      <c r="T42" s="1"/>
      <c r="U42" s="1"/>
      <c r="V42" s="1"/>
      <c r="W42" s="1"/>
      <c r="X42" s="1"/>
      <c r="Y42" s="1"/>
      <c r="Z42" s="1"/>
      <c r="AA42" s="1"/>
      <c r="AB42" s="1"/>
      <c r="AC42" s="1"/>
    </row>
    <row r="43" spans="1:29" x14ac:dyDescent="0.3">
      <c r="A43">
        <f t="shared" si="6"/>
        <v>0.31000000000000011</v>
      </c>
      <c r="B43">
        <f t="shared" si="7"/>
        <v>2.324441214720628E-3</v>
      </c>
      <c r="C43">
        <f t="shared" si="0"/>
        <v>4.8244412147206281</v>
      </c>
      <c r="D43">
        <f t="shared" si="1"/>
        <v>4.8244412147206281</v>
      </c>
      <c r="E43">
        <f t="shared" si="2"/>
        <v>4.8235294117647056</v>
      </c>
      <c r="F43">
        <f t="shared" si="3"/>
        <v>9.1180295592252492E-4</v>
      </c>
      <c r="G43">
        <f t="shared" si="4"/>
        <v>246</v>
      </c>
      <c r="I43" t="s">
        <v>27</v>
      </c>
      <c r="J43" s="1" t="s">
        <v>31</v>
      </c>
      <c r="K43" s="1"/>
      <c r="L43" s="1"/>
      <c r="M43" s="1"/>
      <c r="N43" s="1"/>
      <c r="O43" s="1"/>
      <c r="P43" s="1"/>
      <c r="Q43" s="1"/>
      <c r="R43" s="1"/>
      <c r="S43" s="1"/>
      <c r="T43" s="1"/>
      <c r="U43" s="1"/>
      <c r="V43" s="1"/>
      <c r="W43" s="1"/>
      <c r="X43" s="1"/>
      <c r="Y43" s="1"/>
      <c r="Z43" s="1"/>
      <c r="AA43" s="1"/>
      <c r="AB43" s="1"/>
      <c r="AC43" s="1"/>
    </row>
    <row r="44" spans="1:29" x14ac:dyDescent="0.3">
      <c r="A44">
        <f t="shared" si="6"/>
        <v>0.32000000000000012</v>
      </c>
      <c r="B44">
        <f t="shared" si="7"/>
        <v>2.2620676311650482E-3</v>
      </c>
      <c r="C44">
        <f t="shared" si="0"/>
        <v>4.7620676311650483</v>
      </c>
      <c r="D44">
        <f t="shared" si="1"/>
        <v>4.7620676311650483</v>
      </c>
      <c r="E44">
        <f t="shared" si="2"/>
        <v>4.7647058823529411</v>
      </c>
      <c r="F44">
        <f t="shared" si="3"/>
        <v>-2.6382511878928483E-3</v>
      </c>
      <c r="G44">
        <f t="shared" si="4"/>
        <v>243</v>
      </c>
      <c r="I44" t="s">
        <v>28</v>
      </c>
      <c r="J44" s="1" t="s">
        <v>33</v>
      </c>
      <c r="K44" t="s">
        <v>32</v>
      </c>
      <c r="O44" s="1"/>
      <c r="P44" s="1"/>
      <c r="Q44" s="1"/>
      <c r="R44" s="1"/>
      <c r="S44" s="1"/>
      <c r="T44" s="1"/>
      <c r="U44" s="1"/>
      <c r="V44" s="1"/>
      <c r="W44" s="1"/>
      <c r="X44" s="1"/>
      <c r="Y44" s="1"/>
      <c r="Z44" s="1"/>
      <c r="AA44" s="1"/>
      <c r="AB44" s="1"/>
      <c r="AC44" s="1"/>
    </row>
    <row r="45" spans="1:29" x14ac:dyDescent="0.3">
      <c r="A45">
        <f t="shared" si="6"/>
        <v>0.33000000000000013</v>
      </c>
      <c r="B45">
        <f t="shared" si="7"/>
        <v>2.190766700109658E-3</v>
      </c>
      <c r="C45">
        <f t="shared" si="0"/>
        <v>4.6907667001096574</v>
      </c>
      <c r="D45">
        <f t="shared" si="1"/>
        <v>4.6907667001096574</v>
      </c>
      <c r="E45">
        <f t="shared" si="2"/>
        <v>4.6862745098039218</v>
      </c>
      <c r="F45">
        <f t="shared" si="3"/>
        <v>4.492190305735555E-3</v>
      </c>
      <c r="G45">
        <f t="shared" si="4"/>
        <v>239.00000000000003</v>
      </c>
      <c r="J45">
        <v>8</v>
      </c>
      <c r="K45" s="1">
        <f>(20*(LOG(($B$6)/(0.5*($H$5-$H$6)/(POWER(2,8)-1)))))</f>
        <v>48.130803608679102</v>
      </c>
      <c r="L45" s="1"/>
      <c r="M45" s="1"/>
      <c r="N45" s="1"/>
      <c r="O45" s="1"/>
      <c r="P45" s="1"/>
      <c r="Q45" s="1"/>
      <c r="R45" s="1"/>
      <c r="S45" s="1"/>
      <c r="T45" s="1"/>
      <c r="U45" s="1"/>
      <c r="V45" s="1"/>
      <c r="W45" s="1"/>
      <c r="X45" s="1"/>
      <c r="Y45" s="1"/>
      <c r="Z45" s="1"/>
      <c r="AA45" s="1"/>
      <c r="AB45" s="1"/>
      <c r="AC45" s="1"/>
    </row>
    <row r="46" spans="1:29" x14ac:dyDescent="0.3">
      <c r="A46">
        <f t="shared" si="6"/>
        <v>0.34000000000000014</v>
      </c>
      <c r="B46">
        <f t="shared" si="7"/>
        <v>2.1108198137550368E-3</v>
      </c>
      <c r="C46">
        <f t="shared" si="0"/>
        <v>4.6108198137550369</v>
      </c>
      <c r="D46">
        <f t="shared" si="1"/>
        <v>4.6108198137550369</v>
      </c>
      <c r="E46">
        <f t="shared" si="2"/>
        <v>4.6078431372549016</v>
      </c>
      <c r="F46">
        <f t="shared" si="3"/>
        <v>2.9766765001353335E-3</v>
      </c>
      <c r="G46">
        <f t="shared" si="4"/>
        <v>234.99999999999997</v>
      </c>
      <c r="J46" s="1">
        <v>12</v>
      </c>
      <c r="K46" s="1">
        <f>(20*(LOG(($B$6)/(0.5*($H$5-$H$6)/(POWER(2,12)-1)))))</f>
        <v>72.245078121928742</v>
      </c>
      <c r="L46" s="1"/>
      <c r="M46" s="1"/>
      <c r="N46" s="1"/>
      <c r="O46" s="1"/>
      <c r="P46" s="1"/>
      <c r="Q46" s="1"/>
      <c r="R46" s="1"/>
      <c r="S46" s="1"/>
      <c r="T46" s="1"/>
      <c r="U46" s="1"/>
      <c r="V46" s="1"/>
      <c r="W46" s="1"/>
      <c r="X46" s="1"/>
      <c r="Y46" s="1"/>
      <c r="Z46" s="1"/>
      <c r="AA46" s="1"/>
      <c r="AB46" s="1"/>
      <c r="AC46" s="1"/>
    </row>
    <row r="47" spans="1:29" x14ac:dyDescent="0.3">
      <c r="A47">
        <f t="shared" si="6"/>
        <v>0.35000000000000014</v>
      </c>
      <c r="B47">
        <f t="shared" si="7"/>
        <v>2.0225424859373676E-3</v>
      </c>
      <c r="C47">
        <f t="shared" si="0"/>
        <v>4.5225424859373682</v>
      </c>
      <c r="D47">
        <f t="shared" si="1"/>
        <v>4.5225424859373682</v>
      </c>
      <c r="E47">
        <f t="shared" si="2"/>
        <v>4.5294117647058822</v>
      </c>
      <c r="F47">
        <f t="shared" si="3"/>
        <v>-6.8692787685140644E-3</v>
      </c>
      <c r="G47">
        <f t="shared" si="4"/>
        <v>231</v>
      </c>
      <c r="J47" s="1">
        <v>16</v>
      </c>
      <c r="K47" s="1">
        <f>(20*(LOG(($B$6)/(0.5*($H$5-$H$6)/(POWER(2,16)-1)))))</f>
        <v>96.329466075304993</v>
      </c>
      <c r="L47" s="1"/>
      <c r="M47" s="1"/>
      <c r="N47" s="1"/>
      <c r="O47" s="1"/>
      <c r="P47" s="1"/>
      <c r="Q47" s="1"/>
      <c r="R47" s="1"/>
      <c r="S47" s="1"/>
      <c r="T47" s="1"/>
      <c r="U47" s="1"/>
      <c r="V47" s="1"/>
      <c r="W47" s="1"/>
      <c r="X47" s="1"/>
      <c r="Y47" s="1"/>
      <c r="Z47" s="1"/>
      <c r="AA47" s="1"/>
      <c r="AB47" s="1"/>
      <c r="AC47" s="1"/>
    </row>
    <row r="48" spans="1:29" x14ac:dyDescent="0.3">
      <c r="A48">
        <f t="shared" si="6"/>
        <v>0.36000000000000015</v>
      </c>
      <c r="B48">
        <f t="shared" si="7"/>
        <v>1.9262831069394718E-3</v>
      </c>
      <c r="C48">
        <f t="shared" si="0"/>
        <v>4.4262831069394721</v>
      </c>
      <c r="D48">
        <f t="shared" si="1"/>
        <v>4.4262831069394721</v>
      </c>
      <c r="E48">
        <f t="shared" si="2"/>
        <v>4.4313725490196081</v>
      </c>
      <c r="F48">
        <f t="shared" si="3"/>
        <v>-5.089442080135953E-3</v>
      </c>
      <c r="G48">
        <f t="shared" si="4"/>
        <v>226.00000000000003</v>
      </c>
      <c r="J48" s="1"/>
      <c r="K48" s="1"/>
      <c r="L48" s="1"/>
      <c r="M48" s="1"/>
      <c r="N48" s="1"/>
      <c r="O48" s="1"/>
      <c r="P48" s="1"/>
      <c r="Q48" s="1"/>
      <c r="R48" s="1"/>
      <c r="S48" s="1"/>
      <c r="T48" s="1"/>
      <c r="U48" s="1"/>
      <c r="V48" s="1"/>
      <c r="W48" s="1"/>
      <c r="X48" s="1"/>
      <c r="Y48" s="1"/>
      <c r="Z48" s="1"/>
      <c r="AA48" s="1"/>
      <c r="AB48" s="1"/>
      <c r="AC48" s="1"/>
    </row>
    <row r="49" spans="1:29" x14ac:dyDescent="0.3">
      <c r="A49">
        <f t="shared" si="6"/>
        <v>0.37000000000000016</v>
      </c>
      <c r="B49">
        <f t="shared" si="7"/>
        <v>1.8224215685535272E-3</v>
      </c>
      <c r="C49">
        <f t="shared" si="0"/>
        <v>4.3224215685535272</v>
      </c>
      <c r="D49">
        <f t="shared" si="1"/>
        <v>4.3224215685535272</v>
      </c>
      <c r="E49">
        <f t="shared" si="2"/>
        <v>4.3137254901960782</v>
      </c>
      <c r="F49">
        <f t="shared" si="3"/>
        <v>8.6960783574490108E-3</v>
      </c>
      <c r="G49">
        <f t="shared" si="4"/>
        <v>220</v>
      </c>
      <c r="J49" s="1"/>
      <c r="K49" s="1"/>
      <c r="L49" s="1"/>
      <c r="M49" s="1"/>
      <c r="N49" s="1"/>
      <c r="O49" s="1"/>
      <c r="P49" s="1"/>
      <c r="Q49" s="1"/>
      <c r="R49" s="1"/>
      <c r="S49" s="1"/>
      <c r="T49" s="1"/>
      <c r="U49" s="1"/>
      <c r="V49" s="1"/>
      <c r="W49" s="1"/>
      <c r="X49" s="1"/>
      <c r="Y49" s="1"/>
      <c r="Z49" s="1"/>
      <c r="AA49" s="1"/>
      <c r="AB49" s="1"/>
      <c r="AC49" s="1"/>
    </row>
    <row r="50" spans="1:29" x14ac:dyDescent="0.3">
      <c r="A50">
        <f t="shared" si="6"/>
        <v>0.38000000000000017</v>
      </c>
      <c r="B50">
        <f t="shared" si="7"/>
        <v>1.7113677648217199E-3</v>
      </c>
      <c r="C50">
        <f t="shared" si="0"/>
        <v>4.2113677648217198</v>
      </c>
      <c r="D50">
        <f t="shared" si="1"/>
        <v>4.2113677648217198</v>
      </c>
      <c r="E50">
        <f t="shared" si="2"/>
        <v>4.215686274509804</v>
      </c>
      <c r="F50">
        <f t="shared" si="3"/>
        <v>-4.3185096880842266E-3</v>
      </c>
      <c r="G50">
        <f t="shared" si="4"/>
        <v>215</v>
      </c>
      <c r="J50" s="1"/>
      <c r="K50" s="1"/>
      <c r="L50" s="1"/>
      <c r="M50" s="1"/>
      <c r="N50" s="1"/>
      <c r="O50" s="1"/>
      <c r="P50" s="1"/>
      <c r="Q50" s="1"/>
      <c r="R50" s="1"/>
      <c r="S50" s="1"/>
      <c r="T50" s="1"/>
      <c r="U50" s="1"/>
      <c r="V50" s="1"/>
      <c r="W50" s="1"/>
      <c r="X50" s="1"/>
      <c r="Y50" s="1"/>
      <c r="Z50" s="1"/>
      <c r="AA50" s="1"/>
      <c r="AB50" s="1"/>
      <c r="AC50" s="1"/>
    </row>
    <row r="51" spans="1:29" x14ac:dyDescent="0.3">
      <c r="A51">
        <f t="shared" si="6"/>
        <v>0.39000000000000018</v>
      </c>
      <c r="B51">
        <f t="shared" si="7"/>
        <v>1.5935599743717222E-3</v>
      </c>
      <c r="C51">
        <f t="shared" si="0"/>
        <v>4.0935599743717219</v>
      </c>
      <c r="D51">
        <f t="shared" si="1"/>
        <v>4.0935599743717219</v>
      </c>
      <c r="E51">
        <f t="shared" si="2"/>
        <v>4.0980392156862742</v>
      </c>
      <c r="F51">
        <f t="shared" si="3"/>
        <v>-4.4792413145522403E-3</v>
      </c>
      <c r="G51">
        <f t="shared" si="4"/>
        <v>208.99999999999997</v>
      </c>
      <c r="J51" s="2"/>
      <c r="K51" s="1"/>
      <c r="L51" s="1"/>
      <c r="M51" s="1"/>
      <c r="N51" s="1"/>
      <c r="O51" s="1"/>
      <c r="P51" s="1"/>
      <c r="Q51" s="1"/>
      <c r="R51" s="1"/>
      <c r="S51" s="1"/>
      <c r="T51" s="1"/>
      <c r="U51" s="1"/>
      <c r="V51" s="1"/>
      <c r="W51" s="1"/>
      <c r="X51" s="1"/>
      <c r="Y51" s="1"/>
      <c r="Z51" s="1"/>
      <c r="AA51" s="1"/>
      <c r="AB51" s="1"/>
      <c r="AC51" s="1"/>
    </row>
    <row r="52" spans="1:29" x14ac:dyDescent="0.3">
      <c r="A52">
        <f t="shared" si="6"/>
        <v>0.40000000000000019</v>
      </c>
      <c r="B52">
        <f t="shared" si="7"/>
        <v>1.4694631307311803E-3</v>
      </c>
      <c r="C52">
        <f t="shared" si="0"/>
        <v>3.9694631307311803</v>
      </c>
      <c r="D52">
        <f t="shared" si="1"/>
        <v>3.9694631307311803</v>
      </c>
      <c r="E52">
        <f t="shared" si="2"/>
        <v>3.9607843137254903</v>
      </c>
      <c r="F52">
        <f t="shared" si="3"/>
        <v>8.6788170056899538E-3</v>
      </c>
      <c r="G52">
        <f t="shared" si="4"/>
        <v>202</v>
      </c>
      <c r="J52" s="1"/>
      <c r="K52" s="1"/>
      <c r="L52" s="1"/>
      <c r="M52" s="1"/>
      <c r="N52" s="1"/>
      <c r="O52" s="1"/>
      <c r="P52" s="1"/>
      <c r="Q52" s="1"/>
      <c r="R52" s="1"/>
      <c r="S52" s="1"/>
      <c r="T52" s="1"/>
      <c r="U52" s="1"/>
      <c r="V52" s="1"/>
      <c r="W52" s="1"/>
      <c r="X52" s="1"/>
      <c r="Y52" s="1"/>
      <c r="Z52" s="1"/>
      <c r="AA52" s="1"/>
      <c r="AB52" s="1"/>
      <c r="AC52" s="1"/>
    </row>
    <row r="53" spans="1:29" x14ac:dyDescent="0.3">
      <c r="A53">
        <f t="shared" si="6"/>
        <v>0.4100000000000002</v>
      </c>
      <c r="B53">
        <f t="shared" si="7"/>
        <v>1.3395669874474889E-3</v>
      </c>
      <c r="C53">
        <f t="shared" si="0"/>
        <v>3.8395669874474887</v>
      </c>
      <c r="D53">
        <f t="shared" si="1"/>
        <v>3.8395669874474887</v>
      </c>
      <c r="E53">
        <f t="shared" si="2"/>
        <v>3.8431372549019609</v>
      </c>
      <c r="F53">
        <f t="shared" si="3"/>
        <v>-3.570267454472198E-3</v>
      </c>
      <c r="G53">
        <f t="shared" si="4"/>
        <v>196</v>
      </c>
      <c r="J53" s="2"/>
      <c r="K53" s="1"/>
      <c r="L53" s="1"/>
      <c r="M53" s="1"/>
      <c r="N53" s="1"/>
      <c r="O53" s="1"/>
      <c r="P53" s="1"/>
      <c r="Q53" s="1"/>
      <c r="R53" s="1"/>
      <c r="S53" s="1"/>
      <c r="T53" s="1"/>
      <c r="U53" s="1"/>
      <c r="V53" s="1"/>
      <c r="W53" s="1"/>
      <c r="X53" s="1"/>
      <c r="Y53" s="1"/>
      <c r="Z53" s="1"/>
      <c r="AA53" s="1"/>
      <c r="AB53" s="1"/>
      <c r="AC53" s="1"/>
    </row>
    <row r="54" spans="1:29" x14ac:dyDescent="0.3">
      <c r="A54">
        <f t="shared" si="6"/>
        <v>0.42000000000000021</v>
      </c>
      <c r="B54">
        <f t="shared" si="7"/>
        <v>1.2043841852542852E-3</v>
      </c>
      <c r="C54">
        <f t="shared" si="0"/>
        <v>3.7043841852542849</v>
      </c>
      <c r="D54">
        <f t="shared" si="1"/>
        <v>3.7043841852542849</v>
      </c>
      <c r="E54">
        <f t="shared" si="2"/>
        <v>3.7058823529411766</v>
      </c>
      <c r="F54">
        <f t="shared" si="3"/>
        <v>-1.4981676868917049E-3</v>
      </c>
      <c r="G54">
        <f t="shared" si="4"/>
        <v>189</v>
      </c>
      <c r="J54" s="1"/>
      <c r="K54" s="1"/>
      <c r="L54" s="1"/>
      <c r="M54" s="1"/>
      <c r="N54" s="1"/>
      <c r="O54" s="1"/>
      <c r="P54" s="1"/>
      <c r="Q54" s="1"/>
      <c r="R54" s="1"/>
      <c r="S54" s="1"/>
      <c r="T54" s="1"/>
      <c r="U54" s="1"/>
      <c r="V54" s="1"/>
      <c r="W54" s="1"/>
      <c r="X54" s="1"/>
      <c r="Y54" s="1"/>
      <c r="Z54" s="1"/>
      <c r="AA54" s="1"/>
      <c r="AB54" s="1"/>
      <c r="AC54" s="1"/>
    </row>
    <row r="55" spans="1:29" x14ac:dyDescent="0.3">
      <c r="A55">
        <f t="shared" si="6"/>
        <v>0.43000000000000022</v>
      </c>
      <c r="B55">
        <f t="shared" si="7"/>
        <v>1.0644482289126794E-3</v>
      </c>
      <c r="C55">
        <f t="shared" si="0"/>
        <v>3.5644482289126795</v>
      </c>
      <c r="D55">
        <f t="shared" si="1"/>
        <v>3.5644482289126795</v>
      </c>
      <c r="E55">
        <f t="shared" si="2"/>
        <v>3.5686274509803919</v>
      </c>
      <c r="F55">
        <f t="shared" si="3"/>
        <v>-4.1792220677123737E-3</v>
      </c>
      <c r="G55">
        <f t="shared" si="4"/>
        <v>182</v>
      </c>
      <c r="J55" s="2"/>
      <c r="K55" s="1"/>
      <c r="L55" s="1"/>
      <c r="M55" s="1"/>
      <c r="N55" s="1"/>
      <c r="O55" s="1"/>
      <c r="P55" s="1"/>
      <c r="Q55" s="1"/>
      <c r="R55" s="1"/>
      <c r="S55" s="1"/>
      <c r="T55" s="1"/>
      <c r="U55" s="1"/>
      <c r="V55" s="1"/>
      <c r="W55" s="1"/>
      <c r="X55" s="1"/>
      <c r="Y55" s="1"/>
      <c r="Z55" s="1"/>
      <c r="AA55" s="1"/>
      <c r="AB55" s="1"/>
      <c r="AC55" s="1"/>
    </row>
    <row r="56" spans="1:29" x14ac:dyDescent="0.3">
      <c r="A56">
        <f t="shared" si="6"/>
        <v>0.44000000000000022</v>
      </c>
      <c r="B56">
        <f t="shared" si="7"/>
        <v>9.2031138171169236E-4</v>
      </c>
      <c r="C56">
        <f t="shared" si="0"/>
        <v>3.4203113817116924</v>
      </c>
      <c r="D56">
        <f t="shared" si="1"/>
        <v>3.4203113817116924</v>
      </c>
      <c r="E56">
        <f t="shared" si="2"/>
        <v>3.4117647058823528</v>
      </c>
      <c r="F56">
        <f t="shared" si="3"/>
        <v>8.5466758293395451E-3</v>
      </c>
      <c r="G56">
        <f t="shared" si="4"/>
        <v>174</v>
      </c>
      <c r="J56" s="1"/>
      <c r="K56" s="1"/>
      <c r="L56" s="1"/>
      <c r="M56" s="1"/>
      <c r="N56" s="1"/>
      <c r="O56" s="1"/>
      <c r="P56" s="1"/>
      <c r="Q56" s="1"/>
      <c r="R56" s="1"/>
      <c r="S56" s="1"/>
      <c r="T56" s="1"/>
      <c r="U56" s="1"/>
      <c r="V56" s="1"/>
      <c r="W56" s="1"/>
      <c r="X56" s="1"/>
      <c r="Y56" s="1"/>
      <c r="Z56" s="1"/>
      <c r="AA56" s="1"/>
      <c r="AB56" s="1"/>
      <c r="AC56" s="1"/>
    </row>
    <row r="57" spans="1:29" x14ac:dyDescent="0.3">
      <c r="A57">
        <f t="shared" si="6"/>
        <v>0.45000000000000023</v>
      </c>
      <c r="B57">
        <f t="shared" si="7"/>
        <v>7.7254248593736574E-4</v>
      </c>
      <c r="C57">
        <f t="shared" si="0"/>
        <v>3.2725424859373655</v>
      </c>
      <c r="D57">
        <f t="shared" si="1"/>
        <v>3.2725424859373655</v>
      </c>
      <c r="E57">
        <f t="shared" si="2"/>
        <v>3.2745098039215685</v>
      </c>
      <c r="F57">
        <f t="shared" si="3"/>
        <v>-1.9673179842030208E-3</v>
      </c>
      <c r="G57">
        <f t="shared" si="4"/>
        <v>167</v>
      </c>
      <c r="J57" s="1"/>
      <c r="K57" s="1"/>
      <c r="L57" s="1"/>
      <c r="M57" s="1"/>
      <c r="N57" s="1"/>
      <c r="O57" s="1"/>
      <c r="P57" s="1"/>
      <c r="Q57" s="1"/>
      <c r="R57" s="1"/>
      <c r="S57" s="1"/>
      <c r="T57" s="1"/>
      <c r="U57" s="1"/>
      <c r="V57" s="1"/>
      <c r="W57" s="1"/>
      <c r="X57" s="1"/>
      <c r="Y57" s="1"/>
      <c r="Z57" s="1"/>
      <c r="AA57" s="1"/>
      <c r="AB57" s="1"/>
      <c r="AC57" s="1"/>
    </row>
    <row r="58" spans="1:29" x14ac:dyDescent="0.3">
      <c r="A58">
        <f t="shared" si="6"/>
        <v>0.46000000000000024</v>
      </c>
      <c r="B58">
        <f t="shared" si="7"/>
        <v>6.2172471791213386E-4</v>
      </c>
      <c r="C58">
        <f t="shared" si="0"/>
        <v>3.1217247179121337</v>
      </c>
      <c r="D58">
        <f t="shared" si="1"/>
        <v>3.1217247179121337</v>
      </c>
      <c r="E58">
        <f t="shared" si="2"/>
        <v>3.1176470588235294</v>
      </c>
      <c r="F58">
        <f t="shared" si="3"/>
        <v>4.0776590886042463E-3</v>
      </c>
      <c r="G58">
        <f t="shared" si="4"/>
        <v>159</v>
      </c>
    </row>
    <row r="59" spans="1:29" x14ac:dyDescent="0.3">
      <c r="A59">
        <f t="shared" si="6"/>
        <v>0.47000000000000025</v>
      </c>
      <c r="B59">
        <f t="shared" si="7"/>
        <v>4.6845328646430819E-4</v>
      </c>
      <c r="C59">
        <f t="shared" si="0"/>
        <v>2.9684532864643081</v>
      </c>
      <c r="D59">
        <f t="shared" si="1"/>
        <v>2.9684532864643081</v>
      </c>
      <c r="E59">
        <f t="shared" si="2"/>
        <v>2.9607843137254903</v>
      </c>
      <c r="F59">
        <f t="shared" si="3"/>
        <v>7.6689727388177253E-3</v>
      </c>
      <c r="G59">
        <f t="shared" si="4"/>
        <v>151</v>
      </c>
    </row>
    <row r="60" spans="1:29" x14ac:dyDescent="0.3">
      <c r="A60">
        <f t="shared" si="6"/>
        <v>0.48000000000000026</v>
      </c>
      <c r="B60">
        <f t="shared" si="7"/>
        <v>3.1333308391075698E-4</v>
      </c>
      <c r="C60">
        <f t="shared" si="0"/>
        <v>2.8133330839107571</v>
      </c>
      <c r="D60">
        <f t="shared" si="1"/>
        <v>2.8133330839107571</v>
      </c>
      <c r="E60">
        <f t="shared" si="2"/>
        <v>2.8039215686274508</v>
      </c>
      <c r="F60">
        <f t="shared" si="3"/>
        <v>9.4115152833063043E-3</v>
      </c>
      <c r="G60">
        <f t="shared" si="4"/>
        <v>143</v>
      </c>
    </row>
    <row r="61" spans="1:29" x14ac:dyDescent="0.3">
      <c r="A61">
        <f t="shared" si="6"/>
        <v>0.49000000000000027</v>
      </c>
      <c r="B61">
        <f t="shared" si="7"/>
        <v>1.5697629882327951E-4</v>
      </c>
      <c r="C61">
        <f t="shared" si="0"/>
        <v>2.6569762988232797</v>
      </c>
      <c r="D61">
        <f t="shared" si="1"/>
        <v>2.6569762988232797</v>
      </c>
      <c r="E61">
        <f t="shared" si="2"/>
        <v>2.6666666666666665</v>
      </c>
      <c r="F61">
        <f t="shared" si="3"/>
        <v>-9.6903678433868379E-3</v>
      </c>
      <c r="G61">
        <f t="shared" si="4"/>
        <v>136</v>
      </c>
    </row>
    <row r="62" spans="1:29" x14ac:dyDescent="0.3">
      <c r="A62">
        <f t="shared" si="6"/>
        <v>0.50000000000000022</v>
      </c>
      <c r="B62">
        <f t="shared" si="7"/>
        <v>-3.0243819601483146E-18</v>
      </c>
      <c r="C62">
        <f t="shared" si="0"/>
        <v>2.4999999999999969</v>
      </c>
      <c r="D62">
        <f t="shared" si="1"/>
        <v>2.4999999999999969</v>
      </c>
      <c r="E62">
        <f t="shared" si="2"/>
        <v>2.5098039215686274</v>
      </c>
      <c r="F62">
        <f t="shared" si="3"/>
        <v>-9.8039215686305248E-3</v>
      </c>
      <c r="G62">
        <f t="shared" si="4"/>
        <v>128</v>
      </c>
    </row>
    <row r="63" spans="1:29" x14ac:dyDescent="0.3">
      <c r="A63">
        <f t="shared" si="6"/>
        <v>0.51000000000000023</v>
      </c>
      <c r="B63">
        <f t="shared" si="7"/>
        <v>-1.5697629882328667E-4</v>
      </c>
      <c r="C63">
        <f t="shared" si="0"/>
        <v>2.3430237011767132</v>
      </c>
      <c r="D63">
        <f t="shared" si="1"/>
        <v>2.3430237011767132</v>
      </c>
      <c r="E63">
        <f t="shared" si="2"/>
        <v>2.3333333333333335</v>
      </c>
      <c r="F63">
        <f t="shared" si="3"/>
        <v>9.6903678433797324E-3</v>
      </c>
      <c r="G63">
        <f t="shared" si="4"/>
        <v>119.00000000000001</v>
      </c>
    </row>
    <row r="64" spans="1:29" x14ac:dyDescent="0.3">
      <c r="A64">
        <f t="shared" si="6"/>
        <v>0.52000000000000024</v>
      </c>
      <c r="B64">
        <f t="shared" si="7"/>
        <v>-3.1333308391076403E-4</v>
      </c>
      <c r="C64">
        <f t="shared" si="0"/>
        <v>2.1866669160892358</v>
      </c>
      <c r="D64">
        <f t="shared" si="1"/>
        <v>2.1866669160892358</v>
      </c>
      <c r="E64">
        <f t="shared" si="2"/>
        <v>2.1960784313725492</v>
      </c>
      <c r="F64">
        <f t="shared" si="3"/>
        <v>-9.4115152833134097E-3</v>
      </c>
      <c r="G64">
        <f t="shared" si="4"/>
        <v>112.00000000000001</v>
      </c>
    </row>
    <row r="65" spans="1:7" x14ac:dyDescent="0.3">
      <c r="A65">
        <f t="shared" si="6"/>
        <v>0.53000000000000025</v>
      </c>
      <c r="B65">
        <f t="shared" si="7"/>
        <v>-4.6845328646431518E-4</v>
      </c>
      <c r="C65">
        <f t="shared" si="0"/>
        <v>2.0315467135356848</v>
      </c>
      <c r="D65">
        <f t="shared" si="1"/>
        <v>2.0315467135356848</v>
      </c>
      <c r="E65">
        <f t="shared" si="2"/>
        <v>2.0392156862745097</v>
      </c>
      <c r="F65">
        <f t="shared" si="3"/>
        <v>-7.6689727388248308E-3</v>
      </c>
      <c r="G65">
        <f t="shared" si="4"/>
        <v>104</v>
      </c>
    </row>
    <row r="66" spans="1:7" x14ac:dyDescent="0.3">
      <c r="A66">
        <f t="shared" si="6"/>
        <v>0.54000000000000026</v>
      </c>
      <c r="B66">
        <f t="shared" si="7"/>
        <v>-6.217247179121408E-4</v>
      </c>
      <c r="C66">
        <f t="shared" si="0"/>
        <v>1.8782752820878592</v>
      </c>
      <c r="D66">
        <f t="shared" si="1"/>
        <v>1.8782752820878592</v>
      </c>
      <c r="E66">
        <f t="shared" si="2"/>
        <v>1.8823529411764706</v>
      </c>
      <c r="F66">
        <f t="shared" si="3"/>
        <v>-4.0776590886113517E-3</v>
      </c>
      <c r="G66">
        <f t="shared" si="4"/>
        <v>96</v>
      </c>
    </row>
    <row r="67" spans="1:7" x14ac:dyDescent="0.3">
      <c r="A67">
        <f t="shared" si="6"/>
        <v>0.55000000000000027</v>
      </c>
      <c r="B67">
        <f t="shared" si="7"/>
        <v>-7.7254248593737257E-4</v>
      </c>
      <c r="C67">
        <f t="shared" si="0"/>
        <v>1.7274575140626274</v>
      </c>
      <c r="D67">
        <f t="shared" si="1"/>
        <v>1.7274575140626274</v>
      </c>
      <c r="E67">
        <f t="shared" si="2"/>
        <v>1.7254901960784315</v>
      </c>
      <c r="F67">
        <f t="shared" si="3"/>
        <v>1.9673179841959154E-3</v>
      </c>
      <c r="G67">
        <f t="shared" si="4"/>
        <v>88</v>
      </c>
    </row>
    <row r="68" spans="1:7" x14ac:dyDescent="0.3">
      <c r="A68">
        <f t="shared" si="6"/>
        <v>0.56000000000000028</v>
      </c>
      <c r="B68">
        <f t="shared" si="7"/>
        <v>-9.2031138171169897E-4</v>
      </c>
      <c r="C68">
        <f t="shared" si="0"/>
        <v>1.579688618288301</v>
      </c>
      <c r="D68">
        <f t="shared" si="1"/>
        <v>1.579688618288301</v>
      </c>
      <c r="E68">
        <f t="shared" si="2"/>
        <v>1.588235294117647</v>
      </c>
      <c r="F68">
        <f t="shared" si="3"/>
        <v>-8.5466758293459844E-3</v>
      </c>
      <c r="G68">
        <f t="shared" si="4"/>
        <v>81</v>
      </c>
    </row>
    <row r="69" spans="1:7" x14ac:dyDescent="0.3">
      <c r="A69">
        <f t="shared" si="6"/>
        <v>0.57000000000000028</v>
      </c>
      <c r="B69">
        <f t="shared" si="7"/>
        <v>-1.0644482289126856E-3</v>
      </c>
      <c r="C69">
        <f t="shared" si="0"/>
        <v>1.4355517710873145</v>
      </c>
      <c r="D69">
        <f t="shared" si="1"/>
        <v>1.4355517710873145</v>
      </c>
      <c r="E69">
        <f t="shared" si="2"/>
        <v>1.4313725490196079</v>
      </c>
      <c r="F69">
        <f t="shared" si="3"/>
        <v>4.1792220677066005E-3</v>
      </c>
      <c r="G69">
        <f t="shared" si="4"/>
        <v>73</v>
      </c>
    </row>
    <row r="70" spans="1:7" x14ac:dyDescent="0.3">
      <c r="A70">
        <f t="shared" si="6"/>
        <v>0.58000000000000029</v>
      </c>
      <c r="B70">
        <f t="shared" si="7"/>
        <v>-1.2043841852542923E-3</v>
      </c>
      <c r="C70">
        <f t="shared" si="0"/>
        <v>1.2956158147457078</v>
      </c>
      <c r="D70">
        <f t="shared" si="1"/>
        <v>1.2956158147457078</v>
      </c>
      <c r="E70">
        <f t="shared" si="2"/>
        <v>1.2941176470588236</v>
      </c>
      <c r="F70">
        <f t="shared" si="3"/>
        <v>1.4981676868841554E-3</v>
      </c>
      <c r="G70">
        <f t="shared" si="4"/>
        <v>66</v>
      </c>
    </row>
    <row r="71" spans="1:7" x14ac:dyDescent="0.3">
      <c r="A71">
        <f t="shared" si="6"/>
        <v>0.5900000000000003</v>
      </c>
      <c r="B71">
        <f t="shared" si="7"/>
        <v>-1.3395669874474948E-3</v>
      </c>
      <c r="C71">
        <f t="shared" si="0"/>
        <v>1.1604330125525053</v>
      </c>
      <c r="D71">
        <f t="shared" si="1"/>
        <v>1.1604330125525053</v>
      </c>
      <c r="E71">
        <f t="shared" si="2"/>
        <v>1.1568627450980391</v>
      </c>
      <c r="F71">
        <f t="shared" si="3"/>
        <v>3.5702674544662028E-3</v>
      </c>
      <c r="G71">
        <f t="shared" si="4"/>
        <v>58.999999999999993</v>
      </c>
    </row>
    <row r="72" spans="1:7" x14ac:dyDescent="0.3">
      <c r="A72">
        <f t="shared" si="6"/>
        <v>0.60000000000000031</v>
      </c>
      <c r="B72">
        <f t="shared" si="7"/>
        <v>-1.4694631307311861E-3</v>
      </c>
      <c r="C72">
        <f t="shared" si="0"/>
        <v>1.0305368692688139</v>
      </c>
      <c r="D72">
        <f t="shared" si="1"/>
        <v>1.0305368692688139</v>
      </c>
      <c r="E72">
        <f t="shared" si="2"/>
        <v>1.0392156862745099</v>
      </c>
      <c r="F72">
        <f t="shared" si="3"/>
        <v>-8.678817005695949E-3</v>
      </c>
      <c r="G72">
        <f t="shared" si="4"/>
        <v>53.000000000000007</v>
      </c>
    </row>
    <row r="73" spans="1:7" x14ac:dyDescent="0.3">
      <c r="A73">
        <f t="shared" si="6"/>
        <v>0.61000000000000032</v>
      </c>
      <c r="B73">
        <f t="shared" si="7"/>
        <v>-1.5935599743717277E-3</v>
      </c>
      <c r="C73">
        <f t="shared" si="0"/>
        <v>0.90644002562827231</v>
      </c>
      <c r="D73">
        <f t="shared" si="1"/>
        <v>0.90644002562827231</v>
      </c>
      <c r="E73">
        <f t="shared" si="2"/>
        <v>0.90196078431372551</v>
      </c>
      <c r="F73">
        <f t="shared" si="3"/>
        <v>4.4792413145468002E-3</v>
      </c>
      <c r="G73">
        <f t="shared" si="4"/>
        <v>46</v>
      </c>
    </row>
    <row r="74" spans="1:7" x14ac:dyDescent="0.3">
      <c r="A74">
        <f t="shared" si="6"/>
        <v>0.62000000000000033</v>
      </c>
      <c r="B74">
        <f t="shared" si="7"/>
        <v>-1.7113677648217249E-3</v>
      </c>
      <c r="C74">
        <f t="shared" si="0"/>
        <v>0.78863223517827508</v>
      </c>
      <c r="D74">
        <f t="shared" si="1"/>
        <v>0.78863223517827508</v>
      </c>
      <c r="E74">
        <f t="shared" si="2"/>
        <v>0.78431372549019607</v>
      </c>
      <c r="F74">
        <f t="shared" si="3"/>
        <v>4.3185096880790086E-3</v>
      </c>
      <c r="G74">
        <f t="shared" si="4"/>
        <v>40</v>
      </c>
    </row>
    <row r="75" spans="1:7" x14ac:dyDescent="0.3">
      <c r="A75">
        <f t="shared" si="6"/>
        <v>0.63000000000000034</v>
      </c>
      <c r="B75">
        <f t="shared" si="7"/>
        <v>-1.822421568553532E-3</v>
      </c>
      <c r="C75">
        <f t="shared" si="0"/>
        <v>0.6775784314464679</v>
      </c>
      <c r="D75">
        <f t="shared" si="1"/>
        <v>0.6775784314464679</v>
      </c>
      <c r="E75">
        <f t="shared" si="2"/>
        <v>0.68627450980392157</v>
      </c>
      <c r="F75">
        <f t="shared" si="3"/>
        <v>-8.6960783574536737E-3</v>
      </c>
      <c r="G75">
        <f t="shared" si="4"/>
        <v>35</v>
      </c>
    </row>
    <row r="76" spans="1:7" x14ac:dyDescent="0.3">
      <c r="A76">
        <f t="shared" si="6"/>
        <v>0.64000000000000035</v>
      </c>
      <c r="B76">
        <f t="shared" si="7"/>
        <v>-1.9262831069394761E-3</v>
      </c>
      <c r="C76">
        <f t="shared" si="0"/>
        <v>0.57371689306052387</v>
      </c>
      <c r="D76">
        <f t="shared" si="1"/>
        <v>0.57371689306052387</v>
      </c>
      <c r="E76">
        <f t="shared" si="2"/>
        <v>0.56862745098039214</v>
      </c>
      <c r="F76">
        <f t="shared" si="3"/>
        <v>5.0894420801317342E-3</v>
      </c>
      <c r="G76">
        <f t="shared" si="4"/>
        <v>29</v>
      </c>
    </row>
    <row r="77" spans="1:7" x14ac:dyDescent="0.3">
      <c r="A77">
        <f t="shared" si="6"/>
        <v>0.65000000000000036</v>
      </c>
      <c r="B77">
        <f t="shared" si="7"/>
        <v>-2.0225424859373724E-3</v>
      </c>
      <c r="C77">
        <f t="shared" ref="C77:C112" si="8">$E$6*B77+$E$5</f>
        <v>0.47745751406262782</v>
      </c>
      <c r="D77">
        <f t="shared" ref="D77:D112" si="9">IF(C77&gt;$H$5,$H$5,IF(C77&lt;$H$6,$H$6,C77))</f>
        <v>0.47745751406262782</v>
      </c>
      <c r="E77">
        <f t="shared" ref="E77:E112" si="10">ROUND(D77/$H$9,0)*$H$9</f>
        <v>0.47058823529411764</v>
      </c>
      <c r="F77">
        <f t="shared" ref="F77:F112" si="11">C77-E77</f>
        <v>6.8692787685101786E-3</v>
      </c>
      <c r="G77">
        <f t="shared" ref="G77:G112" si="12">E77/$H$9</f>
        <v>24</v>
      </c>
    </row>
    <row r="78" spans="1:7" x14ac:dyDescent="0.3">
      <c r="A78">
        <f t="shared" ref="A78:A112" si="13">A77+$B$8</f>
        <v>0.66000000000000036</v>
      </c>
      <c r="B78">
        <f t="shared" ref="B78:B112" si="14">0.001*$B$6*SIN(2*PI()*$B$5*A78)</f>
        <v>-2.1108198137550407E-3</v>
      </c>
      <c r="C78">
        <f t="shared" si="8"/>
        <v>0.38918018624495954</v>
      </c>
      <c r="D78">
        <f t="shared" si="9"/>
        <v>0.38918018624495954</v>
      </c>
      <c r="E78">
        <f t="shared" si="10"/>
        <v>0.39215686274509803</v>
      </c>
      <c r="F78">
        <f t="shared" si="11"/>
        <v>-2.9766765001384976E-3</v>
      </c>
      <c r="G78">
        <f t="shared" si="12"/>
        <v>20</v>
      </c>
    </row>
    <row r="79" spans="1:7" x14ac:dyDescent="0.3">
      <c r="A79">
        <f t="shared" si="13"/>
        <v>0.67000000000000037</v>
      </c>
      <c r="B79">
        <f t="shared" si="14"/>
        <v>-2.190766700109661E-3</v>
      </c>
      <c r="C79">
        <f t="shared" si="8"/>
        <v>0.3092332998903391</v>
      </c>
      <c r="D79">
        <f t="shared" si="9"/>
        <v>0.3092332998903391</v>
      </c>
      <c r="E79">
        <f t="shared" si="10"/>
        <v>0.31372549019607843</v>
      </c>
      <c r="F79">
        <f t="shared" si="11"/>
        <v>-4.4921903057393298E-3</v>
      </c>
      <c r="G79">
        <f t="shared" si="12"/>
        <v>16</v>
      </c>
    </row>
    <row r="80" spans="1:7" x14ac:dyDescent="0.3">
      <c r="A80">
        <f t="shared" si="13"/>
        <v>0.68000000000000038</v>
      </c>
      <c r="B80">
        <f t="shared" si="14"/>
        <v>-2.2620676311650512E-3</v>
      </c>
      <c r="C80">
        <f t="shared" si="8"/>
        <v>0.23793236883494862</v>
      </c>
      <c r="D80">
        <f t="shared" si="9"/>
        <v>0.23793236883494862</v>
      </c>
      <c r="E80">
        <f t="shared" si="10"/>
        <v>0.23529411764705882</v>
      </c>
      <c r="F80">
        <f t="shared" si="11"/>
        <v>2.6382511878897952E-3</v>
      </c>
      <c r="G80">
        <f t="shared" si="12"/>
        <v>12</v>
      </c>
    </row>
    <row r="81" spans="1:7" x14ac:dyDescent="0.3">
      <c r="A81">
        <f t="shared" si="13"/>
        <v>0.69000000000000039</v>
      </c>
      <c r="B81">
        <f t="shared" si="14"/>
        <v>-2.3244412147206302E-3</v>
      </c>
      <c r="C81">
        <f t="shared" si="8"/>
        <v>0.17555878527936963</v>
      </c>
      <c r="D81">
        <f t="shared" si="9"/>
        <v>0.17555878527936963</v>
      </c>
      <c r="E81">
        <f t="shared" si="10"/>
        <v>0.1764705882352941</v>
      </c>
      <c r="F81">
        <f t="shared" si="11"/>
        <v>-9.1180295592446781E-4</v>
      </c>
      <c r="G81">
        <f t="shared" si="12"/>
        <v>9</v>
      </c>
    </row>
    <row r="82" spans="1:7" x14ac:dyDescent="0.3">
      <c r="A82">
        <f t="shared" si="13"/>
        <v>0.7000000000000004</v>
      </c>
      <c r="B82">
        <f t="shared" si="14"/>
        <v>-2.3776412907378858E-3</v>
      </c>
      <c r="C82">
        <f t="shared" si="8"/>
        <v>0.12235870926211412</v>
      </c>
      <c r="D82">
        <f t="shared" si="9"/>
        <v>0.12235870926211412</v>
      </c>
      <c r="E82">
        <f t="shared" si="10"/>
        <v>0.11764705882352941</v>
      </c>
      <c r="F82">
        <f t="shared" si="11"/>
        <v>4.711650438584708E-3</v>
      </c>
      <c r="G82">
        <f t="shared" si="12"/>
        <v>6</v>
      </c>
    </row>
    <row r="83" spans="1:7" x14ac:dyDescent="0.3">
      <c r="A83">
        <f t="shared" si="13"/>
        <v>0.71000000000000041</v>
      </c>
      <c r="B83">
        <f t="shared" si="14"/>
        <v>-2.4214579028215793E-3</v>
      </c>
      <c r="C83">
        <f t="shared" si="8"/>
        <v>7.8542097178420534E-2</v>
      </c>
      <c r="D83">
        <f t="shared" si="9"/>
        <v>7.8542097178420534E-2</v>
      </c>
      <c r="E83">
        <f t="shared" si="10"/>
        <v>7.8431372549019607E-2</v>
      </c>
      <c r="F83">
        <f t="shared" si="11"/>
        <v>1.1072462940092676E-4</v>
      </c>
      <c r="G83">
        <f t="shared" si="12"/>
        <v>4</v>
      </c>
    </row>
    <row r="84" spans="1:7" x14ac:dyDescent="0.3">
      <c r="A84">
        <f t="shared" si="13"/>
        <v>0.72000000000000042</v>
      </c>
      <c r="B84">
        <f t="shared" si="14"/>
        <v>-2.4557181268217228E-3</v>
      </c>
      <c r="C84">
        <f t="shared" si="8"/>
        <v>4.4281873178277031E-2</v>
      </c>
      <c r="D84">
        <f t="shared" si="9"/>
        <v>4.4281873178277031E-2</v>
      </c>
      <c r="E84">
        <f t="shared" si="10"/>
        <v>3.9215686274509803E-2</v>
      </c>
      <c r="F84">
        <f t="shared" si="11"/>
        <v>5.066186903767228E-3</v>
      </c>
      <c r="G84">
        <f t="shared" si="12"/>
        <v>2</v>
      </c>
    </row>
    <row r="85" spans="1:7" x14ac:dyDescent="0.3">
      <c r="A85">
        <f t="shared" si="13"/>
        <v>0.73000000000000043</v>
      </c>
      <c r="B85">
        <f t="shared" si="14"/>
        <v>-2.4802867532861951E-3</v>
      </c>
      <c r="C85">
        <f t="shared" si="8"/>
        <v>1.9713246713804811E-2</v>
      </c>
      <c r="D85">
        <f t="shared" si="9"/>
        <v>1.9713246713804811E-2</v>
      </c>
      <c r="E85">
        <f t="shared" si="10"/>
        <v>1.9607843137254902E-2</v>
      </c>
      <c r="F85">
        <f t="shared" si="11"/>
        <v>1.0540357654990895E-4</v>
      </c>
      <c r="G85">
        <f t="shared" si="12"/>
        <v>1</v>
      </c>
    </row>
    <row r="86" spans="1:7" x14ac:dyDescent="0.3">
      <c r="A86">
        <f t="shared" si="13"/>
        <v>0.74000000000000044</v>
      </c>
      <c r="B86">
        <f t="shared" si="14"/>
        <v>-2.4950668210706795E-3</v>
      </c>
      <c r="C86">
        <f t="shared" si="8"/>
        <v>4.9331789293205475E-3</v>
      </c>
      <c r="D86">
        <f t="shared" si="9"/>
        <v>4.9331789293205475E-3</v>
      </c>
      <c r="E86">
        <f t="shared" si="10"/>
        <v>0</v>
      </c>
      <c r="F86">
        <f t="shared" si="11"/>
        <v>4.9331789293205475E-3</v>
      </c>
      <c r="G86">
        <f t="shared" si="12"/>
        <v>0</v>
      </c>
    </row>
    <row r="87" spans="1:7" x14ac:dyDescent="0.3">
      <c r="A87">
        <f t="shared" si="13"/>
        <v>0.75000000000000044</v>
      </c>
      <c r="B87">
        <f t="shared" si="14"/>
        <v>-2.5000000000000001E-3</v>
      </c>
      <c r="C87">
        <f t="shared" si="8"/>
        <v>0</v>
      </c>
      <c r="D87">
        <f t="shared" si="9"/>
        <v>0</v>
      </c>
      <c r="E87">
        <f t="shared" si="10"/>
        <v>0</v>
      </c>
      <c r="F87">
        <f t="shared" si="11"/>
        <v>0</v>
      </c>
      <c r="G87">
        <f t="shared" si="12"/>
        <v>0</v>
      </c>
    </row>
    <row r="88" spans="1:7" x14ac:dyDescent="0.3">
      <c r="A88">
        <f t="shared" si="13"/>
        <v>0.76000000000000045</v>
      </c>
      <c r="B88">
        <f t="shared" si="14"/>
        <v>-2.4950668210706782E-3</v>
      </c>
      <c r="C88">
        <f t="shared" si="8"/>
        <v>4.9331789293218797E-3</v>
      </c>
      <c r="D88">
        <f t="shared" si="9"/>
        <v>4.9331789293218797E-3</v>
      </c>
      <c r="E88">
        <f t="shared" si="10"/>
        <v>0</v>
      </c>
      <c r="F88">
        <f t="shared" si="11"/>
        <v>4.9331789293218797E-3</v>
      </c>
      <c r="G88">
        <f t="shared" si="12"/>
        <v>0</v>
      </c>
    </row>
    <row r="89" spans="1:7" x14ac:dyDescent="0.3">
      <c r="A89">
        <f t="shared" si="13"/>
        <v>0.77000000000000046</v>
      </c>
      <c r="B89">
        <f t="shared" si="14"/>
        <v>-2.4802867532861938E-3</v>
      </c>
      <c r="C89">
        <f t="shared" si="8"/>
        <v>1.9713246713806143E-2</v>
      </c>
      <c r="D89">
        <f t="shared" si="9"/>
        <v>1.9713246713806143E-2</v>
      </c>
      <c r="E89">
        <f t="shared" si="10"/>
        <v>1.9607843137254902E-2</v>
      </c>
      <c r="F89">
        <f t="shared" si="11"/>
        <v>1.0540357655124122E-4</v>
      </c>
      <c r="G89">
        <f t="shared" si="12"/>
        <v>1</v>
      </c>
    </row>
    <row r="90" spans="1:7" x14ac:dyDescent="0.3">
      <c r="A90">
        <f t="shared" si="13"/>
        <v>0.78000000000000047</v>
      </c>
      <c r="B90">
        <f t="shared" si="14"/>
        <v>-2.4557181268217202E-3</v>
      </c>
      <c r="C90">
        <f t="shared" si="8"/>
        <v>4.4281873178279696E-2</v>
      </c>
      <c r="D90">
        <f t="shared" si="9"/>
        <v>4.4281873178279696E-2</v>
      </c>
      <c r="E90">
        <f t="shared" si="10"/>
        <v>3.9215686274509803E-2</v>
      </c>
      <c r="F90">
        <f t="shared" si="11"/>
        <v>5.0661869037698926E-3</v>
      </c>
      <c r="G90">
        <f t="shared" si="12"/>
        <v>2</v>
      </c>
    </row>
    <row r="91" spans="1:7" x14ac:dyDescent="0.3">
      <c r="A91">
        <f t="shared" si="13"/>
        <v>0.79000000000000048</v>
      </c>
      <c r="B91">
        <f t="shared" si="14"/>
        <v>-2.4214579028215759E-3</v>
      </c>
      <c r="C91">
        <f t="shared" si="8"/>
        <v>7.8542097178424086E-2</v>
      </c>
      <c r="D91">
        <f t="shared" si="9"/>
        <v>7.8542097178424086E-2</v>
      </c>
      <c r="E91">
        <f t="shared" si="10"/>
        <v>7.8431372549019607E-2</v>
      </c>
      <c r="F91">
        <f t="shared" si="11"/>
        <v>1.1072462940447947E-4</v>
      </c>
      <c r="G91">
        <f t="shared" si="12"/>
        <v>4</v>
      </c>
    </row>
    <row r="92" spans="1:7" x14ac:dyDescent="0.3">
      <c r="A92">
        <f t="shared" si="13"/>
        <v>0.80000000000000049</v>
      </c>
      <c r="B92">
        <f t="shared" si="14"/>
        <v>-2.3776412907378819E-3</v>
      </c>
      <c r="C92">
        <f t="shared" si="8"/>
        <v>0.12235870926211811</v>
      </c>
      <c r="D92">
        <f t="shared" si="9"/>
        <v>0.12235870926211811</v>
      </c>
      <c r="E92">
        <f t="shared" si="10"/>
        <v>0.11764705882352941</v>
      </c>
      <c r="F92">
        <f t="shared" si="11"/>
        <v>4.7116504385887048E-3</v>
      </c>
      <c r="G92">
        <f t="shared" si="12"/>
        <v>6</v>
      </c>
    </row>
    <row r="93" spans="1:7" x14ac:dyDescent="0.3">
      <c r="A93">
        <f t="shared" si="13"/>
        <v>0.8100000000000005</v>
      </c>
      <c r="B93">
        <f t="shared" si="14"/>
        <v>-2.3244412147206258E-3</v>
      </c>
      <c r="C93">
        <f t="shared" si="8"/>
        <v>0.17555878527937407</v>
      </c>
      <c r="D93">
        <f t="shared" si="9"/>
        <v>0.17555878527937407</v>
      </c>
      <c r="E93">
        <f t="shared" si="10"/>
        <v>0.1764705882352941</v>
      </c>
      <c r="F93">
        <f t="shared" si="11"/>
        <v>-9.1180295592002691E-4</v>
      </c>
      <c r="G93">
        <f t="shared" si="12"/>
        <v>9</v>
      </c>
    </row>
    <row r="94" spans="1:7" x14ac:dyDescent="0.3">
      <c r="A94">
        <f t="shared" si="13"/>
        <v>0.82000000000000051</v>
      </c>
      <c r="B94">
        <f t="shared" si="14"/>
        <v>-2.262067631165046E-3</v>
      </c>
      <c r="C94">
        <f t="shared" si="8"/>
        <v>0.23793236883495394</v>
      </c>
      <c r="D94">
        <f t="shared" si="9"/>
        <v>0.23793236883495394</v>
      </c>
      <c r="E94">
        <f t="shared" si="10"/>
        <v>0.23529411764705882</v>
      </c>
      <c r="F94">
        <f t="shared" si="11"/>
        <v>2.6382511878951243E-3</v>
      </c>
      <c r="G94">
        <f t="shared" si="12"/>
        <v>12</v>
      </c>
    </row>
    <row r="95" spans="1:7" x14ac:dyDescent="0.3">
      <c r="A95">
        <f t="shared" si="13"/>
        <v>0.83000000000000052</v>
      </c>
      <c r="B95">
        <f t="shared" si="14"/>
        <v>-2.190766700109655E-3</v>
      </c>
      <c r="C95">
        <f t="shared" si="8"/>
        <v>0.30923329989034487</v>
      </c>
      <c r="D95">
        <f t="shared" si="9"/>
        <v>0.30923329989034487</v>
      </c>
      <c r="E95">
        <f t="shared" si="10"/>
        <v>0.31372549019607843</v>
      </c>
      <c r="F95">
        <f t="shared" si="11"/>
        <v>-4.4921903057335566E-3</v>
      </c>
      <c r="G95">
        <f t="shared" si="12"/>
        <v>16</v>
      </c>
    </row>
    <row r="96" spans="1:7" x14ac:dyDescent="0.3">
      <c r="A96">
        <f t="shared" si="13"/>
        <v>0.84000000000000052</v>
      </c>
      <c r="B96">
        <f t="shared" si="14"/>
        <v>-2.1108198137550337E-3</v>
      </c>
      <c r="C96">
        <f t="shared" si="8"/>
        <v>0.3891801862449662</v>
      </c>
      <c r="D96">
        <f t="shared" si="9"/>
        <v>0.3891801862449662</v>
      </c>
      <c r="E96">
        <f t="shared" si="10"/>
        <v>0.39215686274509803</v>
      </c>
      <c r="F96">
        <f t="shared" si="11"/>
        <v>-2.9766765001318363E-3</v>
      </c>
      <c r="G96">
        <f t="shared" si="12"/>
        <v>20</v>
      </c>
    </row>
    <row r="97" spans="1:7" x14ac:dyDescent="0.3">
      <c r="A97">
        <f t="shared" si="13"/>
        <v>0.85000000000000053</v>
      </c>
      <c r="B97">
        <f t="shared" si="14"/>
        <v>-2.0225424859373637E-3</v>
      </c>
      <c r="C97">
        <f t="shared" si="8"/>
        <v>0.47745751406263626</v>
      </c>
      <c r="D97">
        <f t="shared" si="9"/>
        <v>0.47745751406263626</v>
      </c>
      <c r="E97">
        <f t="shared" si="10"/>
        <v>0.47058823529411764</v>
      </c>
      <c r="F97">
        <f t="shared" si="11"/>
        <v>6.8692787685186163E-3</v>
      </c>
      <c r="G97">
        <f t="shared" si="12"/>
        <v>24</v>
      </c>
    </row>
    <row r="98" spans="1:7" x14ac:dyDescent="0.3">
      <c r="A98">
        <f t="shared" si="13"/>
        <v>0.86000000000000054</v>
      </c>
      <c r="B98">
        <f t="shared" si="14"/>
        <v>-1.9262831069394686E-3</v>
      </c>
      <c r="C98">
        <f t="shared" si="8"/>
        <v>0.57371689306053142</v>
      </c>
      <c r="D98">
        <f t="shared" si="9"/>
        <v>0.57371689306053142</v>
      </c>
      <c r="E98">
        <f t="shared" si="10"/>
        <v>0.56862745098039214</v>
      </c>
      <c r="F98">
        <f t="shared" si="11"/>
        <v>5.0894420801392837E-3</v>
      </c>
      <c r="G98">
        <f t="shared" si="12"/>
        <v>29</v>
      </c>
    </row>
    <row r="99" spans="1:7" x14ac:dyDescent="0.3">
      <c r="A99">
        <f t="shared" si="13"/>
        <v>0.87000000000000055</v>
      </c>
      <c r="B99">
        <f t="shared" si="14"/>
        <v>-1.8224215685535229E-3</v>
      </c>
      <c r="C99">
        <f t="shared" si="8"/>
        <v>0.677578431446477</v>
      </c>
      <c r="D99">
        <f t="shared" si="9"/>
        <v>0.677578431446477</v>
      </c>
      <c r="E99">
        <f t="shared" si="10"/>
        <v>0.68627450980392157</v>
      </c>
      <c r="F99">
        <f t="shared" si="11"/>
        <v>-8.6960783574445699E-3</v>
      </c>
      <c r="G99">
        <f t="shared" si="12"/>
        <v>35</v>
      </c>
    </row>
    <row r="100" spans="1:7" x14ac:dyDescent="0.3">
      <c r="A100">
        <f t="shared" si="13"/>
        <v>0.88000000000000056</v>
      </c>
      <c r="B100">
        <f t="shared" si="14"/>
        <v>-1.711367764821716E-3</v>
      </c>
      <c r="C100">
        <f t="shared" si="8"/>
        <v>0.78863223517828396</v>
      </c>
      <c r="D100">
        <f t="shared" si="9"/>
        <v>0.78863223517828396</v>
      </c>
      <c r="E100">
        <f t="shared" si="10"/>
        <v>0.78431372549019607</v>
      </c>
      <c r="F100">
        <f t="shared" si="11"/>
        <v>4.3185096880878904E-3</v>
      </c>
      <c r="G100">
        <f t="shared" si="12"/>
        <v>40</v>
      </c>
    </row>
    <row r="101" spans="1:7" x14ac:dyDescent="0.3">
      <c r="A101">
        <f t="shared" si="13"/>
        <v>0.89000000000000057</v>
      </c>
      <c r="B101">
        <f t="shared" si="14"/>
        <v>-1.5935599743717172E-3</v>
      </c>
      <c r="C101">
        <f t="shared" si="8"/>
        <v>0.90644002562828274</v>
      </c>
      <c r="D101">
        <f t="shared" si="9"/>
        <v>0.90644002562828274</v>
      </c>
      <c r="E101">
        <f t="shared" si="10"/>
        <v>0.90196078431372551</v>
      </c>
      <c r="F101">
        <f t="shared" si="11"/>
        <v>4.4792413145572363E-3</v>
      </c>
      <c r="G101">
        <f t="shared" si="12"/>
        <v>46</v>
      </c>
    </row>
    <row r="102" spans="1:7" x14ac:dyDescent="0.3">
      <c r="A102">
        <f t="shared" si="13"/>
        <v>0.90000000000000058</v>
      </c>
      <c r="B102">
        <f t="shared" si="14"/>
        <v>-1.4694631307311762E-3</v>
      </c>
      <c r="C102">
        <f t="shared" si="8"/>
        <v>1.0305368692688239</v>
      </c>
      <c r="D102">
        <f t="shared" si="9"/>
        <v>1.0305368692688239</v>
      </c>
      <c r="E102">
        <f t="shared" si="10"/>
        <v>1.0392156862745099</v>
      </c>
      <c r="F102">
        <f t="shared" si="11"/>
        <v>-8.678817005685957E-3</v>
      </c>
      <c r="G102">
        <f t="shared" si="12"/>
        <v>53.000000000000007</v>
      </c>
    </row>
    <row r="103" spans="1:7" x14ac:dyDescent="0.3">
      <c r="A103">
        <f t="shared" si="13"/>
        <v>0.91000000000000059</v>
      </c>
      <c r="B103">
        <f t="shared" si="14"/>
        <v>-1.3395669874474833E-3</v>
      </c>
      <c r="C103">
        <f t="shared" si="8"/>
        <v>1.1604330125525166</v>
      </c>
      <c r="D103">
        <f t="shared" si="9"/>
        <v>1.1604330125525166</v>
      </c>
      <c r="E103">
        <f t="shared" si="10"/>
        <v>1.1568627450980391</v>
      </c>
      <c r="F103">
        <f t="shared" si="11"/>
        <v>3.570267454477527E-3</v>
      </c>
      <c r="G103">
        <f t="shared" si="12"/>
        <v>58.999999999999993</v>
      </c>
    </row>
    <row r="104" spans="1:7" x14ac:dyDescent="0.3">
      <c r="A104">
        <f t="shared" si="13"/>
        <v>0.9200000000000006</v>
      </c>
      <c r="B104">
        <f t="shared" si="14"/>
        <v>-1.2043841852542806E-3</v>
      </c>
      <c r="C104">
        <f t="shared" si="8"/>
        <v>1.2956158147457193</v>
      </c>
      <c r="D104">
        <f t="shared" si="9"/>
        <v>1.2956158147457193</v>
      </c>
      <c r="E104">
        <f t="shared" si="10"/>
        <v>1.2941176470588236</v>
      </c>
      <c r="F104">
        <f t="shared" si="11"/>
        <v>1.4981676868957017E-3</v>
      </c>
      <c r="G104">
        <f t="shared" si="12"/>
        <v>66</v>
      </c>
    </row>
    <row r="105" spans="1:7" x14ac:dyDescent="0.3">
      <c r="A105">
        <f t="shared" si="13"/>
        <v>0.9300000000000006</v>
      </c>
      <c r="B105">
        <f t="shared" si="14"/>
        <v>-1.0644482289126746E-3</v>
      </c>
      <c r="C105">
        <f t="shared" si="8"/>
        <v>1.4355517710873253</v>
      </c>
      <c r="D105">
        <f t="shared" si="9"/>
        <v>1.4355517710873253</v>
      </c>
      <c r="E105">
        <f t="shared" si="10"/>
        <v>1.4313725490196079</v>
      </c>
      <c r="F105">
        <f t="shared" si="11"/>
        <v>4.1792220677174807E-3</v>
      </c>
      <c r="G105">
        <f t="shared" si="12"/>
        <v>73</v>
      </c>
    </row>
    <row r="106" spans="1:7" x14ac:dyDescent="0.3">
      <c r="A106">
        <f t="shared" si="13"/>
        <v>0.94000000000000061</v>
      </c>
      <c r="B106">
        <f t="shared" si="14"/>
        <v>-9.2031138171168639E-4</v>
      </c>
      <c r="C106">
        <f t="shared" si="8"/>
        <v>1.5796886182883136</v>
      </c>
      <c r="D106">
        <f t="shared" si="9"/>
        <v>1.5796886182883136</v>
      </c>
      <c r="E106">
        <f t="shared" si="10"/>
        <v>1.588235294117647</v>
      </c>
      <c r="F106">
        <f t="shared" si="11"/>
        <v>-8.5466758293333278E-3</v>
      </c>
      <c r="G106">
        <f t="shared" si="12"/>
        <v>81</v>
      </c>
    </row>
    <row r="107" spans="1:7" x14ac:dyDescent="0.3">
      <c r="A107">
        <f t="shared" si="13"/>
        <v>0.95000000000000062</v>
      </c>
      <c r="B107">
        <f t="shared" si="14"/>
        <v>-7.7254248593736075E-4</v>
      </c>
      <c r="C107">
        <f t="shared" si="8"/>
        <v>1.7274575140626394</v>
      </c>
      <c r="D107">
        <f t="shared" si="9"/>
        <v>1.7274575140626394</v>
      </c>
      <c r="E107">
        <f t="shared" si="10"/>
        <v>1.7254901960784315</v>
      </c>
      <c r="F107">
        <f t="shared" si="11"/>
        <v>1.9673179842079058E-3</v>
      </c>
      <c r="G107">
        <f t="shared" si="12"/>
        <v>88</v>
      </c>
    </row>
    <row r="108" spans="1:7" x14ac:dyDescent="0.3">
      <c r="A108">
        <f t="shared" si="13"/>
        <v>0.96000000000000063</v>
      </c>
      <c r="B108">
        <f t="shared" si="14"/>
        <v>-6.2172471791212768E-4</v>
      </c>
      <c r="C108">
        <f t="shared" si="8"/>
        <v>1.8782752820878723</v>
      </c>
      <c r="D108">
        <f t="shared" si="9"/>
        <v>1.8782752820878723</v>
      </c>
      <c r="E108">
        <f t="shared" si="10"/>
        <v>1.8823529411764706</v>
      </c>
      <c r="F108">
        <f t="shared" si="11"/>
        <v>-4.0776590885982511E-3</v>
      </c>
      <c r="G108">
        <f t="shared" si="12"/>
        <v>96</v>
      </c>
    </row>
    <row r="109" spans="1:7" x14ac:dyDescent="0.3">
      <c r="A109">
        <f t="shared" si="13"/>
        <v>0.97000000000000064</v>
      </c>
      <c r="B109">
        <f t="shared" si="14"/>
        <v>-4.6845328646430298E-4</v>
      </c>
      <c r="C109">
        <f t="shared" si="8"/>
        <v>2.0315467135356968</v>
      </c>
      <c r="D109">
        <f t="shared" si="9"/>
        <v>2.0315467135356968</v>
      </c>
      <c r="E109">
        <f t="shared" si="10"/>
        <v>2.0392156862745097</v>
      </c>
      <c r="F109">
        <f t="shared" si="11"/>
        <v>-7.6689727388128404E-3</v>
      </c>
      <c r="G109">
        <f t="shared" si="12"/>
        <v>104</v>
      </c>
    </row>
    <row r="110" spans="1:7" x14ac:dyDescent="0.3">
      <c r="A110">
        <f t="shared" si="13"/>
        <v>0.98000000000000065</v>
      </c>
      <c r="B110">
        <f t="shared" si="14"/>
        <v>-3.1333308391075064E-4</v>
      </c>
      <c r="C110">
        <f t="shared" si="8"/>
        <v>2.1866669160892496</v>
      </c>
      <c r="D110">
        <f t="shared" si="9"/>
        <v>2.1866669160892496</v>
      </c>
      <c r="E110">
        <f t="shared" si="10"/>
        <v>2.1960784313725492</v>
      </c>
      <c r="F110">
        <f t="shared" si="11"/>
        <v>-9.4115152832996429E-3</v>
      </c>
      <c r="G110">
        <f t="shared" si="12"/>
        <v>112.00000000000001</v>
      </c>
    </row>
    <row r="111" spans="1:7" x14ac:dyDescent="0.3">
      <c r="A111">
        <f t="shared" si="13"/>
        <v>0.99000000000000066</v>
      </c>
      <c r="B111">
        <f t="shared" si="14"/>
        <v>-1.5697629882327431E-4</v>
      </c>
      <c r="C111">
        <f t="shared" si="8"/>
        <v>2.3430237011767256</v>
      </c>
      <c r="D111">
        <f t="shared" si="9"/>
        <v>2.3430237011767256</v>
      </c>
      <c r="E111">
        <f t="shared" si="10"/>
        <v>2.3333333333333335</v>
      </c>
      <c r="F111">
        <f t="shared" si="11"/>
        <v>9.6903678433921669E-3</v>
      </c>
      <c r="G111">
        <f t="shared" si="12"/>
        <v>119.00000000000001</v>
      </c>
    </row>
    <row r="112" spans="1:7" x14ac:dyDescent="0.3">
      <c r="A112">
        <f t="shared" si="13"/>
        <v>1.0000000000000007</v>
      </c>
      <c r="B112">
        <f t="shared" si="14"/>
        <v>1.0489656018797255E-17</v>
      </c>
      <c r="C112">
        <f t="shared" si="8"/>
        <v>2.5000000000000107</v>
      </c>
      <c r="D112">
        <f t="shared" si="9"/>
        <v>2.5000000000000107</v>
      </c>
      <c r="E112">
        <f t="shared" si="10"/>
        <v>2.5098039215686274</v>
      </c>
      <c r="F112">
        <f t="shared" si="11"/>
        <v>-9.803921568616758E-3</v>
      </c>
      <c r="G112">
        <f t="shared" si="12"/>
        <v>128</v>
      </c>
    </row>
  </sheetData>
  <mergeCells count="1">
    <mergeCell ref="I40:S40"/>
  </mergeCells>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5930-7618-40FD-B7A2-97646D75B27F}">
  <dimension ref="A1:R211"/>
  <sheetViews>
    <sheetView zoomScale="85" zoomScaleNormal="85" workbookViewId="0">
      <selection activeCell="I22" sqref="I22"/>
    </sheetView>
  </sheetViews>
  <sheetFormatPr defaultRowHeight="14.4" x14ac:dyDescent="0.3"/>
  <cols>
    <col min="1" max="1" width="10.33203125" bestFit="1" customWidth="1"/>
    <col min="2" max="2" width="12" bestFit="1" customWidth="1"/>
    <col min="9" max="9" width="10.5546875" bestFit="1" customWidth="1"/>
  </cols>
  <sheetData>
    <row r="1" spans="1:9" x14ac:dyDescent="0.3">
      <c r="A1" s="30"/>
      <c r="B1" s="21"/>
      <c r="C1" s="31"/>
    </row>
    <row r="2" spans="1:9" x14ac:dyDescent="0.3">
      <c r="A2" s="32"/>
      <c r="B2" s="33"/>
      <c r="C2" s="34"/>
    </row>
    <row r="3" spans="1:9" x14ac:dyDescent="0.3">
      <c r="H3" s="5" t="s">
        <v>47</v>
      </c>
      <c r="I3" s="6" t="s">
        <v>48</v>
      </c>
    </row>
    <row r="4" spans="1:9" x14ac:dyDescent="0.3">
      <c r="A4" s="5" t="s">
        <v>34</v>
      </c>
      <c r="B4" s="10"/>
      <c r="C4" s="6"/>
      <c r="H4" s="11">
        <v>0</v>
      </c>
      <c r="I4" s="12">
        <f>B5</f>
        <v>8000</v>
      </c>
    </row>
    <row r="5" spans="1:9" x14ac:dyDescent="0.3">
      <c r="A5" s="11" t="s">
        <v>35</v>
      </c>
      <c r="B5" s="9">
        <v>8000</v>
      </c>
      <c r="C5" s="12" t="s">
        <v>40</v>
      </c>
      <c r="E5" s="5" t="s">
        <v>45</v>
      </c>
      <c r="F5" s="6">
        <f>1/(10*B8)</f>
        <v>10000</v>
      </c>
      <c r="H5" s="11">
        <v>0.50000009999999995</v>
      </c>
      <c r="I5" s="12">
        <f>B5-F5</f>
        <v>-2000</v>
      </c>
    </row>
    <row r="6" spans="1:9" x14ac:dyDescent="0.3">
      <c r="A6" s="11" t="s">
        <v>36</v>
      </c>
      <c r="B6" s="9">
        <v>2</v>
      </c>
      <c r="C6" s="12" t="s">
        <v>41</v>
      </c>
      <c r="E6" s="11" t="s">
        <v>51</v>
      </c>
      <c r="F6" s="12">
        <f>B5/F5</f>
        <v>0.8</v>
      </c>
      <c r="H6" s="11">
        <v>1.5000001000000001</v>
      </c>
      <c r="I6" s="12">
        <f>B5-2*F5</f>
        <v>-12000</v>
      </c>
    </row>
    <row r="7" spans="1:9" x14ac:dyDescent="0.3">
      <c r="A7" s="11" t="s">
        <v>37</v>
      </c>
      <c r="B7" s="9">
        <v>0</v>
      </c>
      <c r="C7" s="12" t="s">
        <v>42</v>
      </c>
      <c r="E7" s="7" t="s">
        <v>46</v>
      </c>
      <c r="F7" s="8">
        <f>VLOOKUP(F6,H4:I8,2)</f>
        <v>-2000</v>
      </c>
      <c r="H7" s="11">
        <v>2.5000000999999998</v>
      </c>
      <c r="I7" s="12">
        <f>B5-3*F5</f>
        <v>-22000</v>
      </c>
    </row>
    <row r="8" spans="1:9" x14ac:dyDescent="0.3">
      <c r="A8" s="7" t="s">
        <v>38</v>
      </c>
      <c r="B8" s="13" t="s">
        <v>39</v>
      </c>
      <c r="C8" s="8" t="s">
        <v>42</v>
      </c>
      <c r="H8" s="11">
        <v>3.5000000999999998</v>
      </c>
      <c r="I8" s="12">
        <f>B5-4*F5</f>
        <v>-32000</v>
      </c>
    </row>
    <row r="9" spans="1:9" x14ac:dyDescent="0.3">
      <c r="H9" s="7">
        <v>4.5000001000000003</v>
      </c>
      <c r="I9" s="8">
        <f>B5-5*F5</f>
        <v>-42000</v>
      </c>
    </row>
    <row r="10" spans="1:9" x14ac:dyDescent="0.3">
      <c r="A10" t="s">
        <v>43</v>
      </c>
      <c r="B10" t="s">
        <v>44</v>
      </c>
      <c r="C10" t="s">
        <v>50</v>
      </c>
      <c r="D10" t="s">
        <v>49</v>
      </c>
    </row>
    <row r="11" spans="1:9" x14ac:dyDescent="0.3">
      <c r="A11">
        <f>B7</f>
        <v>0</v>
      </c>
      <c r="B11">
        <f t="shared" ref="B11:B74" si="0">$B$6*SIN(2*PI()*$B$5*A11)</f>
        <v>0</v>
      </c>
      <c r="C11">
        <f>B11</f>
        <v>0</v>
      </c>
      <c r="D11">
        <f>$B$6*SIN(2*PI()*$F$7*A11)</f>
        <v>0</v>
      </c>
    </row>
    <row r="12" spans="1:9" x14ac:dyDescent="0.3">
      <c r="A12">
        <f t="shared" ref="A12:A43" si="1">A11+$B$8</f>
        <v>1.0000000000000001E-5</v>
      </c>
      <c r="B12">
        <f t="shared" si="0"/>
        <v>0.96350734820343065</v>
      </c>
      <c r="D12">
        <f t="shared" ref="D12:D75" si="2">$B$6*SIN(2*PI()*$F$7*A12)</f>
        <v>-0.25066646712860852</v>
      </c>
    </row>
    <row r="13" spans="1:9" x14ac:dyDescent="0.3">
      <c r="A13">
        <f t="shared" si="1"/>
        <v>2.0000000000000002E-5</v>
      </c>
      <c r="B13">
        <f t="shared" si="0"/>
        <v>1.6886558510040302</v>
      </c>
      <c r="D13">
        <f t="shared" si="2"/>
        <v>-0.49737977432970959</v>
      </c>
    </row>
    <row r="14" spans="1:9" x14ac:dyDescent="0.3">
      <c r="A14">
        <f t="shared" si="1"/>
        <v>3.0000000000000004E-5</v>
      </c>
      <c r="B14">
        <f t="shared" si="0"/>
        <v>1.9960534568565431</v>
      </c>
      <c r="D14">
        <f t="shared" si="2"/>
        <v>-0.73624910536935595</v>
      </c>
    </row>
    <row r="15" spans="1:9" x14ac:dyDescent="0.3">
      <c r="A15">
        <f t="shared" si="1"/>
        <v>4.0000000000000003E-5</v>
      </c>
      <c r="B15">
        <f t="shared" si="0"/>
        <v>1.8096541049320389</v>
      </c>
      <c r="D15">
        <f t="shared" si="2"/>
        <v>-0.96350734820343065</v>
      </c>
    </row>
    <row r="16" spans="1:9" x14ac:dyDescent="0.3">
      <c r="A16">
        <f t="shared" si="1"/>
        <v>5.0000000000000002E-5</v>
      </c>
      <c r="B16">
        <f t="shared" si="0"/>
        <v>1.1755705045849465</v>
      </c>
      <c r="D16">
        <f t="shared" si="2"/>
        <v>-1.1755705045849463</v>
      </c>
    </row>
    <row r="17" spans="1:15" x14ac:dyDescent="0.3">
      <c r="A17">
        <f t="shared" si="1"/>
        <v>6.0000000000000002E-5</v>
      </c>
      <c r="B17">
        <f t="shared" si="0"/>
        <v>0.25066646712860907</v>
      </c>
      <c r="D17">
        <f t="shared" si="2"/>
        <v>-1.3690942118573772</v>
      </c>
    </row>
    <row r="18" spans="1:15" x14ac:dyDescent="0.3">
      <c r="A18">
        <f t="shared" si="1"/>
        <v>7.0000000000000007E-5</v>
      </c>
      <c r="B18">
        <f t="shared" si="0"/>
        <v>-0.73624910536935584</v>
      </c>
      <c r="D18">
        <f t="shared" si="2"/>
        <v>-1.5410264855515785</v>
      </c>
    </row>
    <row r="19" spans="1:15" x14ac:dyDescent="0.3">
      <c r="A19">
        <f t="shared" si="1"/>
        <v>8.0000000000000007E-5</v>
      </c>
      <c r="B19">
        <f t="shared" si="0"/>
        <v>-1.5410264855515787</v>
      </c>
      <c r="D19">
        <f t="shared" si="2"/>
        <v>-1.6886558510040302</v>
      </c>
    </row>
    <row r="20" spans="1:15" x14ac:dyDescent="0.3">
      <c r="A20">
        <f t="shared" si="1"/>
        <v>9.0000000000000006E-5</v>
      </c>
      <c r="B20">
        <f t="shared" si="0"/>
        <v>-1.9645745014573774</v>
      </c>
      <c r="D20">
        <f t="shared" si="2"/>
        <v>-1.8096541049320392</v>
      </c>
    </row>
    <row r="21" spans="1:15" x14ac:dyDescent="0.3">
      <c r="A21">
        <f t="shared" si="1"/>
        <v>1E-4</v>
      </c>
      <c r="B21">
        <f t="shared" si="0"/>
        <v>-1.9021130325903073</v>
      </c>
      <c r="C21">
        <f t="shared" ref="C21" si="3">B21</f>
        <v>-1.9021130325903073</v>
      </c>
      <c r="D21">
        <f t="shared" si="2"/>
        <v>-1.9021130325903071</v>
      </c>
    </row>
    <row r="22" spans="1:15" x14ac:dyDescent="0.3">
      <c r="A22">
        <f t="shared" si="1"/>
        <v>1.1E-4</v>
      </c>
      <c r="B22">
        <f t="shared" si="0"/>
        <v>-1.3690942118573779</v>
      </c>
      <c r="D22">
        <f t="shared" si="2"/>
        <v>-1.9645745014573772</v>
      </c>
    </row>
    <row r="23" spans="1:15" x14ac:dyDescent="0.3">
      <c r="A23">
        <f t="shared" si="1"/>
        <v>1.2E-4</v>
      </c>
      <c r="B23">
        <f t="shared" si="0"/>
        <v>-0.4973797743297107</v>
      </c>
      <c r="D23">
        <f t="shared" si="2"/>
        <v>-1.9960534568565431</v>
      </c>
    </row>
    <row r="24" spans="1:15" x14ac:dyDescent="0.3">
      <c r="A24">
        <f t="shared" si="1"/>
        <v>1.3000000000000002E-4</v>
      </c>
      <c r="B24">
        <f t="shared" si="0"/>
        <v>0.49737977432970976</v>
      </c>
      <c r="D24">
        <f t="shared" si="2"/>
        <v>-1.9960534568565431</v>
      </c>
    </row>
    <row r="25" spans="1:15" x14ac:dyDescent="0.3">
      <c r="A25">
        <f t="shared" si="1"/>
        <v>1.4000000000000001E-4</v>
      </c>
      <c r="B25">
        <f t="shared" si="0"/>
        <v>1.3690942118573772</v>
      </c>
      <c r="D25">
        <f t="shared" si="2"/>
        <v>-1.9645745014573774</v>
      </c>
    </row>
    <row r="26" spans="1:15" x14ac:dyDescent="0.3">
      <c r="A26">
        <f t="shared" si="1"/>
        <v>1.5000000000000001E-4</v>
      </c>
      <c r="B26">
        <f t="shared" si="0"/>
        <v>1.9021130325903071</v>
      </c>
      <c r="D26">
        <f t="shared" si="2"/>
        <v>-1.9021130325903073</v>
      </c>
    </row>
    <row r="27" spans="1:15" x14ac:dyDescent="0.3">
      <c r="A27">
        <f t="shared" si="1"/>
        <v>1.6000000000000001E-4</v>
      </c>
      <c r="B27">
        <f t="shared" si="0"/>
        <v>1.9645745014573772</v>
      </c>
      <c r="D27">
        <f t="shared" si="2"/>
        <v>-1.8096541049320389</v>
      </c>
    </row>
    <row r="28" spans="1:15" x14ac:dyDescent="0.3">
      <c r="A28">
        <f t="shared" si="1"/>
        <v>1.7000000000000001E-4</v>
      </c>
      <c r="B28">
        <f t="shared" si="0"/>
        <v>1.5410264855515794</v>
      </c>
      <c r="D28">
        <f t="shared" si="2"/>
        <v>-1.6886558510040304</v>
      </c>
    </row>
    <row r="29" spans="1:15" x14ac:dyDescent="0.3">
      <c r="A29">
        <f t="shared" si="1"/>
        <v>1.8000000000000001E-4</v>
      </c>
      <c r="B29">
        <f t="shared" si="0"/>
        <v>0.73624910536935595</v>
      </c>
      <c r="D29">
        <f t="shared" si="2"/>
        <v>-1.5410264855515785</v>
      </c>
    </row>
    <row r="30" spans="1:15" x14ac:dyDescent="0.3">
      <c r="A30">
        <f t="shared" si="1"/>
        <v>1.9000000000000001E-4</v>
      </c>
      <c r="B30">
        <f t="shared" si="0"/>
        <v>-0.25066646712860635</v>
      </c>
      <c r="D30">
        <f t="shared" si="2"/>
        <v>-1.3690942118573777</v>
      </c>
    </row>
    <row r="31" spans="1:15" x14ac:dyDescent="0.3">
      <c r="A31">
        <f t="shared" si="1"/>
        <v>2.0000000000000001E-4</v>
      </c>
      <c r="B31">
        <f t="shared" si="0"/>
        <v>-1.1755705045849456</v>
      </c>
      <c r="C31">
        <f t="shared" ref="C31" si="4">B31</f>
        <v>-1.1755705045849456</v>
      </c>
      <c r="D31">
        <f t="shared" si="2"/>
        <v>-1.1755705045849465</v>
      </c>
    </row>
    <row r="32" spans="1:15" x14ac:dyDescent="0.3">
      <c r="A32">
        <f t="shared" si="1"/>
        <v>2.1000000000000001E-4</v>
      </c>
      <c r="B32">
        <f t="shared" si="0"/>
        <v>-1.8096541049320378</v>
      </c>
      <c r="D32">
        <f t="shared" si="2"/>
        <v>-0.9635073482034312</v>
      </c>
      <c r="G32" s="26" t="s">
        <v>52</v>
      </c>
      <c r="H32" s="26"/>
      <c r="I32" s="26"/>
      <c r="J32" s="26"/>
      <c r="K32" s="26"/>
      <c r="L32" s="26"/>
      <c r="M32" s="26"/>
      <c r="N32" s="26"/>
      <c r="O32" s="26"/>
    </row>
    <row r="33" spans="1:18" x14ac:dyDescent="0.3">
      <c r="A33">
        <f t="shared" si="1"/>
        <v>2.2000000000000001E-4</v>
      </c>
      <c r="B33">
        <f t="shared" si="0"/>
        <v>-1.9960534568565431</v>
      </c>
      <c r="D33">
        <f t="shared" si="2"/>
        <v>-0.73624910536935628</v>
      </c>
      <c r="G33" s="5" t="s">
        <v>25</v>
      </c>
      <c r="H33" s="6"/>
    </row>
    <row r="34" spans="1:18" x14ac:dyDescent="0.3">
      <c r="A34">
        <f t="shared" si="1"/>
        <v>2.3000000000000001E-4</v>
      </c>
      <c r="B34">
        <f t="shared" si="0"/>
        <v>-1.6886558510040302</v>
      </c>
      <c r="D34">
        <f t="shared" si="2"/>
        <v>-0.49737977432970965</v>
      </c>
      <c r="G34" s="11" t="s">
        <v>54</v>
      </c>
      <c r="H34" s="12" t="s">
        <v>53</v>
      </c>
    </row>
    <row r="35" spans="1:18" x14ac:dyDescent="0.3">
      <c r="A35">
        <f t="shared" si="1"/>
        <v>2.4000000000000001E-4</v>
      </c>
      <c r="B35">
        <f t="shared" si="0"/>
        <v>-0.96350734820343265</v>
      </c>
      <c r="D35">
        <f t="shared" si="2"/>
        <v>-0.25066646712860907</v>
      </c>
      <c r="G35" s="11">
        <v>0</v>
      </c>
      <c r="H35" s="12">
        <v>0</v>
      </c>
    </row>
    <row r="36" spans="1:18" x14ac:dyDescent="0.3">
      <c r="A36">
        <f t="shared" si="1"/>
        <v>2.5000000000000001E-4</v>
      </c>
      <c r="B36">
        <f t="shared" si="0"/>
        <v>-9.8011876392689601E-16</v>
      </c>
      <c r="D36">
        <f t="shared" si="2"/>
        <v>-2.45029690981724E-16</v>
      </c>
      <c r="G36" s="11">
        <v>1</v>
      </c>
      <c r="H36" s="12">
        <f>2/0.002/1000</f>
        <v>1</v>
      </c>
    </row>
    <row r="37" spans="1:18" x14ac:dyDescent="0.3">
      <c r="A37">
        <f t="shared" si="1"/>
        <v>2.6000000000000003E-4</v>
      </c>
      <c r="B37">
        <f t="shared" si="0"/>
        <v>0.96350734820343087</v>
      </c>
      <c r="D37">
        <f t="shared" si="2"/>
        <v>0.25066646712860857</v>
      </c>
      <c r="G37" s="11">
        <v>2</v>
      </c>
      <c r="H37" s="12">
        <f>4/0.002/1000</f>
        <v>2</v>
      </c>
      <c r="I37" s="1"/>
      <c r="J37" s="1"/>
      <c r="K37" s="1"/>
      <c r="L37" s="1"/>
      <c r="M37" s="1"/>
      <c r="N37" s="1"/>
      <c r="O37" s="1"/>
      <c r="P37" s="1"/>
      <c r="Q37" s="1"/>
      <c r="R37" s="1"/>
    </row>
    <row r="38" spans="1:18" x14ac:dyDescent="0.3">
      <c r="A38">
        <f t="shared" si="1"/>
        <v>2.7000000000000006E-4</v>
      </c>
      <c r="B38">
        <f t="shared" si="0"/>
        <v>1.688655851004031</v>
      </c>
      <c r="D38">
        <f t="shared" si="2"/>
        <v>0.49737977432971003</v>
      </c>
      <c r="G38" s="11">
        <v>3</v>
      </c>
      <c r="H38" s="12">
        <f>6/0.002/1000</f>
        <v>3</v>
      </c>
    </row>
    <row r="39" spans="1:18" x14ac:dyDescent="0.3">
      <c r="A39">
        <f t="shared" si="1"/>
        <v>2.8000000000000008E-4</v>
      </c>
      <c r="B39">
        <f t="shared" si="0"/>
        <v>1.9960534568565436</v>
      </c>
      <c r="D39">
        <f t="shared" si="2"/>
        <v>0.7362491053693575</v>
      </c>
      <c r="G39" s="11">
        <v>4</v>
      </c>
      <c r="H39" s="12">
        <f>8/0.002/1000</f>
        <v>4</v>
      </c>
    </row>
    <row r="40" spans="1:18" x14ac:dyDescent="0.3">
      <c r="A40">
        <f t="shared" si="1"/>
        <v>2.9000000000000011E-4</v>
      </c>
      <c r="B40">
        <f t="shared" si="0"/>
        <v>1.8096541049320356</v>
      </c>
      <c r="D40">
        <f t="shared" si="2"/>
        <v>0.96350734820343231</v>
      </c>
      <c r="G40" s="11">
        <v>5</v>
      </c>
      <c r="H40" s="12">
        <f>10/0.002/1000</f>
        <v>5</v>
      </c>
    </row>
    <row r="41" spans="1:18" x14ac:dyDescent="0.3">
      <c r="A41">
        <f t="shared" si="1"/>
        <v>3.0000000000000014E-4</v>
      </c>
      <c r="B41">
        <f t="shared" si="0"/>
        <v>1.1755705045849385</v>
      </c>
      <c r="C41">
        <f t="shared" ref="C41" si="5">B41</f>
        <v>1.1755705045849385</v>
      </c>
      <c r="D41">
        <f t="shared" si="2"/>
        <v>1.1755705045849483</v>
      </c>
      <c r="G41" s="11">
        <v>6</v>
      </c>
      <c r="H41" s="12">
        <f>8/0.002/1000</f>
        <v>4</v>
      </c>
    </row>
    <row r="42" spans="1:18" x14ac:dyDescent="0.3">
      <c r="A42">
        <f t="shared" si="1"/>
        <v>3.1000000000000016E-4</v>
      </c>
      <c r="B42">
        <f t="shared" si="0"/>
        <v>0.25066646712859419</v>
      </c>
      <c r="D42">
        <f t="shared" si="2"/>
        <v>1.3690942118573799</v>
      </c>
      <c r="G42" s="11">
        <v>7</v>
      </c>
      <c r="H42" s="12">
        <f>6/0.002/1000</f>
        <v>3</v>
      </c>
    </row>
    <row r="43" spans="1:18" x14ac:dyDescent="0.3">
      <c r="A43">
        <f t="shared" si="1"/>
        <v>3.2000000000000019E-4</v>
      </c>
      <c r="B43">
        <f t="shared" si="0"/>
        <v>-0.7362491053693706</v>
      </c>
      <c r="D43">
        <f t="shared" si="2"/>
        <v>1.5410264855515809</v>
      </c>
      <c r="G43" s="11">
        <v>8</v>
      </c>
      <c r="H43" s="12">
        <f>4/0.002/1000</f>
        <v>2</v>
      </c>
    </row>
    <row r="44" spans="1:18" x14ac:dyDescent="0.3">
      <c r="A44">
        <f t="shared" ref="A44:A75" si="6">A43+$B$8</f>
        <v>3.3000000000000022E-4</v>
      </c>
      <c r="B44">
        <f t="shared" si="0"/>
        <v>-1.5410264855515894</v>
      </c>
      <c r="D44">
        <f t="shared" si="2"/>
        <v>1.6886558510040324</v>
      </c>
      <c r="G44" s="11">
        <v>9</v>
      </c>
      <c r="H44" s="12">
        <f>2/0.002/1000</f>
        <v>1</v>
      </c>
    </row>
    <row r="45" spans="1:18" x14ac:dyDescent="0.3">
      <c r="A45">
        <f t="shared" si="6"/>
        <v>3.4000000000000024E-4</v>
      </c>
      <c r="B45">
        <f t="shared" si="0"/>
        <v>-1.9645745014573808</v>
      </c>
      <c r="D45">
        <f t="shared" si="2"/>
        <v>1.8096541049320409</v>
      </c>
      <c r="G45" s="11">
        <v>10</v>
      </c>
      <c r="H45" s="12">
        <v>0</v>
      </c>
    </row>
    <row r="46" spans="1:18" x14ac:dyDescent="0.3">
      <c r="A46">
        <f t="shared" si="6"/>
        <v>3.5000000000000027E-4</v>
      </c>
      <c r="B46">
        <f t="shared" si="0"/>
        <v>-1.9021130325903011</v>
      </c>
      <c r="D46">
        <f t="shared" si="2"/>
        <v>1.9021130325903086</v>
      </c>
      <c r="G46" s="11">
        <v>11</v>
      </c>
      <c r="H46" s="12">
        <f>2/0.002/1000</f>
        <v>1</v>
      </c>
    </row>
    <row r="47" spans="1:18" x14ac:dyDescent="0.3">
      <c r="A47">
        <f t="shared" si="6"/>
        <v>3.6000000000000029E-4</v>
      </c>
      <c r="B47">
        <f t="shared" si="0"/>
        <v>-1.3690942118573566</v>
      </c>
      <c r="D47">
        <f t="shared" si="2"/>
        <v>1.9645745014573788</v>
      </c>
      <c r="G47" s="11">
        <v>12</v>
      </c>
      <c r="H47" s="12">
        <f>4/0.002/1000</f>
        <v>2</v>
      </c>
    </row>
    <row r="48" spans="1:18" x14ac:dyDescent="0.3">
      <c r="A48">
        <f t="shared" si="6"/>
        <v>3.7000000000000032E-4</v>
      </c>
      <c r="B48">
        <f t="shared" si="0"/>
        <v>-0.49737977432968072</v>
      </c>
      <c r="D48">
        <f t="shared" si="2"/>
        <v>1.9960534568565436</v>
      </c>
      <c r="G48" s="11">
        <v>13</v>
      </c>
      <c r="H48" s="12">
        <f>6/0.002/1000</f>
        <v>3</v>
      </c>
    </row>
    <row r="49" spans="1:15" x14ac:dyDescent="0.3">
      <c r="A49">
        <f t="shared" si="6"/>
        <v>3.8000000000000035E-4</v>
      </c>
      <c r="B49">
        <f t="shared" si="0"/>
        <v>0.49737977432973979</v>
      </c>
      <c r="D49">
        <f t="shared" si="2"/>
        <v>1.9960534568565427</v>
      </c>
      <c r="G49" s="11">
        <v>14</v>
      </c>
      <c r="H49" s="12">
        <f>8/0.002/1000</f>
        <v>4</v>
      </c>
    </row>
    <row r="50" spans="1:15" x14ac:dyDescent="0.3">
      <c r="A50">
        <f t="shared" si="6"/>
        <v>3.9000000000000037E-4</v>
      </c>
      <c r="B50">
        <f t="shared" si="0"/>
        <v>1.369094211857401</v>
      </c>
      <c r="D50">
        <f t="shared" si="2"/>
        <v>1.9645745014573759</v>
      </c>
      <c r="G50" s="11">
        <v>15</v>
      </c>
      <c r="H50" s="12">
        <f>10/0.002/1000</f>
        <v>5</v>
      </c>
    </row>
    <row r="51" spans="1:15" x14ac:dyDescent="0.3">
      <c r="A51">
        <f t="shared" si="6"/>
        <v>4.000000000000004E-4</v>
      </c>
      <c r="B51">
        <f t="shared" si="0"/>
        <v>1.9021130325903177</v>
      </c>
      <c r="C51">
        <f t="shared" ref="C51" si="7">B51</f>
        <v>1.9021130325903177</v>
      </c>
      <c r="D51">
        <f t="shared" si="2"/>
        <v>1.9021130325903046</v>
      </c>
      <c r="G51" s="11">
        <v>16</v>
      </c>
      <c r="H51" s="12">
        <f>8/0.002/1000</f>
        <v>4</v>
      </c>
    </row>
    <row r="52" spans="1:15" x14ac:dyDescent="0.3">
      <c r="A52">
        <f t="shared" si="6"/>
        <v>4.1000000000000042E-4</v>
      </c>
      <c r="B52">
        <f t="shared" si="0"/>
        <v>1.9645745014573708</v>
      </c>
      <c r="D52">
        <f t="shared" si="2"/>
        <v>1.8096541049320354</v>
      </c>
      <c r="G52" s="11">
        <v>17</v>
      </c>
      <c r="H52" s="12">
        <f>6/0.002/1000</f>
        <v>3</v>
      </c>
    </row>
    <row r="53" spans="1:15" x14ac:dyDescent="0.3">
      <c r="A53">
        <f t="shared" si="6"/>
        <v>4.2000000000000045E-4</v>
      </c>
      <c r="B53">
        <f t="shared" si="0"/>
        <v>1.5410264855515505</v>
      </c>
      <c r="D53">
        <f t="shared" si="2"/>
        <v>1.6886558510040244</v>
      </c>
      <c r="G53" s="11">
        <v>18</v>
      </c>
      <c r="H53" s="12">
        <f>4/0.002/1000</f>
        <v>2</v>
      </c>
      <c r="J53" s="3" t="s">
        <v>55</v>
      </c>
    </row>
    <row r="54" spans="1:15" x14ac:dyDescent="0.3">
      <c r="A54">
        <f t="shared" si="6"/>
        <v>4.3000000000000048E-4</v>
      </c>
      <c r="B54">
        <f t="shared" si="0"/>
        <v>0.73624910536931387</v>
      </c>
      <c r="D54">
        <f t="shared" si="2"/>
        <v>1.5410264855515712</v>
      </c>
      <c r="G54" s="11">
        <v>19</v>
      </c>
      <c r="H54" s="12">
        <f>2/0.002/1000</f>
        <v>1</v>
      </c>
      <c r="J54" t="s">
        <v>56</v>
      </c>
    </row>
    <row r="55" spans="1:15" x14ac:dyDescent="0.3">
      <c r="A55">
        <f t="shared" si="6"/>
        <v>4.400000000000005E-4</v>
      </c>
      <c r="B55">
        <f t="shared" si="0"/>
        <v>-0.2506664671286547</v>
      </c>
      <c r="D55">
        <f t="shared" si="2"/>
        <v>1.3690942118573688</v>
      </c>
      <c r="G55" s="11">
        <v>20</v>
      </c>
      <c r="H55" s="12">
        <v>0</v>
      </c>
      <c r="J55" s="3" t="s">
        <v>57</v>
      </c>
    </row>
    <row r="56" spans="1:15" x14ac:dyDescent="0.3">
      <c r="A56">
        <f t="shared" si="6"/>
        <v>4.5000000000000053E-4</v>
      </c>
      <c r="B56">
        <f t="shared" si="0"/>
        <v>-1.1755705045849851</v>
      </c>
      <c r="D56">
        <f t="shared" si="2"/>
        <v>1.1755705045849365</v>
      </c>
      <c r="G56" s="11">
        <v>21</v>
      </c>
      <c r="H56" s="12">
        <f>2/0.002/1000</f>
        <v>1</v>
      </c>
      <c r="J56" t="s">
        <v>58</v>
      </c>
    </row>
    <row r="57" spans="1:15" x14ac:dyDescent="0.3">
      <c r="A57">
        <f t="shared" si="6"/>
        <v>4.6000000000000056E-4</v>
      </c>
      <c r="B57">
        <f t="shared" si="0"/>
        <v>-1.80965410493206</v>
      </c>
      <c r="D57">
        <f t="shared" si="2"/>
        <v>0.96350734820341977</v>
      </c>
      <c r="G57" s="11">
        <v>22</v>
      </c>
      <c r="H57" s="12">
        <f>4/0.002/1000</f>
        <v>2</v>
      </c>
      <c r="J57" s="3" t="s">
        <v>59</v>
      </c>
    </row>
    <row r="58" spans="1:15" x14ac:dyDescent="0.3">
      <c r="A58">
        <f t="shared" si="6"/>
        <v>4.7000000000000058E-4</v>
      </c>
      <c r="B58">
        <f t="shared" si="0"/>
        <v>-1.99605345685654</v>
      </c>
      <c r="D58">
        <f t="shared" si="2"/>
        <v>0.73624910536934407</v>
      </c>
      <c r="G58" s="11">
        <v>23</v>
      </c>
      <c r="H58" s="12">
        <f>6/0.002/1000</f>
        <v>3</v>
      </c>
      <c r="J58" s="3" t="s">
        <v>60</v>
      </c>
    </row>
    <row r="59" spans="1:15" x14ac:dyDescent="0.3">
      <c r="A59">
        <f t="shared" si="6"/>
        <v>4.8000000000000061E-4</v>
      </c>
      <c r="B59">
        <f t="shared" si="0"/>
        <v>-1.6886558510039984</v>
      </c>
      <c r="D59">
        <f t="shared" si="2"/>
        <v>0.49737977432969521</v>
      </c>
      <c r="G59" s="11">
        <v>24</v>
      </c>
      <c r="H59" s="12">
        <f>8/0.002/1000</f>
        <v>4</v>
      </c>
      <c r="J59" s="22" t="s">
        <v>65</v>
      </c>
      <c r="K59" s="23"/>
      <c r="L59" s="23"/>
      <c r="M59" s="23"/>
      <c r="N59" s="23"/>
      <c r="O59" s="23"/>
    </row>
    <row r="60" spans="1:15" x14ac:dyDescent="0.3">
      <c r="A60">
        <f t="shared" si="6"/>
        <v>4.9000000000000063E-4</v>
      </c>
      <c r="B60">
        <f t="shared" si="0"/>
        <v>-0.96350734820337747</v>
      </c>
      <c r="D60">
        <f t="shared" si="2"/>
        <v>0.25066646712859347</v>
      </c>
      <c r="G60" s="7">
        <v>25</v>
      </c>
      <c r="H60" s="8">
        <f>10/0.002/1000</f>
        <v>5</v>
      </c>
      <c r="J60" s="3" t="s">
        <v>61</v>
      </c>
    </row>
    <row r="61" spans="1:15" x14ac:dyDescent="0.3">
      <c r="A61">
        <f t="shared" si="6"/>
        <v>5.0000000000000066E-4</v>
      </c>
      <c r="B61">
        <f t="shared" si="0"/>
        <v>6.1988608690555225E-14</v>
      </c>
      <c r="C61">
        <f t="shared" ref="C61" si="8">B61</f>
        <v>6.1988608690555225E-14</v>
      </c>
      <c r="D61">
        <f t="shared" si="2"/>
        <v>-1.5497152172638806E-14</v>
      </c>
      <c r="J61" s="4" t="s">
        <v>62</v>
      </c>
    </row>
    <row r="62" spans="1:15" x14ac:dyDescent="0.3">
      <c r="A62">
        <f t="shared" si="6"/>
        <v>5.1000000000000069E-4</v>
      </c>
      <c r="B62">
        <f t="shared" si="0"/>
        <v>0.96350734820348605</v>
      </c>
      <c r="D62">
        <f t="shared" si="2"/>
        <v>-0.25066646712862423</v>
      </c>
      <c r="J62" s="3" t="s">
        <v>63</v>
      </c>
    </row>
    <row r="63" spans="1:15" x14ac:dyDescent="0.3">
      <c r="A63">
        <f t="shared" si="6"/>
        <v>5.2000000000000071E-4</v>
      </c>
      <c r="B63">
        <f t="shared" si="0"/>
        <v>1.6886558510040648</v>
      </c>
      <c r="D63">
        <f t="shared" si="2"/>
        <v>-0.49737977432972524</v>
      </c>
      <c r="J63" s="4" t="s">
        <v>64</v>
      </c>
    </row>
    <row r="64" spans="1:15" x14ac:dyDescent="0.3">
      <c r="A64">
        <f t="shared" si="6"/>
        <v>5.3000000000000074E-4</v>
      </c>
      <c r="B64">
        <f t="shared" si="0"/>
        <v>1.9960534568565473</v>
      </c>
      <c r="D64">
        <f t="shared" si="2"/>
        <v>-0.73624910536937127</v>
      </c>
    </row>
    <row r="65" spans="1:4" x14ac:dyDescent="0.3">
      <c r="A65">
        <f t="shared" si="6"/>
        <v>5.4000000000000077E-4</v>
      </c>
      <c r="B65">
        <f t="shared" si="0"/>
        <v>1.8096541049320072</v>
      </c>
      <c r="D65">
        <f t="shared" si="2"/>
        <v>-0.96350734820344686</v>
      </c>
    </row>
    <row r="66" spans="1:4" x14ac:dyDescent="0.3">
      <c r="A66">
        <f t="shared" si="6"/>
        <v>5.5000000000000079E-4</v>
      </c>
      <c r="B66">
        <f t="shared" si="0"/>
        <v>1.1755705045848848</v>
      </c>
      <c r="D66">
        <f t="shared" si="2"/>
        <v>-1.1755705045849616</v>
      </c>
    </row>
    <row r="67" spans="1:4" x14ac:dyDescent="0.3">
      <c r="A67">
        <f t="shared" si="6"/>
        <v>5.6000000000000082E-4</v>
      </c>
      <c r="B67">
        <f t="shared" si="0"/>
        <v>0.25066646712853169</v>
      </c>
      <c r="D67">
        <f t="shared" si="2"/>
        <v>-1.3690942118573914</v>
      </c>
    </row>
    <row r="68" spans="1:4" x14ac:dyDescent="0.3">
      <c r="A68">
        <f t="shared" si="6"/>
        <v>5.7000000000000084E-4</v>
      </c>
      <c r="B68">
        <f t="shared" si="0"/>
        <v>-0.73624910536942911</v>
      </c>
      <c r="D68">
        <f t="shared" si="2"/>
        <v>-1.5410264855515909</v>
      </c>
    </row>
    <row r="69" spans="1:4" x14ac:dyDescent="0.3">
      <c r="A69">
        <f t="shared" si="6"/>
        <v>5.8000000000000087E-4</v>
      </c>
      <c r="B69">
        <f t="shared" si="0"/>
        <v>-1.5410264855516296</v>
      </c>
      <c r="D69">
        <f t="shared" si="2"/>
        <v>-1.6886558510040408</v>
      </c>
    </row>
    <row r="70" spans="1:4" x14ac:dyDescent="0.3">
      <c r="A70">
        <f t="shared" si="6"/>
        <v>5.900000000000009E-4</v>
      </c>
      <c r="B70">
        <f t="shared" si="0"/>
        <v>-1.9645745014573925</v>
      </c>
      <c r="D70">
        <f t="shared" si="2"/>
        <v>-1.8096541049320478</v>
      </c>
    </row>
    <row r="71" spans="1:4" x14ac:dyDescent="0.3">
      <c r="A71">
        <f t="shared" si="6"/>
        <v>6.0000000000000092E-4</v>
      </c>
      <c r="B71">
        <f t="shared" si="0"/>
        <v>-1.9021130325902793</v>
      </c>
      <c r="C71">
        <f t="shared" ref="C71" si="9">B71</f>
        <v>-1.9021130325902793</v>
      </c>
      <c r="D71">
        <f t="shared" si="2"/>
        <v>-1.9021130325903142</v>
      </c>
    </row>
    <row r="72" spans="1:4" x14ac:dyDescent="0.3">
      <c r="A72">
        <f t="shared" si="6"/>
        <v>6.1000000000000095E-4</v>
      </c>
      <c r="B72">
        <f t="shared" si="0"/>
        <v>-1.3690942118573106</v>
      </c>
      <c r="D72">
        <f t="shared" si="2"/>
        <v>-1.9645745014573817</v>
      </c>
    </row>
    <row r="73" spans="1:4" x14ac:dyDescent="0.3">
      <c r="A73">
        <f t="shared" si="6"/>
        <v>6.2000000000000098E-4</v>
      </c>
      <c r="B73">
        <f t="shared" si="0"/>
        <v>-0.49737977432961972</v>
      </c>
      <c r="D73">
        <f t="shared" si="2"/>
        <v>-1.9960534568565447</v>
      </c>
    </row>
    <row r="74" spans="1:4" x14ac:dyDescent="0.3">
      <c r="A74">
        <f t="shared" si="6"/>
        <v>6.30000000000001E-4</v>
      </c>
      <c r="B74">
        <f t="shared" si="0"/>
        <v>0.49737977432980079</v>
      </c>
      <c r="D74">
        <f t="shared" si="2"/>
        <v>-1.9960534568565416</v>
      </c>
    </row>
    <row r="75" spans="1:4" x14ac:dyDescent="0.3">
      <c r="A75">
        <f t="shared" si="6"/>
        <v>6.4000000000000103E-4</v>
      </c>
      <c r="B75">
        <f t="shared" ref="B75:B138" si="10">$B$6*SIN(2*PI()*$B$5*A75)</f>
        <v>1.3690942118574523</v>
      </c>
      <c r="D75">
        <f t="shared" si="2"/>
        <v>-1.9645745014573726</v>
      </c>
    </row>
    <row r="76" spans="1:4" x14ac:dyDescent="0.3">
      <c r="A76">
        <f t="shared" ref="A76:A107" si="11">A75+$B$8</f>
        <v>6.5000000000000105E-4</v>
      </c>
      <c r="B76">
        <f t="shared" si="10"/>
        <v>1.902113032590337</v>
      </c>
      <c r="D76">
        <f t="shared" ref="D76:D139" si="12">$B$6*SIN(2*PI()*$F$7*A76)</f>
        <v>-1.9021130325902997</v>
      </c>
    </row>
    <row r="77" spans="1:4" x14ac:dyDescent="0.3">
      <c r="A77">
        <f t="shared" si="11"/>
        <v>6.6000000000000108E-4</v>
      </c>
      <c r="B77">
        <f t="shared" si="10"/>
        <v>1.9645745014573577</v>
      </c>
      <c r="D77">
        <f t="shared" si="12"/>
        <v>-1.8096541049320278</v>
      </c>
    </row>
    <row r="78" spans="1:4" x14ac:dyDescent="0.3">
      <c r="A78">
        <f t="shared" si="11"/>
        <v>6.7000000000000111E-4</v>
      </c>
      <c r="B78">
        <f t="shared" si="10"/>
        <v>1.541026485551515</v>
      </c>
      <c r="D78">
        <f t="shared" si="12"/>
        <v>-1.6886558510040168</v>
      </c>
    </row>
    <row r="79" spans="1:4" x14ac:dyDescent="0.3">
      <c r="A79">
        <f t="shared" si="11"/>
        <v>6.8000000000000113E-4</v>
      </c>
      <c r="B79">
        <f t="shared" si="10"/>
        <v>0.73624910536925536</v>
      </c>
      <c r="D79">
        <f t="shared" si="12"/>
        <v>-1.5410264855515612</v>
      </c>
    </row>
    <row r="80" spans="1:4" x14ac:dyDescent="0.3">
      <c r="A80">
        <f t="shared" si="11"/>
        <v>6.9000000000000116E-4</v>
      </c>
      <c r="B80">
        <f t="shared" si="10"/>
        <v>-0.25066646712871016</v>
      </c>
      <c r="D80">
        <f t="shared" si="12"/>
        <v>-1.3690942118573586</v>
      </c>
    </row>
    <row r="81" spans="1:4" x14ac:dyDescent="0.3">
      <c r="A81">
        <f t="shared" si="11"/>
        <v>7.0000000000000119E-4</v>
      </c>
      <c r="B81">
        <f t="shared" si="10"/>
        <v>-1.175570504585036</v>
      </c>
      <c r="C81">
        <f t="shared" ref="C81" si="13">B81</f>
        <v>-1.175570504585036</v>
      </c>
      <c r="D81">
        <f t="shared" si="12"/>
        <v>-1.1755705045849238</v>
      </c>
    </row>
    <row r="82" spans="1:4" x14ac:dyDescent="0.3">
      <c r="A82">
        <f t="shared" si="11"/>
        <v>7.1000000000000121E-4</v>
      </c>
      <c r="B82">
        <f t="shared" si="10"/>
        <v>-1.80965410493209</v>
      </c>
      <c r="D82">
        <f t="shared" si="12"/>
        <v>-0.96350734820340433</v>
      </c>
    </row>
    <row r="83" spans="1:4" x14ac:dyDescent="0.3">
      <c r="A83">
        <f t="shared" si="11"/>
        <v>7.2000000000000124E-4</v>
      </c>
      <c r="B83">
        <f t="shared" si="10"/>
        <v>-1.996053456856536</v>
      </c>
      <c r="D83">
        <f t="shared" si="12"/>
        <v>-0.73624910536932953</v>
      </c>
    </row>
    <row r="84" spans="1:4" x14ac:dyDescent="0.3">
      <c r="A84">
        <f t="shared" si="11"/>
        <v>7.3000000000000126E-4</v>
      </c>
      <c r="B84">
        <f t="shared" si="10"/>
        <v>-1.6886558510039646</v>
      </c>
      <c r="D84">
        <f t="shared" si="12"/>
        <v>-0.49737977432968</v>
      </c>
    </row>
    <row r="85" spans="1:4" x14ac:dyDescent="0.3">
      <c r="A85">
        <f t="shared" si="11"/>
        <v>7.4000000000000129E-4</v>
      </c>
      <c r="B85">
        <f t="shared" si="10"/>
        <v>-0.96350734820332851</v>
      </c>
      <c r="D85">
        <f t="shared" si="12"/>
        <v>-0.2506664671285796</v>
      </c>
    </row>
    <row r="86" spans="1:4" x14ac:dyDescent="0.3">
      <c r="A86">
        <f t="shared" si="11"/>
        <v>7.5000000000000132E-4</v>
      </c>
      <c r="B86">
        <f t="shared" si="10"/>
        <v>1.2495733614503735E-13</v>
      </c>
      <c r="D86">
        <f t="shared" si="12"/>
        <v>3.1239334036259336E-14</v>
      </c>
    </row>
    <row r="87" spans="1:4" x14ac:dyDescent="0.3">
      <c r="A87">
        <f t="shared" si="11"/>
        <v>7.6000000000000134E-4</v>
      </c>
      <c r="B87">
        <f t="shared" si="10"/>
        <v>0.96350734820354744</v>
      </c>
      <c r="D87">
        <f t="shared" si="12"/>
        <v>0.2506664671286416</v>
      </c>
    </row>
    <row r="88" spans="1:4" x14ac:dyDescent="0.3">
      <c r="A88">
        <f t="shared" si="11"/>
        <v>7.7000000000000137E-4</v>
      </c>
      <c r="B88">
        <f t="shared" si="10"/>
        <v>1.6886558510040985</v>
      </c>
      <c r="D88">
        <f t="shared" si="12"/>
        <v>0.49737977432974051</v>
      </c>
    </row>
    <row r="89" spans="1:4" x14ac:dyDescent="0.3">
      <c r="A89">
        <f t="shared" si="11"/>
        <v>7.800000000000014E-4</v>
      </c>
      <c r="B89">
        <f t="shared" si="10"/>
        <v>1.9960534568565518</v>
      </c>
      <c r="D89">
        <f t="shared" si="12"/>
        <v>0.73624910536938759</v>
      </c>
    </row>
    <row r="90" spans="1:4" x14ac:dyDescent="0.3">
      <c r="A90">
        <f t="shared" si="11"/>
        <v>7.9000000000000142E-4</v>
      </c>
      <c r="B90">
        <f t="shared" si="10"/>
        <v>1.8096541049319834</v>
      </c>
      <c r="D90">
        <f t="shared" si="12"/>
        <v>0.96350734820345918</v>
      </c>
    </row>
    <row r="91" spans="1:4" x14ac:dyDescent="0.3">
      <c r="A91">
        <f t="shared" si="11"/>
        <v>8.0000000000000145E-4</v>
      </c>
      <c r="B91">
        <f t="shared" si="10"/>
        <v>1.1755705045848339</v>
      </c>
      <c r="C91">
        <f t="shared" ref="C91" si="14">B91</f>
        <v>1.1755705045848339</v>
      </c>
      <c r="D91">
        <f t="shared" si="12"/>
        <v>1.1755705045849745</v>
      </c>
    </row>
    <row r="92" spans="1:4" x14ac:dyDescent="0.3">
      <c r="A92">
        <f t="shared" si="11"/>
        <v>8.1000000000000147E-4</v>
      </c>
      <c r="B92">
        <f t="shared" si="10"/>
        <v>0.25066646712847629</v>
      </c>
      <c r="D92">
        <f t="shared" si="12"/>
        <v>1.3690942118574017</v>
      </c>
    </row>
    <row r="93" spans="1:4" x14ac:dyDescent="0.3">
      <c r="A93">
        <f t="shared" si="11"/>
        <v>8.200000000000015E-4</v>
      </c>
      <c r="B93">
        <f t="shared" si="10"/>
        <v>-0.73624910536948773</v>
      </c>
      <c r="D93">
        <f t="shared" si="12"/>
        <v>1.5410264855516012</v>
      </c>
    </row>
    <row r="94" spans="1:4" x14ac:dyDescent="0.3">
      <c r="A94">
        <f t="shared" si="11"/>
        <v>8.3000000000000153E-4</v>
      </c>
      <c r="B94">
        <f t="shared" si="10"/>
        <v>-1.5410264855516742</v>
      </c>
      <c r="D94">
        <f t="shared" si="12"/>
        <v>1.6886558510040504</v>
      </c>
    </row>
    <row r="95" spans="1:4" x14ac:dyDescent="0.3">
      <c r="A95">
        <f t="shared" si="11"/>
        <v>8.4000000000000155E-4</v>
      </c>
      <c r="B95">
        <f t="shared" si="10"/>
        <v>-1.9645745014574045</v>
      </c>
      <c r="D95">
        <f t="shared" si="12"/>
        <v>1.8096541049320545</v>
      </c>
    </row>
    <row r="96" spans="1:4" x14ac:dyDescent="0.3">
      <c r="A96">
        <f t="shared" si="11"/>
        <v>8.5000000000000158E-4</v>
      </c>
      <c r="B96">
        <f t="shared" si="10"/>
        <v>-1.9021130325902598</v>
      </c>
      <c r="D96">
        <f t="shared" si="12"/>
        <v>1.9021130325903191</v>
      </c>
    </row>
    <row r="97" spans="1:4" x14ac:dyDescent="0.3">
      <c r="A97">
        <f t="shared" si="11"/>
        <v>8.6000000000000161E-4</v>
      </c>
      <c r="B97">
        <f t="shared" si="10"/>
        <v>-1.36909421185727</v>
      </c>
      <c r="D97">
        <f t="shared" si="12"/>
        <v>1.9645745014573843</v>
      </c>
    </row>
    <row r="98" spans="1:4" x14ac:dyDescent="0.3">
      <c r="A98">
        <f t="shared" si="11"/>
        <v>8.7000000000000163E-4</v>
      </c>
      <c r="B98">
        <f t="shared" si="10"/>
        <v>-0.49737977432955871</v>
      </c>
      <c r="D98">
        <f t="shared" si="12"/>
        <v>1.9960534568565456</v>
      </c>
    </row>
    <row r="99" spans="1:4" x14ac:dyDescent="0.3">
      <c r="A99">
        <f t="shared" si="11"/>
        <v>8.8000000000000166E-4</v>
      </c>
      <c r="B99">
        <f t="shared" si="10"/>
        <v>0.49737977432986863</v>
      </c>
      <c r="D99">
        <f t="shared" si="12"/>
        <v>1.9960534568565405</v>
      </c>
    </row>
    <row r="100" spans="1:4" x14ac:dyDescent="0.3">
      <c r="A100">
        <f t="shared" si="11"/>
        <v>8.9000000000000168E-4</v>
      </c>
      <c r="B100">
        <f t="shared" si="10"/>
        <v>1.3690942118574929</v>
      </c>
      <c r="D100">
        <f t="shared" si="12"/>
        <v>1.9645745014573699</v>
      </c>
    </row>
    <row r="101" spans="1:4" x14ac:dyDescent="0.3">
      <c r="A101">
        <f t="shared" si="11"/>
        <v>9.0000000000000171E-4</v>
      </c>
      <c r="B101">
        <f t="shared" si="10"/>
        <v>1.9021130325903588</v>
      </c>
      <c r="C101">
        <f t="shared" ref="C101" si="15">B101</f>
        <v>1.9021130325903588</v>
      </c>
      <c r="D101">
        <f t="shared" si="12"/>
        <v>1.9021130325902942</v>
      </c>
    </row>
    <row r="102" spans="1:4" x14ac:dyDescent="0.3">
      <c r="A102">
        <f t="shared" si="11"/>
        <v>9.1000000000000174E-4</v>
      </c>
      <c r="B102">
        <f t="shared" si="10"/>
        <v>1.9645745014573472</v>
      </c>
      <c r="D102">
        <f t="shared" si="12"/>
        <v>1.8096541049320218</v>
      </c>
    </row>
    <row r="103" spans="1:4" x14ac:dyDescent="0.3">
      <c r="A103">
        <f t="shared" si="11"/>
        <v>9.2000000000000176E-4</v>
      </c>
      <c r="B103">
        <f t="shared" si="10"/>
        <v>1.5410264855514701</v>
      </c>
      <c r="D103">
        <f t="shared" si="12"/>
        <v>1.6886558510040075</v>
      </c>
    </row>
    <row r="104" spans="1:4" x14ac:dyDescent="0.3">
      <c r="A104">
        <f t="shared" si="11"/>
        <v>9.3000000000000179E-4</v>
      </c>
      <c r="B104">
        <f t="shared" si="10"/>
        <v>0.7362491053692034</v>
      </c>
      <c r="D104">
        <f t="shared" si="12"/>
        <v>1.5410264855515523</v>
      </c>
    </row>
    <row r="105" spans="1:4" x14ac:dyDescent="0.3">
      <c r="A105">
        <f t="shared" si="11"/>
        <v>9.4000000000000182E-4</v>
      </c>
      <c r="B105">
        <f t="shared" si="10"/>
        <v>-0.25066646712877966</v>
      </c>
      <c r="D105">
        <f t="shared" si="12"/>
        <v>1.3690942118573459</v>
      </c>
    </row>
    <row r="106" spans="1:4" x14ac:dyDescent="0.3">
      <c r="A106">
        <f t="shared" si="11"/>
        <v>9.5000000000000184E-4</v>
      </c>
      <c r="B106">
        <f t="shared" si="10"/>
        <v>-1.1755705045850926</v>
      </c>
      <c r="D106">
        <f t="shared" si="12"/>
        <v>1.1755705045849096</v>
      </c>
    </row>
    <row r="107" spans="1:4" x14ac:dyDescent="0.3">
      <c r="A107">
        <f t="shared" si="11"/>
        <v>9.6000000000000187E-4</v>
      </c>
      <c r="B107">
        <f t="shared" si="10"/>
        <v>-1.8096541049321138</v>
      </c>
      <c r="D107">
        <f t="shared" si="12"/>
        <v>0.96350734820339212</v>
      </c>
    </row>
    <row r="108" spans="1:4" x14ac:dyDescent="0.3">
      <c r="A108">
        <f t="shared" ref="A108:A139" si="16">A107+$B$8</f>
        <v>9.7000000000000189E-4</v>
      </c>
      <c r="B108">
        <f t="shared" si="10"/>
        <v>-1.9960534568565316</v>
      </c>
      <c r="D108">
        <f t="shared" si="12"/>
        <v>0.73624910536931321</v>
      </c>
    </row>
    <row r="109" spans="1:4" x14ac:dyDescent="0.3">
      <c r="A109">
        <f t="shared" si="16"/>
        <v>9.8000000000000192E-4</v>
      </c>
      <c r="B109">
        <f t="shared" si="10"/>
        <v>-1.6886558510039347</v>
      </c>
      <c r="D109">
        <f t="shared" si="12"/>
        <v>0.49737977432966646</v>
      </c>
    </row>
    <row r="110" spans="1:4" x14ac:dyDescent="0.3">
      <c r="A110">
        <f t="shared" si="16"/>
        <v>9.9000000000000195E-4</v>
      </c>
      <c r="B110">
        <f t="shared" si="10"/>
        <v>-0.96350734820326711</v>
      </c>
      <c r="D110">
        <f t="shared" si="12"/>
        <v>0.25066646712856222</v>
      </c>
    </row>
    <row r="111" spans="1:4" x14ac:dyDescent="0.3">
      <c r="A111">
        <f t="shared" si="16"/>
        <v>1.000000000000002E-3</v>
      </c>
      <c r="B111">
        <f t="shared" si="10"/>
        <v>1.9503149095712047E-13</v>
      </c>
      <c r="C111">
        <f t="shared" ref="C111" si="17">B111</f>
        <v>1.9503149095712047E-13</v>
      </c>
      <c r="D111">
        <f t="shared" si="12"/>
        <v>-4.8757872739280117E-14</v>
      </c>
    </row>
    <row r="112" spans="1:4" x14ac:dyDescent="0.3">
      <c r="A112">
        <f t="shared" si="16"/>
        <v>1.010000000000002E-3</v>
      </c>
      <c r="B112">
        <f t="shared" si="10"/>
        <v>0.9635073482035964</v>
      </c>
      <c r="D112">
        <f t="shared" si="12"/>
        <v>-0.25066646712865542</v>
      </c>
    </row>
    <row r="113" spans="1:4" x14ac:dyDescent="0.3">
      <c r="A113">
        <f t="shared" si="16"/>
        <v>1.020000000000002E-3</v>
      </c>
      <c r="B113">
        <f t="shared" si="10"/>
        <v>1.6886558510041361</v>
      </c>
      <c r="D113">
        <f t="shared" si="12"/>
        <v>-0.4973797743297575</v>
      </c>
    </row>
    <row r="114" spans="1:4" x14ac:dyDescent="0.3">
      <c r="A114">
        <f t="shared" si="16"/>
        <v>1.0300000000000021E-3</v>
      </c>
      <c r="B114">
        <f t="shared" si="10"/>
        <v>1.9960534568565551</v>
      </c>
      <c r="D114">
        <f t="shared" si="12"/>
        <v>-0.73624910536940058</v>
      </c>
    </row>
    <row r="115" spans="1:4" x14ac:dyDescent="0.3">
      <c r="A115">
        <f t="shared" si="16"/>
        <v>1.0400000000000021E-3</v>
      </c>
      <c r="B115">
        <f t="shared" si="10"/>
        <v>1.8096541049319537</v>
      </c>
      <c r="D115">
        <f t="shared" si="12"/>
        <v>-0.9635073482034745</v>
      </c>
    </row>
    <row r="116" spans="1:4" x14ac:dyDescent="0.3">
      <c r="A116">
        <f t="shared" si="16"/>
        <v>1.0500000000000021E-3</v>
      </c>
      <c r="B116">
        <f t="shared" si="10"/>
        <v>1.1755705045847886</v>
      </c>
      <c r="D116">
        <f t="shared" si="12"/>
        <v>-1.1755705045849856</v>
      </c>
    </row>
    <row r="117" spans="1:4" x14ac:dyDescent="0.3">
      <c r="A117">
        <f t="shared" si="16"/>
        <v>1.0600000000000021E-3</v>
      </c>
      <c r="B117">
        <f t="shared" si="10"/>
        <v>0.25066646712840679</v>
      </c>
      <c r="D117">
        <f t="shared" si="12"/>
        <v>-1.3690942118574143</v>
      </c>
    </row>
    <row r="118" spans="1:4" x14ac:dyDescent="0.3">
      <c r="A118">
        <f t="shared" si="16"/>
        <v>1.0700000000000022E-3</v>
      </c>
      <c r="B118">
        <f t="shared" si="10"/>
        <v>-0.7362491053695529</v>
      </c>
      <c r="D118">
        <f t="shared" si="12"/>
        <v>-1.5410264855516123</v>
      </c>
    </row>
    <row r="119" spans="1:4" x14ac:dyDescent="0.3">
      <c r="A119">
        <f t="shared" si="16"/>
        <v>1.0800000000000022E-3</v>
      </c>
      <c r="B119">
        <f t="shared" si="10"/>
        <v>-1.5410264855517097</v>
      </c>
      <c r="D119">
        <f t="shared" si="12"/>
        <v>-1.6886558510040577</v>
      </c>
    </row>
    <row r="120" spans="1:4" x14ac:dyDescent="0.3">
      <c r="A120">
        <f t="shared" si="16"/>
        <v>1.0900000000000022E-3</v>
      </c>
      <c r="B120">
        <f t="shared" si="10"/>
        <v>-1.9645745014574176</v>
      </c>
      <c r="D120">
        <f t="shared" si="12"/>
        <v>-1.8096541049320618</v>
      </c>
    </row>
    <row r="121" spans="1:4" x14ac:dyDescent="0.3">
      <c r="A121">
        <f t="shared" si="16"/>
        <v>1.1000000000000022E-3</v>
      </c>
      <c r="B121">
        <f t="shared" si="10"/>
        <v>-1.9021130325902427</v>
      </c>
      <c r="C121">
        <f t="shared" ref="C121" si="18">B121</f>
        <v>-1.9021130325902427</v>
      </c>
      <c r="D121">
        <f t="shared" si="12"/>
        <v>-1.9021130325903233</v>
      </c>
    </row>
    <row r="122" spans="1:4" x14ac:dyDescent="0.3">
      <c r="A122">
        <f t="shared" si="16"/>
        <v>1.1100000000000023E-3</v>
      </c>
      <c r="B122">
        <f t="shared" si="10"/>
        <v>-1.3690942118572189</v>
      </c>
      <c r="D122">
        <f t="shared" si="12"/>
        <v>-1.9645745014573874</v>
      </c>
    </row>
    <row r="123" spans="1:4" x14ac:dyDescent="0.3">
      <c r="A123">
        <f t="shared" si="16"/>
        <v>1.1200000000000023E-3</v>
      </c>
      <c r="B123">
        <f t="shared" si="10"/>
        <v>-0.49737977432950459</v>
      </c>
      <c r="D123">
        <f t="shared" si="12"/>
        <v>-1.9960534568565464</v>
      </c>
    </row>
    <row r="124" spans="1:4" x14ac:dyDescent="0.3">
      <c r="A124">
        <f t="shared" si="16"/>
        <v>1.1300000000000023E-3</v>
      </c>
      <c r="B124">
        <f t="shared" si="10"/>
        <v>0.49737977432992275</v>
      </c>
      <c r="D124">
        <f t="shared" si="12"/>
        <v>-1.9960534568565396</v>
      </c>
    </row>
    <row r="125" spans="1:4" x14ac:dyDescent="0.3">
      <c r="A125">
        <f t="shared" si="16"/>
        <v>1.1400000000000023E-3</v>
      </c>
      <c r="B125">
        <f t="shared" si="10"/>
        <v>1.369094211857544</v>
      </c>
      <c r="D125">
        <f t="shared" si="12"/>
        <v>-1.9645745014573666</v>
      </c>
    </row>
    <row r="126" spans="1:4" x14ac:dyDescent="0.3">
      <c r="A126">
        <f t="shared" si="16"/>
        <v>1.1500000000000024E-3</v>
      </c>
      <c r="B126">
        <f t="shared" si="10"/>
        <v>1.9021130325903761</v>
      </c>
      <c r="D126">
        <f t="shared" si="12"/>
        <v>-1.90211303259029</v>
      </c>
    </row>
    <row r="127" spans="1:4" x14ac:dyDescent="0.3">
      <c r="A127">
        <f t="shared" si="16"/>
        <v>1.1600000000000024E-3</v>
      </c>
      <c r="B127">
        <f t="shared" si="10"/>
        <v>1.9645745014573339</v>
      </c>
      <c r="D127">
        <f t="shared" si="12"/>
        <v>-1.8096541049320145</v>
      </c>
    </row>
    <row r="128" spans="1:4" x14ac:dyDescent="0.3">
      <c r="A128">
        <f t="shared" si="16"/>
        <v>1.1700000000000024E-3</v>
      </c>
      <c r="B128">
        <f t="shared" si="10"/>
        <v>1.5410264855514346</v>
      </c>
      <c r="D128">
        <f t="shared" si="12"/>
        <v>-1.688655851004</v>
      </c>
    </row>
    <row r="129" spans="1:4" x14ac:dyDescent="0.3">
      <c r="A129">
        <f t="shared" si="16"/>
        <v>1.1800000000000024E-3</v>
      </c>
      <c r="B129">
        <f t="shared" si="10"/>
        <v>0.73624910536913823</v>
      </c>
      <c r="D129">
        <f t="shared" si="12"/>
        <v>-1.5410264855515412</v>
      </c>
    </row>
    <row r="130" spans="1:4" x14ac:dyDescent="0.3">
      <c r="A130">
        <f t="shared" si="16"/>
        <v>1.1900000000000025E-3</v>
      </c>
      <c r="B130">
        <f t="shared" si="10"/>
        <v>-0.25066646712884916</v>
      </c>
      <c r="D130">
        <f t="shared" si="12"/>
        <v>-1.369094211857333</v>
      </c>
    </row>
    <row r="131" spans="1:4" x14ac:dyDescent="0.3">
      <c r="A131">
        <f t="shared" si="16"/>
        <v>1.2000000000000025E-3</v>
      </c>
      <c r="B131">
        <f t="shared" si="10"/>
        <v>-1.1755705045851379</v>
      </c>
      <c r="C131">
        <f t="shared" ref="C131" si="19">B131</f>
        <v>-1.1755705045851379</v>
      </c>
      <c r="D131">
        <f t="shared" si="12"/>
        <v>-1.1755705045848983</v>
      </c>
    </row>
    <row r="132" spans="1:4" x14ac:dyDescent="0.3">
      <c r="A132">
        <f t="shared" si="16"/>
        <v>1.2100000000000025E-3</v>
      </c>
      <c r="B132">
        <f t="shared" si="10"/>
        <v>-1.8096541049321435</v>
      </c>
      <c r="D132">
        <f t="shared" si="12"/>
        <v>-0.9635073482033768</v>
      </c>
    </row>
    <row r="133" spans="1:4" x14ac:dyDescent="0.3">
      <c r="A133">
        <f t="shared" si="16"/>
        <v>1.2200000000000025E-3</v>
      </c>
      <c r="B133">
        <f t="shared" si="10"/>
        <v>-1.996053456856528</v>
      </c>
      <c r="D133">
        <f t="shared" si="12"/>
        <v>-0.73624910536930022</v>
      </c>
    </row>
    <row r="134" spans="1:4" x14ac:dyDescent="0.3">
      <c r="A134">
        <f t="shared" si="16"/>
        <v>1.2300000000000026E-3</v>
      </c>
      <c r="B134">
        <f t="shared" si="10"/>
        <v>-1.6886558510038971</v>
      </c>
      <c r="D134">
        <f t="shared" si="12"/>
        <v>-0.49737977432964947</v>
      </c>
    </row>
    <row r="135" spans="1:4" x14ac:dyDescent="0.3">
      <c r="A135">
        <f t="shared" si="16"/>
        <v>1.2400000000000026E-3</v>
      </c>
      <c r="B135">
        <f t="shared" si="10"/>
        <v>-0.96350734820321815</v>
      </c>
      <c r="D135">
        <f t="shared" si="12"/>
        <v>-0.25066646712854834</v>
      </c>
    </row>
    <row r="136" spans="1:4" x14ac:dyDescent="0.3">
      <c r="A136">
        <f t="shared" si="16"/>
        <v>1.2500000000000026E-3</v>
      </c>
      <c r="B136">
        <f t="shared" si="10"/>
        <v>2.5089479105400159E-13</v>
      </c>
      <c r="D136">
        <f t="shared" si="12"/>
        <v>6.2723697763500397E-14</v>
      </c>
    </row>
    <row r="137" spans="1:4" x14ac:dyDescent="0.3">
      <c r="A137">
        <f t="shared" si="16"/>
        <v>1.2600000000000027E-3</v>
      </c>
      <c r="B137">
        <f t="shared" si="10"/>
        <v>0.9635073482036578</v>
      </c>
      <c r="D137">
        <f t="shared" si="12"/>
        <v>0.2506664671286728</v>
      </c>
    </row>
    <row r="138" spans="1:4" x14ac:dyDescent="0.3">
      <c r="A138">
        <f t="shared" si="16"/>
        <v>1.2700000000000027E-3</v>
      </c>
      <c r="B138">
        <f t="shared" si="10"/>
        <v>1.688655851004166</v>
      </c>
      <c r="D138">
        <f t="shared" si="12"/>
        <v>0.49737977432977099</v>
      </c>
    </row>
    <row r="139" spans="1:4" x14ac:dyDescent="0.3">
      <c r="A139">
        <f t="shared" si="16"/>
        <v>1.2800000000000027E-3</v>
      </c>
      <c r="B139">
        <f t="shared" ref="B139:B202" si="20">$B$6*SIN(2*PI()*$B$5*A139)</f>
        <v>1.9960534568565595</v>
      </c>
      <c r="D139">
        <f t="shared" si="12"/>
        <v>0.7362491053694169</v>
      </c>
    </row>
    <row r="140" spans="1:4" x14ac:dyDescent="0.3">
      <c r="A140">
        <f t="shared" ref="A140:A171" si="21">A139+$B$8</f>
        <v>1.2900000000000027E-3</v>
      </c>
      <c r="B140">
        <f t="shared" si="20"/>
        <v>1.8096541049319299</v>
      </c>
      <c r="D140">
        <f t="shared" ref="D140:D203" si="22">$B$6*SIN(2*PI()*$F$7*A140)</f>
        <v>0.96350734820348671</v>
      </c>
    </row>
    <row r="141" spans="1:4" x14ac:dyDescent="0.3">
      <c r="A141">
        <f t="shared" si="21"/>
        <v>1.3000000000000028E-3</v>
      </c>
      <c r="B141">
        <f t="shared" si="20"/>
        <v>1.1755705045847435</v>
      </c>
      <c r="C141">
        <f t="shared" ref="C141" si="23">B141</f>
        <v>1.1755705045847435</v>
      </c>
      <c r="D141">
        <f t="shared" si="22"/>
        <v>1.1755705045849969</v>
      </c>
    </row>
    <row r="142" spans="1:4" x14ac:dyDescent="0.3">
      <c r="A142">
        <f t="shared" si="21"/>
        <v>1.3100000000000028E-3</v>
      </c>
      <c r="B142">
        <f t="shared" si="20"/>
        <v>0.25066646712833723</v>
      </c>
      <c r="D142">
        <f t="shared" si="22"/>
        <v>1.3690942118574272</v>
      </c>
    </row>
    <row r="143" spans="1:4" x14ac:dyDescent="0.3">
      <c r="A143">
        <f t="shared" si="21"/>
        <v>1.3200000000000028E-3</v>
      </c>
      <c r="B143">
        <f t="shared" si="20"/>
        <v>-0.73624910536960475</v>
      </c>
      <c r="D143">
        <f t="shared" si="22"/>
        <v>1.5410264855516211</v>
      </c>
    </row>
    <row r="144" spans="1:4" x14ac:dyDescent="0.3">
      <c r="A144">
        <f t="shared" si="21"/>
        <v>1.3300000000000028E-3</v>
      </c>
      <c r="B144">
        <f t="shared" si="20"/>
        <v>-1.5410264855517455</v>
      </c>
      <c r="D144">
        <f t="shared" si="22"/>
        <v>1.6886558510040652</v>
      </c>
    </row>
    <row r="145" spans="1:4" x14ac:dyDescent="0.3">
      <c r="A145">
        <f t="shared" si="21"/>
        <v>1.3400000000000029E-3</v>
      </c>
      <c r="B145">
        <f t="shared" si="20"/>
        <v>-1.9645745014574307</v>
      </c>
      <c r="D145">
        <f t="shared" si="22"/>
        <v>1.8096541049320694</v>
      </c>
    </row>
    <row r="146" spans="1:4" x14ac:dyDescent="0.3">
      <c r="A146">
        <f t="shared" si="21"/>
        <v>1.3500000000000029E-3</v>
      </c>
      <c r="B146">
        <f t="shared" si="20"/>
        <v>-1.9021130325902209</v>
      </c>
      <c r="D146">
        <f t="shared" si="22"/>
        <v>1.9021130325903286</v>
      </c>
    </row>
    <row r="147" spans="1:4" x14ac:dyDescent="0.3">
      <c r="A147">
        <f t="shared" si="21"/>
        <v>1.3600000000000029E-3</v>
      </c>
      <c r="B147">
        <f t="shared" si="20"/>
        <v>-1.3690942118571783</v>
      </c>
      <c r="D147">
        <f t="shared" si="22"/>
        <v>1.9645745014573901</v>
      </c>
    </row>
    <row r="148" spans="1:4" x14ac:dyDescent="0.3">
      <c r="A148">
        <f t="shared" si="21"/>
        <v>1.3700000000000029E-3</v>
      </c>
      <c r="B148">
        <f t="shared" si="20"/>
        <v>-0.49737977432942299</v>
      </c>
      <c r="D148">
        <f t="shared" si="22"/>
        <v>1.9960534568565478</v>
      </c>
    </row>
    <row r="149" spans="1:4" x14ac:dyDescent="0.3">
      <c r="A149">
        <f t="shared" si="21"/>
        <v>1.380000000000003E-3</v>
      </c>
      <c r="B149">
        <f t="shared" si="20"/>
        <v>0.49737977432999064</v>
      </c>
      <c r="D149">
        <f t="shared" si="22"/>
        <v>1.9960534568565387</v>
      </c>
    </row>
    <row r="150" spans="1:4" x14ac:dyDescent="0.3">
      <c r="A150">
        <f t="shared" si="21"/>
        <v>1.390000000000003E-3</v>
      </c>
      <c r="B150">
        <f t="shared" si="20"/>
        <v>1.3690942118575846</v>
      </c>
      <c r="D150">
        <f t="shared" si="22"/>
        <v>1.9645745014573641</v>
      </c>
    </row>
    <row r="151" spans="1:4" x14ac:dyDescent="0.3">
      <c r="A151">
        <f t="shared" si="21"/>
        <v>1.400000000000003E-3</v>
      </c>
      <c r="B151">
        <f t="shared" si="20"/>
        <v>1.9021130325903932</v>
      </c>
      <c r="C151">
        <f t="shared" ref="C151" si="24">B151</f>
        <v>1.9021130325903932</v>
      </c>
      <c r="D151">
        <f t="shared" si="22"/>
        <v>1.9021130325902855</v>
      </c>
    </row>
    <row r="152" spans="1:4" x14ac:dyDescent="0.3">
      <c r="A152">
        <f t="shared" si="21"/>
        <v>1.410000000000003E-3</v>
      </c>
      <c r="B152">
        <f t="shared" si="20"/>
        <v>1.9645745014573208</v>
      </c>
      <c r="D152">
        <f t="shared" si="22"/>
        <v>1.809654104932007</v>
      </c>
    </row>
    <row r="153" spans="1:4" x14ac:dyDescent="0.3">
      <c r="A153">
        <f t="shared" si="21"/>
        <v>1.4200000000000031E-3</v>
      </c>
      <c r="B153">
        <f t="shared" si="20"/>
        <v>1.54102648555139</v>
      </c>
      <c r="D153">
        <f t="shared" si="22"/>
        <v>1.6886558510039906</v>
      </c>
    </row>
    <row r="154" spans="1:4" x14ac:dyDescent="0.3">
      <c r="A154">
        <f t="shared" si="21"/>
        <v>1.4300000000000031E-3</v>
      </c>
      <c r="B154">
        <f t="shared" si="20"/>
        <v>0.73624910536908628</v>
      </c>
      <c r="D154">
        <f t="shared" si="22"/>
        <v>1.5410264855515323</v>
      </c>
    </row>
    <row r="155" spans="1:4" x14ac:dyDescent="0.3">
      <c r="A155">
        <f t="shared" si="21"/>
        <v>1.4400000000000031E-3</v>
      </c>
      <c r="B155">
        <f t="shared" si="20"/>
        <v>-0.25066646712891871</v>
      </c>
      <c r="D155">
        <f t="shared" si="22"/>
        <v>1.3690942118573204</v>
      </c>
    </row>
    <row r="156" spans="1:4" x14ac:dyDescent="0.3">
      <c r="A156">
        <f t="shared" si="21"/>
        <v>1.4500000000000032E-3</v>
      </c>
      <c r="B156">
        <f t="shared" si="20"/>
        <v>-1.1755705045851945</v>
      </c>
      <c r="D156">
        <f t="shared" si="22"/>
        <v>1.1755705045848841</v>
      </c>
    </row>
    <row r="157" spans="1:4" x14ac:dyDescent="0.3">
      <c r="A157">
        <f t="shared" si="21"/>
        <v>1.4600000000000032E-3</v>
      </c>
      <c r="B157">
        <f t="shared" si="20"/>
        <v>-1.8096541049321673</v>
      </c>
      <c r="D157">
        <f t="shared" si="22"/>
        <v>0.96350734820336459</v>
      </c>
    </row>
    <row r="158" spans="1:4" x14ac:dyDescent="0.3">
      <c r="A158">
        <f t="shared" si="21"/>
        <v>1.4700000000000032E-3</v>
      </c>
      <c r="B158">
        <f t="shared" si="20"/>
        <v>-1.9960534568565245</v>
      </c>
      <c r="D158">
        <f t="shared" si="22"/>
        <v>0.73624910536928723</v>
      </c>
    </row>
    <row r="159" spans="1:4" x14ac:dyDescent="0.3">
      <c r="A159">
        <f t="shared" si="21"/>
        <v>1.4800000000000032E-3</v>
      </c>
      <c r="B159">
        <f t="shared" si="20"/>
        <v>-1.6886558510038596</v>
      </c>
      <c r="D159">
        <f t="shared" si="22"/>
        <v>0.49737977432963254</v>
      </c>
    </row>
    <row r="160" spans="1:4" x14ac:dyDescent="0.3">
      <c r="A160">
        <f t="shared" si="21"/>
        <v>1.4900000000000033E-3</v>
      </c>
      <c r="B160">
        <f t="shared" si="20"/>
        <v>-0.96350734820315675</v>
      </c>
      <c r="D160">
        <f t="shared" si="22"/>
        <v>0.25066646712853097</v>
      </c>
    </row>
    <row r="161" spans="1:4" x14ac:dyDescent="0.3">
      <c r="A161">
        <f t="shared" si="21"/>
        <v>1.5000000000000033E-3</v>
      </c>
      <c r="B161">
        <f t="shared" si="20"/>
        <v>3.0675809115088271E-13</v>
      </c>
      <c r="C161">
        <f t="shared" ref="C161" si="25">B161</f>
        <v>3.0675809115088271E-13</v>
      </c>
      <c r="D161">
        <f t="shared" si="22"/>
        <v>-7.6689522787720676E-14</v>
      </c>
    </row>
    <row r="162" spans="1:4" x14ac:dyDescent="0.3">
      <c r="A162">
        <f t="shared" si="21"/>
        <v>1.5100000000000033E-3</v>
      </c>
      <c r="B162">
        <f t="shared" si="20"/>
        <v>0.9635073482037193</v>
      </c>
      <c r="D162">
        <f t="shared" si="22"/>
        <v>-0.25066646712869023</v>
      </c>
    </row>
    <row r="163" spans="1:4" x14ac:dyDescent="0.3">
      <c r="A163">
        <f t="shared" si="21"/>
        <v>1.5200000000000033E-3</v>
      </c>
      <c r="B163">
        <f t="shared" si="20"/>
        <v>1.6886558510042036</v>
      </c>
      <c r="D163">
        <f t="shared" si="22"/>
        <v>-0.49737977432978797</v>
      </c>
    </row>
    <row r="164" spans="1:4" x14ac:dyDescent="0.3">
      <c r="A164">
        <f t="shared" si="21"/>
        <v>1.5300000000000034E-3</v>
      </c>
      <c r="B164">
        <f t="shared" si="20"/>
        <v>1.9960534568565631</v>
      </c>
      <c r="D164">
        <f t="shared" si="22"/>
        <v>-0.73624910536942989</v>
      </c>
    </row>
    <row r="165" spans="1:4" x14ac:dyDescent="0.3">
      <c r="A165">
        <f t="shared" si="21"/>
        <v>1.5400000000000034E-3</v>
      </c>
      <c r="B165">
        <f t="shared" si="20"/>
        <v>1.8096541049319061</v>
      </c>
      <c r="D165">
        <f t="shared" si="22"/>
        <v>-0.96350734820349893</v>
      </c>
    </row>
    <row r="166" spans="1:4" x14ac:dyDescent="0.3">
      <c r="A166">
        <f t="shared" si="21"/>
        <v>1.5500000000000034E-3</v>
      </c>
      <c r="B166">
        <f t="shared" si="20"/>
        <v>1.1755705045846752</v>
      </c>
      <c r="D166">
        <f t="shared" si="22"/>
        <v>-1.175570504585014</v>
      </c>
    </row>
    <row r="167" spans="1:4" x14ac:dyDescent="0.3">
      <c r="A167">
        <f t="shared" si="21"/>
        <v>1.5600000000000034E-3</v>
      </c>
      <c r="B167">
        <f t="shared" si="20"/>
        <v>0.25066646712828183</v>
      </c>
      <c r="D167">
        <f t="shared" si="22"/>
        <v>-1.3690942118574374</v>
      </c>
    </row>
    <row r="168" spans="1:4" x14ac:dyDescent="0.3">
      <c r="A168">
        <f t="shared" si="21"/>
        <v>1.5700000000000035E-3</v>
      </c>
      <c r="B168">
        <f t="shared" si="20"/>
        <v>-0.73624910536965671</v>
      </c>
      <c r="D168">
        <f t="shared" si="22"/>
        <v>-1.54102648555163</v>
      </c>
    </row>
    <row r="169" spans="1:4" x14ac:dyDescent="0.3">
      <c r="A169">
        <f t="shared" si="21"/>
        <v>1.5800000000000035E-3</v>
      </c>
      <c r="B169">
        <f t="shared" si="20"/>
        <v>-1.5410264855517992</v>
      </c>
      <c r="D169">
        <f t="shared" si="22"/>
        <v>-1.6886558510040766</v>
      </c>
    </row>
    <row r="170" spans="1:4" x14ac:dyDescent="0.3">
      <c r="A170">
        <f t="shared" si="21"/>
        <v>1.5900000000000035E-3</v>
      </c>
      <c r="B170">
        <f t="shared" si="20"/>
        <v>-1.9645745014574412</v>
      </c>
      <c r="D170">
        <f t="shared" si="22"/>
        <v>-1.8096541049320753</v>
      </c>
    </row>
    <row r="171" spans="1:4" x14ac:dyDescent="0.3">
      <c r="A171">
        <f t="shared" si="21"/>
        <v>1.6000000000000035E-3</v>
      </c>
      <c r="B171">
        <f t="shared" si="20"/>
        <v>-1.9021130325902036</v>
      </c>
      <c r="C171">
        <f t="shared" ref="C171" si="26">B171</f>
        <v>-1.9021130325902036</v>
      </c>
      <c r="D171">
        <f t="shared" si="22"/>
        <v>-1.902113032590333</v>
      </c>
    </row>
    <row r="172" spans="1:4" x14ac:dyDescent="0.3">
      <c r="A172">
        <f t="shared" ref="A172:A203" si="27">A171+$B$8</f>
        <v>1.6100000000000036E-3</v>
      </c>
      <c r="B172">
        <f t="shared" si="20"/>
        <v>-1.3690942118571374</v>
      </c>
      <c r="D172">
        <f t="shared" si="22"/>
        <v>-1.9645745014573928</v>
      </c>
    </row>
    <row r="173" spans="1:4" x14ac:dyDescent="0.3">
      <c r="A173">
        <f t="shared" si="27"/>
        <v>1.6200000000000036E-3</v>
      </c>
      <c r="B173">
        <f t="shared" si="20"/>
        <v>-0.49737977432936886</v>
      </c>
      <c r="D173">
        <f t="shared" si="22"/>
        <v>-1.9960534568565487</v>
      </c>
    </row>
    <row r="174" spans="1:4" x14ac:dyDescent="0.3">
      <c r="A174">
        <f t="shared" si="27"/>
        <v>1.6300000000000036E-3</v>
      </c>
      <c r="B174">
        <f t="shared" si="20"/>
        <v>0.49737977433004477</v>
      </c>
      <c r="D174">
        <f t="shared" si="22"/>
        <v>-1.9960534568565378</v>
      </c>
    </row>
    <row r="175" spans="1:4" x14ac:dyDescent="0.3">
      <c r="A175">
        <f t="shared" si="27"/>
        <v>1.6400000000000037E-3</v>
      </c>
      <c r="B175">
        <f t="shared" si="20"/>
        <v>1.3690942118576255</v>
      </c>
      <c r="D175">
        <f t="shared" si="22"/>
        <v>-1.9645745014573615</v>
      </c>
    </row>
    <row r="176" spans="1:4" x14ac:dyDescent="0.3">
      <c r="A176">
        <f t="shared" si="27"/>
        <v>1.6500000000000037E-3</v>
      </c>
      <c r="B176">
        <f t="shared" si="20"/>
        <v>1.9021130325904194</v>
      </c>
      <c r="D176">
        <f t="shared" si="22"/>
        <v>-1.9021130325902791</v>
      </c>
    </row>
    <row r="177" spans="1:4" x14ac:dyDescent="0.3">
      <c r="A177">
        <f t="shared" si="27"/>
        <v>1.6600000000000037E-3</v>
      </c>
      <c r="B177">
        <f t="shared" si="20"/>
        <v>1.9645745014573104</v>
      </c>
      <c r="D177">
        <f t="shared" si="22"/>
        <v>-1.809654104932001</v>
      </c>
    </row>
    <row r="178" spans="1:4" x14ac:dyDescent="0.3">
      <c r="A178">
        <f t="shared" si="27"/>
        <v>1.6700000000000037E-3</v>
      </c>
      <c r="B178">
        <f t="shared" si="20"/>
        <v>1.5410264855513545</v>
      </c>
      <c r="D178">
        <f t="shared" si="22"/>
        <v>-1.6886558510039831</v>
      </c>
    </row>
    <row r="179" spans="1:4" x14ac:dyDescent="0.3">
      <c r="A179">
        <f t="shared" si="27"/>
        <v>1.6800000000000038E-3</v>
      </c>
      <c r="B179">
        <f t="shared" si="20"/>
        <v>0.73624910536900789</v>
      </c>
      <c r="D179">
        <f t="shared" si="22"/>
        <v>-1.5410264855515188</v>
      </c>
    </row>
    <row r="180" spans="1:4" x14ac:dyDescent="0.3">
      <c r="A180">
        <f t="shared" si="27"/>
        <v>1.6900000000000038E-3</v>
      </c>
      <c r="B180">
        <f t="shared" si="20"/>
        <v>-0.25066646712897411</v>
      </c>
      <c r="D180">
        <f t="shared" si="22"/>
        <v>-1.3690942118573102</v>
      </c>
    </row>
    <row r="181" spans="1:4" x14ac:dyDescent="0.3">
      <c r="A181">
        <f t="shared" si="27"/>
        <v>1.7000000000000038E-3</v>
      </c>
      <c r="B181">
        <f t="shared" si="20"/>
        <v>-1.1755705045852398</v>
      </c>
      <c r="C181">
        <f t="shared" ref="C181" si="28">B181</f>
        <v>-1.1755705045852398</v>
      </c>
      <c r="D181">
        <f t="shared" si="22"/>
        <v>-1.1755705045848728</v>
      </c>
    </row>
    <row r="182" spans="1:4" x14ac:dyDescent="0.3">
      <c r="A182">
        <f t="shared" si="27"/>
        <v>1.7100000000000038E-3</v>
      </c>
      <c r="B182">
        <f t="shared" si="20"/>
        <v>-1.809654104932191</v>
      </c>
      <c r="D182">
        <f t="shared" si="22"/>
        <v>-0.96350734820335227</v>
      </c>
    </row>
    <row r="183" spans="1:4" x14ac:dyDescent="0.3">
      <c r="A183">
        <f t="shared" si="27"/>
        <v>1.7200000000000039E-3</v>
      </c>
      <c r="B183">
        <f t="shared" si="20"/>
        <v>-1.9960534568565194</v>
      </c>
      <c r="D183">
        <f t="shared" si="22"/>
        <v>-0.73624910536926769</v>
      </c>
    </row>
    <row r="184" spans="1:4" x14ac:dyDescent="0.3">
      <c r="A184">
        <f t="shared" si="27"/>
        <v>1.7300000000000039E-3</v>
      </c>
      <c r="B184">
        <f t="shared" si="20"/>
        <v>-1.6886558510038296</v>
      </c>
      <c r="D184">
        <f t="shared" si="22"/>
        <v>-0.497379774329619</v>
      </c>
    </row>
    <row r="185" spans="1:4" x14ac:dyDescent="0.3">
      <c r="A185">
        <f t="shared" si="27"/>
        <v>1.7400000000000039E-3</v>
      </c>
      <c r="B185">
        <f t="shared" si="20"/>
        <v>-0.96350734820310779</v>
      </c>
      <c r="D185">
        <f t="shared" si="22"/>
        <v>-0.25066646712851715</v>
      </c>
    </row>
    <row r="186" spans="1:4" x14ac:dyDescent="0.3">
      <c r="A186">
        <f t="shared" si="27"/>
        <v>1.7500000000000039E-3</v>
      </c>
      <c r="B186">
        <f t="shared" si="20"/>
        <v>3.9104310067816783E-13</v>
      </c>
      <c r="D186">
        <f t="shared" si="22"/>
        <v>9.7760775169541958E-14</v>
      </c>
    </row>
    <row r="187" spans="1:4" x14ac:dyDescent="0.3">
      <c r="A187">
        <f t="shared" si="27"/>
        <v>1.760000000000004E-3</v>
      </c>
      <c r="B187">
        <f t="shared" si="20"/>
        <v>0.96350734820376815</v>
      </c>
      <c r="D187">
        <f t="shared" si="22"/>
        <v>0.25066646712870405</v>
      </c>
    </row>
    <row r="188" spans="1:4" x14ac:dyDescent="0.3">
      <c r="A188">
        <f t="shared" si="27"/>
        <v>1.770000000000004E-3</v>
      </c>
      <c r="B188">
        <f t="shared" si="20"/>
        <v>1.6886558510042335</v>
      </c>
      <c r="D188">
        <f t="shared" si="22"/>
        <v>0.49737977432980152</v>
      </c>
    </row>
    <row r="189" spans="1:4" x14ac:dyDescent="0.3">
      <c r="A189">
        <f t="shared" si="27"/>
        <v>1.780000000000004E-3</v>
      </c>
      <c r="B189">
        <f t="shared" si="20"/>
        <v>1.9960534568565667</v>
      </c>
      <c r="D189">
        <f t="shared" si="22"/>
        <v>0.73624910536944277</v>
      </c>
    </row>
    <row r="190" spans="1:4" x14ac:dyDescent="0.3">
      <c r="A190">
        <f t="shared" si="27"/>
        <v>1.790000000000004E-3</v>
      </c>
      <c r="B190">
        <f t="shared" si="20"/>
        <v>1.8096541049318702</v>
      </c>
      <c r="D190">
        <f t="shared" si="22"/>
        <v>0.96350734820351747</v>
      </c>
    </row>
    <row r="191" spans="1:4" x14ac:dyDescent="0.3">
      <c r="A191">
        <f t="shared" si="27"/>
        <v>1.8000000000000041E-3</v>
      </c>
      <c r="B191">
        <f t="shared" si="20"/>
        <v>1.1755705045846301</v>
      </c>
      <c r="C191">
        <f t="shared" ref="C191" si="29">B191</f>
        <v>1.1755705045846301</v>
      </c>
      <c r="D191">
        <f t="shared" si="22"/>
        <v>1.1755705045850253</v>
      </c>
    </row>
    <row r="192" spans="1:4" x14ac:dyDescent="0.3">
      <c r="A192">
        <f t="shared" si="27"/>
        <v>1.8100000000000041E-3</v>
      </c>
      <c r="B192">
        <f t="shared" si="20"/>
        <v>0.25066646712822638</v>
      </c>
      <c r="D192">
        <f t="shared" si="22"/>
        <v>1.3690942118574476</v>
      </c>
    </row>
    <row r="193" spans="1:4" x14ac:dyDescent="0.3">
      <c r="A193">
        <f t="shared" si="27"/>
        <v>1.8200000000000041E-3</v>
      </c>
      <c r="B193">
        <f t="shared" si="20"/>
        <v>-0.73624910536973509</v>
      </c>
      <c r="D193">
        <f t="shared" si="22"/>
        <v>1.5410264855516433</v>
      </c>
    </row>
    <row r="194" spans="1:4" x14ac:dyDescent="0.3">
      <c r="A194">
        <f t="shared" si="27"/>
        <v>1.8300000000000041E-3</v>
      </c>
      <c r="B194">
        <f t="shared" si="20"/>
        <v>-1.5410264855518347</v>
      </c>
      <c r="D194">
        <f t="shared" si="22"/>
        <v>1.6886558510040841</v>
      </c>
    </row>
    <row r="195" spans="1:4" x14ac:dyDescent="0.3">
      <c r="A195">
        <f t="shared" si="27"/>
        <v>1.8400000000000042E-3</v>
      </c>
      <c r="B195">
        <f t="shared" si="20"/>
        <v>-1.9645745014574516</v>
      </c>
      <c r="D195">
        <f t="shared" si="22"/>
        <v>1.8096541049320813</v>
      </c>
    </row>
    <row r="196" spans="1:4" x14ac:dyDescent="0.3">
      <c r="A196">
        <f t="shared" si="27"/>
        <v>1.8500000000000042E-3</v>
      </c>
      <c r="B196">
        <f t="shared" si="20"/>
        <v>-1.9021130325901865</v>
      </c>
      <c r="D196">
        <f t="shared" si="22"/>
        <v>1.9021130325903373</v>
      </c>
    </row>
    <row r="197" spans="1:4" x14ac:dyDescent="0.3">
      <c r="A197">
        <f t="shared" si="27"/>
        <v>1.8600000000000042E-3</v>
      </c>
      <c r="B197">
        <f t="shared" si="20"/>
        <v>-1.3690942118570761</v>
      </c>
      <c r="D197">
        <f t="shared" si="22"/>
        <v>1.9645745014573968</v>
      </c>
    </row>
    <row r="198" spans="1:4" x14ac:dyDescent="0.3">
      <c r="A198">
        <f t="shared" si="27"/>
        <v>1.8700000000000043E-3</v>
      </c>
      <c r="B198">
        <f t="shared" si="20"/>
        <v>-0.49737977432931474</v>
      </c>
      <c r="D198">
        <f t="shared" si="22"/>
        <v>1.9960534568565496</v>
      </c>
    </row>
    <row r="199" spans="1:4" x14ac:dyDescent="0.3">
      <c r="A199">
        <f t="shared" si="27"/>
        <v>1.8800000000000043E-3</v>
      </c>
      <c r="B199">
        <f t="shared" si="20"/>
        <v>0.49737977433009883</v>
      </c>
      <c r="D199">
        <f t="shared" si="22"/>
        <v>1.9960534568565369</v>
      </c>
    </row>
    <row r="200" spans="1:4" x14ac:dyDescent="0.3">
      <c r="A200">
        <f t="shared" si="27"/>
        <v>1.8900000000000043E-3</v>
      </c>
      <c r="B200">
        <f t="shared" si="20"/>
        <v>1.3690942118576868</v>
      </c>
      <c r="D200">
        <f t="shared" si="22"/>
        <v>1.9645745014573575</v>
      </c>
    </row>
    <row r="201" spans="1:4" x14ac:dyDescent="0.3">
      <c r="A201">
        <f t="shared" si="27"/>
        <v>1.9000000000000043E-3</v>
      </c>
      <c r="B201">
        <f t="shared" si="20"/>
        <v>1.9021130325904365</v>
      </c>
      <c r="C201">
        <f t="shared" ref="C201" si="30">B201</f>
        <v>1.9021130325904365</v>
      </c>
      <c r="D201">
        <f t="shared" si="22"/>
        <v>1.9021130325902749</v>
      </c>
    </row>
    <row r="202" spans="1:4" x14ac:dyDescent="0.3">
      <c r="A202">
        <f t="shared" si="27"/>
        <v>1.9100000000000044E-3</v>
      </c>
      <c r="B202">
        <f t="shared" si="20"/>
        <v>1.9645745014572999</v>
      </c>
      <c r="D202">
        <f t="shared" si="22"/>
        <v>1.809654104931995</v>
      </c>
    </row>
    <row r="203" spans="1:4" x14ac:dyDescent="0.3">
      <c r="A203">
        <f t="shared" si="27"/>
        <v>1.9200000000000044E-3</v>
      </c>
      <c r="B203">
        <f t="shared" ref="B203:B211" si="31">$B$6*SIN(2*PI()*$B$5*A203)</f>
        <v>1.5410264855513187</v>
      </c>
      <c r="D203">
        <f t="shared" si="22"/>
        <v>1.6886558510039755</v>
      </c>
    </row>
    <row r="204" spans="1:4" x14ac:dyDescent="0.3">
      <c r="A204">
        <f t="shared" ref="A204:A211" si="32">A203+$B$8</f>
        <v>1.9300000000000044E-3</v>
      </c>
      <c r="B204">
        <f t="shared" si="31"/>
        <v>0.73624910536895605</v>
      </c>
      <c r="D204">
        <f t="shared" ref="D204:D211" si="33">$B$6*SIN(2*PI()*$F$7*A204)</f>
        <v>1.5410264855515099</v>
      </c>
    </row>
    <row r="205" spans="1:4" x14ac:dyDescent="0.3">
      <c r="A205">
        <f t="shared" si="32"/>
        <v>1.9400000000000044E-3</v>
      </c>
      <c r="B205">
        <f t="shared" si="31"/>
        <v>-0.25066646712902957</v>
      </c>
      <c r="D205">
        <f t="shared" si="33"/>
        <v>1.3690942118573</v>
      </c>
    </row>
    <row r="206" spans="1:4" x14ac:dyDescent="0.3">
      <c r="A206">
        <f t="shared" si="32"/>
        <v>1.9500000000000045E-3</v>
      </c>
      <c r="B206">
        <f t="shared" si="31"/>
        <v>-1.1755705045852849</v>
      </c>
      <c r="D206">
        <f t="shared" si="33"/>
        <v>1.1755705045848617</v>
      </c>
    </row>
    <row r="207" spans="1:4" x14ac:dyDescent="0.3">
      <c r="A207">
        <f t="shared" si="32"/>
        <v>1.9600000000000043E-3</v>
      </c>
      <c r="B207">
        <f t="shared" si="31"/>
        <v>-1.8096541049322148</v>
      </c>
      <c r="D207">
        <f t="shared" si="33"/>
        <v>0.96350734820334005</v>
      </c>
    </row>
    <row r="208" spans="1:4" x14ac:dyDescent="0.3">
      <c r="A208">
        <f t="shared" si="32"/>
        <v>1.9700000000000043E-3</v>
      </c>
      <c r="B208">
        <f t="shared" si="31"/>
        <v>-1.9960534568565176</v>
      </c>
      <c r="D208">
        <f t="shared" si="33"/>
        <v>0.73624910536926125</v>
      </c>
    </row>
    <row r="209" spans="1:4" x14ac:dyDescent="0.3">
      <c r="A209">
        <f t="shared" si="32"/>
        <v>1.9800000000000043E-3</v>
      </c>
      <c r="B209">
        <f t="shared" si="31"/>
        <v>-1.688655851003815</v>
      </c>
      <c r="D209">
        <f t="shared" si="33"/>
        <v>0.49737977432961233</v>
      </c>
    </row>
    <row r="210" spans="1:4" x14ac:dyDescent="0.3">
      <c r="A210">
        <f t="shared" si="32"/>
        <v>1.9900000000000044E-3</v>
      </c>
      <c r="B210">
        <f t="shared" si="31"/>
        <v>-0.96350734820305883</v>
      </c>
      <c r="D210">
        <f t="shared" si="33"/>
        <v>0.25066646712850327</v>
      </c>
    </row>
    <row r="211" spans="1:4" x14ac:dyDescent="0.3">
      <c r="A211">
        <f t="shared" si="32"/>
        <v>2.0000000000000044E-3</v>
      </c>
      <c r="B211">
        <f t="shared" si="31"/>
        <v>4.1848469134464494E-13</v>
      </c>
      <c r="C211">
        <f t="shared" ref="C211" si="34">B211</f>
        <v>4.1848469134464494E-13</v>
      </c>
      <c r="D211">
        <f t="shared" si="33"/>
        <v>-1.0462117283616124E-13</v>
      </c>
    </row>
  </sheetData>
  <mergeCells count="1">
    <mergeCell ref="G32:O32"/>
  </mergeCells>
  <pageMargins left="0.7" right="0.7" top="0.75" bottom="0.75" header="0.3" footer="0.3"/>
  <pageSetup paperSize="9" orientation="portrait" horizontalDpi="0" verticalDpi="0" r:id="rId1"/>
  <ignoredErrors>
    <ignoredError sqref="H40 H50"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469E-91B8-434B-8735-30746B3FD82D}">
  <dimension ref="A1:AB660"/>
  <sheetViews>
    <sheetView zoomScaleNormal="100" workbookViewId="0">
      <selection activeCell="H7" sqref="H7"/>
    </sheetView>
  </sheetViews>
  <sheetFormatPr defaultRowHeight="14.4" x14ac:dyDescent="0.3"/>
  <cols>
    <col min="1" max="1" width="21.33203125" bestFit="1" customWidth="1"/>
    <col min="2" max="2" width="12.6640625" customWidth="1"/>
    <col min="3" max="3" width="10" bestFit="1" customWidth="1"/>
    <col min="4" max="4" width="11.6640625" bestFit="1" customWidth="1"/>
    <col min="5" max="5" width="10.88671875" customWidth="1"/>
  </cols>
  <sheetData>
    <row r="1" spans="1:9" x14ac:dyDescent="0.3">
      <c r="A1" s="24"/>
      <c r="B1" s="25"/>
      <c r="C1" s="25"/>
      <c r="D1" s="10"/>
      <c r="E1" s="6"/>
    </row>
    <row r="2" spans="1:9" x14ac:dyDescent="0.3">
      <c r="A2" s="27"/>
      <c r="B2" s="28"/>
      <c r="C2" s="28"/>
      <c r="D2" s="9"/>
      <c r="E2" s="12"/>
    </row>
    <row r="3" spans="1:9" x14ac:dyDescent="0.3">
      <c r="A3" s="7" t="s">
        <v>67</v>
      </c>
      <c r="B3" s="13" t="s">
        <v>68</v>
      </c>
      <c r="C3" s="13"/>
      <c r="D3" s="13"/>
      <c r="E3" s="8"/>
    </row>
    <row r="5" spans="1:9" x14ac:dyDescent="0.3">
      <c r="A5" s="5" t="s">
        <v>69</v>
      </c>
      <c r="B5" s="10">
        <v>0</v>
      </c>
      <c r="C5" s="10" t="s">
        <v>75</v>
      </c>
      <c r="D5" s="6">
        <v>0</v>
      </c>
    </row>
    <row r="6" spans="1:9" x14ac:dyDescent="0.3">
      <c r="A6" s="11" t="s">
        <v>70</v>
      </c>
      <c r="B6" s="9">
        <v>0.01</v>
      </c>
      <c r="C6" s="9" t="s">
        <v>76</v>
      </c>
      <c r="D6" s="12">
        <v>-1</v>
      </c>
    </row>
    <row r="7" spans="1:9" x14ac:dyDescent="0.3">
      <c r="A7" s="7" t="s">
        <v>74</v>
      </c>
      <c r="B7" s="13">
        <v>6</v>
      </c>
      <c r="C7" s="13"/>
      <c r="D7" s="8"/>
    </row>
    <row r="9" spans="1:9" x14ac:dyDescent="0.3">
      <c r="A9" t="s">
        <v>71</v>
      </c>
    </row>
    <row r="10" spans="1:9" x14ac:dyDescent="0.3">
      <c r="A10" t="s">
        <v>72</v>
      </c>
      <c r="B10" t="s">
        <v>73</v>
      </c>
      <c r="C10" t="s">
        <v>73</v>
      </c>
      <c r="D10" t="s">
        <v>77</v>
      </c>
      <c r="E10" t="s">
        <v>78</v>
      </c>
      <c r="F10" t="s">
        <v>79</v>
      </c>
      <c r="G10" t="s">
        <v>80</v>
      </c>
      <c r="H10" t="s">
        <v>86</v>
      </c>
      <c r="I10" t="s">
        <v>87</v>
      </c>
    </row>
    <row r="11" spans="1:9" x14ac:dyDescent="0.3">
      <c r="A11">
        <f>B5</f>
        <v>0</v>
      </c>
      <c r="B11">
        <f>SIN(A11)</f>
        <v>0</v>
      </c>
      <c r="C11">
        <f>ROUND(B11,$B$7)</f>
        <v>0</v>
      </c>
      <c r="D11">
        <f>D6 +(C11 * $B$6)</f>
        <v>-1</v>
      </c>
      <c r="E11">
        <f>D5 + ($D$11 * $B$6)</f>
        <v>-0.01</v>
      </c>
      <c r="F11">
        <f>C11 + E11</f>
        <v>-0.01</v>
      </c>
      <c r="G11" s="18">
        <f>1</f>
        <v>1</v>
      </c>
      <c r="H11">
        <v>0</v>
      </c>
      <c r="I11">
        <f>H11 + C11</f>
        <v>0</v>
      </c>
    </row>
    <row r="12" spans="1:9" x14ac:dyDescent="0.3">
      <c r="A12">
        <f>A11+$B$6</f>
        <v>0.01</v>
      </c>
      <c r="B12">
        <f t="shared" ref="B12:B75" si="0">SIN(A12)</f>
        <v>9.9998333341666645E-3</v>
      </c>
      <c r="C12">
        <f>ROUND(B12,$B$7)</f>
        <v>0.01</v>
      </c>
      <c r="D12">
        <f>D11 +(C12 * $B$6)</f>
        <v>-0.99990000000000001</v>
      </c>
      <c r="E12">
        <f>(E11) + (D12 * $B$6)</f>
        <v>-1.9999000000000003E-2</v>
      </c>
      <c r="F12">
        <f>C12 + E12</f>
        <v>-9.9990000000000027E-3</v>
      </c>
      <c r="G12">
        <f xml:space="preserve"> (C12 - C11) /($B$6)</f>
        <v>1</v>
      </c>
      <c r="H12">
        <f xml:space="preserve"> (G12 -G11) / $B$6</f>
        <v>0</v>
      </c>
      <c r="I12">
        <f>H12 + C12</f>
        <v>0.01</v>
      </c>
    </row>
    <row r="13" spans="1:9" x14ac:dyDescent="0.3">
      <c r="A13">
        <f t="shared" ref="A13:A76" si="1">A12+$B$6</f>
        <v>0.02</v>
      </c>
      <c r="B13">
        <f t="shared" si="0"/>
        <v>1.999866669333308E-2</v>
      </c>
      <c r="C13">
        <f t="shared" ref="C13:C75" si="2">ROUND(B13,$B$7)</f>
        <v>1.9998999999999999E-2</v>
      </c>
      <c r="D13">
        <f t="shared" ref="D13:D76" si="3">D12 +(C13 * $B$6)</f>
        <v>-0.99970000999999997</v>
      </c>
      <c r="E13">
        <f t="shared" ref="E13:E76" si="4">(E12) + (D13 * $B$6)</f>
        <v>-2.9996000100000003E-2</v>
      </c>
      <c r="F13">
        <f t="shared" ref="F13:F76" si="5">C13 + E13</f>
        <v>-9.9970001000000037E-3</v>
      </c>
      <c r="G13">
        <f t="shared" ref="G13:G76" si="6" xml:space="preserve"> (C13 - C12) /($B$6)</f>
        <v>0.9998999999999999</v>
      </c>
      <c r="H13">
        <f t="shared" ref="H13:H76" si="7" xml:space="preserve"> (G13 -G12) / $B$6</f>
        <v>-1.0000000000010001E-2</v>
      </c>
      <c r="I13">
        <f t="shared" ref="I13:I76" si="8">H13 + C13</f>
        <v>9.9989999999899985E-3</v>
      </c>
    </row>
    <row r="14" spans="1:9" x14ac:dyDescent="0.3">
      <c r="A14">
        <f t="shared" si="1"/>
        <v>0.03</v>
      </c>
      <c r="B14">
        <f t="shared" si="0"/>
        <v>2.999550020249566E-2</v>
      </c>
      <c r="C14">
        <f t="shared" si="2"/>
        <v>2.9995999999999998E-2</v>
      </c>
      <c r="D14">
        <f t="shared" si="3"/>
        <v>-0.99940004999999998</v>
      </c>
      <c r="E14">
        <f t="shared" si="4"/>
        <v>-3.9990000600000006E-2</v>
      </c>
      <c r="F14">
        <f t="shared" si="5"/>
        <v>-9.9940006000000074E-3</v>
      </c>
      <c r="G14">
        <f t="shared" si="6"/>
        <v>0.99969999999999992</v>
      </c>
      <c r="H14">
        <f t="shared" si="7"/>
        <v>-1.9999999999997797E-2</v>
      </c>
      <c r="I14">
        <f t="shared" si="8"/>
        <v>9.996000000002201E-3</v>
      </c>
    </row>
    <row r="15" spans="1:9" x14ac:dyDescent="0.3">
      <c r="A15">
        <f t="shared" si="1"/>
        <v>0.04</v>
      </c>
      <c r="B15">
        <f t="shared" si="0"/>
        <v>3.9989334186634161E-2</v>
      </c>
      <c r="C15">
        <f t="shared" si="2"/>
        <v>3.9988999999999997E-2</v>
      </c>
      <c r="D15">
        <f t="shared" si="3"/>
        <v>-0.99900016000000003</v>
      </c>
      <c r="E15">
        <f t="shared" si="4"/>
        <v>-4.9980002200000005E-2</v>
      </c>
      <c r="F15">
        <f t="shared" si="5"/>
        <v>-9.9910022000000084E-3</v>
      </c>
      <c r="G15">
        <f t="shared" si="6"/>
        <v>0.99929999999999986</v>
      </c>
      <c r="H15">
        <f t="shared" si="7"/>
        <v>-4.0000000000006697E-2</v>
      </c>
      <c r="I15">
        <f t="shared" si="8"/>
        <v>-1.1000000006700095E-5</v>
      </c>
    </row>
    <row r="16" spans="1:9" x14ac:dyDescent="0.3">
      <c r="A16">
        <f t="shared" si="1"/>
        <v>0.05</v>
      </c>
      <c r="B16">
        <f t="shared" si="0"/>
        <v>4.9979169270678331E-2</v>
      </c>
      <c r="C16">
        <f t="shared" si="2"/>
        <v>4.9979000000000003E-2</v>
      </c>
      <c r="D16">
        <f t="shared" si="3"/>
        <v>-0.99850037000000003</v>
      </c>
      <c r="E16">
        <f t="shared" si="4"/>
        <v>-5.9965005900000007E-2</v>
      </c>
      <c r="F16">
        <f t="shared" si="5"/>
        <v>-9.9860059000000043E-3</v>
      </c>
      <c r="G16">
        <f t="shared" si="6"/>
        <v>0.99900000000000055</v>
      </c>
      <c r="H16">
        <f t="shared" si="7"/>
        <v>-2.9999999999930083E-2</v>
      </c>
      <c r="I16">
        <f t="shared" si="8"/>
        <v>1.997900000006992E-2</v>
      </c>
    </row>
    <row r="17" spans="1:28" x14ac:dyDescent="0.3">
      <c r="A17">
        <f t="shared" si="1"/>
        <v>6.0000000000000005E-2</v>
      </c>
      <c r="B17">
        <f t="shared" si="0"/>
        <v>5.9964006479444602E-2</v>
      </c>
      <c r="C17">
        <f t="shared" si="2"/>
        <v>5.9964000000000003E-2</v>
      </c>
      <c r="D17">
        <f t="shared" si="3"/>
        <v>-0.99790073000000001</v>
      </c>
      <c r="E17">
        <f t="shared" si="4"/>
        <v>-6.9944013200000002E-2</v>
      </c>
      <c r="F17">
        <f t="shared" si="5"/>
        <v>-9.9800131999999986E-3</v>
      </c>
      <c r="G17">
        <f t="shared" si="6"/>
        <v>0.99850000000000005</v>
      </c>
      <c r="H17">
        <f t="shared" si="7"/>
        <v>-5.0000000000050004E-2</v>
      </c>
      <c r="I17">
        <f t="shared" si="8"/>
        <v>9.963999999949999E-3</v>
      </c>
    </row>
    <row r="18" spans="1:28" x14ac:dyDescent="0.3">
      <c r="A18">
        <f t="shared" si="1"/>
        <v>7.0000000000000007E-2</v>
      </c>
      <c r="B18">
        <f t="shared" si="0"/>
        <v>6.9942847337532768E-2</v>
      </c>
      <c r="C18">
        <f t="shared" si="2"/>
        <v>6.9943000000000005E-2</v>
      </c>
      <c r="D18">
        <f t="shared" si="3"/>
        <v>-0.99720130000000007</v>
      </c>
      <c r="E18">
        <f t="shared" si="4"/>
        <v>-7.9916026200000004E-2</v>
      </c>
      <c r="F18">
        <f t="shared" si="5"/>
        <v>-9.9730261999999986E-3</v>
      </c>
      <c r="G18">
        <f t="shared" si="6"/>
        <v>0.99790000000000012</v>
      </c>
      <c r="H18">
        <f t="shared" si="7"/>
        <v>-5.9999999999993392E-2</v>
      </c>
      <c r="I18">
        <f t="shared" si="8"/>
        <v>9.9430000000066132E-3</v>
      </c>
    </row>
    <row r="19" spans="1:28" x14ac:dyDescent="0.3">
      <c r="A19">
        <f t="shared" si="1"/>
        <v>0.08</v>
      </c>
      <c r="B19">
        <f t="shared" si="0"/>
        <v>7.9914693969172695E-2</v>
      </c>
      <c r="C19">
        <f t="shared" si="2"/>
        <v>7.9915E-2</v>
      </c>
      <c r="D19">
        <f t="shared" si="3"/>
        <v>-0.9964021500000001</v>
      </c>
      <c r="E19">
        <f t="shared" si="4"/>
        <v>-8.9880047700000007E-2</v>
      </c>
      <c r="F19">
        <f t="shared" si="5"/>
        <v>-9.9650477000000071E-3</v>
      </c>
      <c r="G19">
        <f t="shared" si="6"/>
        <v>0.99719999999999942</v>
      </c>
      <c r="H19">
        <f t="shared" si="7"/>
        <v>-7.0000000000070006E-2</v>
      </c>
      <c r="I19">
        <f t="shared" si="8"/>
        <v>9.9149999999299937E-3</v>
      </c>
    </row>
    <row r="20" spans="1:28" x14ac:dyDescent="0.3">
      <c r="A20">
        <f t="shared" si="1"/>
        <v>0.09</v>
      </c>
      <c r="B20">
        <f t="shared" si="0"/>
        <v>8.987854919801104E-2</v>
      </c>
      <c r="C20">
        <f t="shared" si="2"/>
        <v>8.9879000000000001E-2</v>
      </c>
      <c r="D20">
        <f t="shared" si="3"/>
        <v>-0.99550336000000006</v>
      </c>
      <c r="E20">
        <f t="shared" si="4"/>
        <v>-9.9835081300000003E-2</v>
      </c>
      <c r="F20">
        <f t="shared" si="5"/>
        <v>-9.9560813000000026E-3</v>
      </c>
      <c r="G20">
        <f t="shared" si="6"/>
        <v>0.99640000000000006</v>
      </c>
      <c r="H20">
        <f t="shared" si="7"/>
        <v>-7.9999999999935678E-2</v>
      </c>
      <c r="I20">
        <f t="shared" si="8"/>
        <v>9.8790000000643224E-3</v>
      </c>
    </row>
    <row r="21" spans="1:28" x14ac:dyDescent="0.3">
      <c r="A21">
        <f t="shared" si="1"/>
        <v>9.9999999999999992E-2</v>
      </c>
      <c r="B21">
        <f t="shared" si="0"/>
        <v>9.9833416646828141E-2</v>
      </c>
      <c r="C21">
        <f t="shared" si="2"/>
        <v>9.9833000000000005E-2</v>
      </c>
      <c r="D21">
        <f t="shared" si="3"/>
        <v>-0.99450503000000001</v>
      </c>
      <c r="E21">
        <f t="shared" si="4"/>
        <v>-0.1097801316</v>
      </c>
      <c r="F21">
        <f t="shared" si="5"/>
        <v>-9.9471315999999921E-3</v>
      </c>
      <c r="G21">
        <f t="shared" si="6"/>
        <v>0.9954000000000004</v>
      </c>
      <c r="H21">
        <f t="shared" si="7"/>
        <v>-9.9999999999966782E-2</v>
      </c>
      <c r="I21">
        <f t="shared" si="8"/>
        <v>-1.6699999996677706E-4</v>
      </c>
    </row>
    <row r="22" spans="1:28" x14ac:dyDescent="0.3">
      <c r="A22">
        <f t="shared" si="1"/>
        <v>0.10999999999999999</v>
      </c>
      <c r="B22">
        <f t="shared" si="0"/>
        <v>0.1097783008371748</v>
      </c>
      <c r="C22">
        <f t="shared" si="2"/>
        <v>0.109778</v>
      </c>
      <c r="D22">
        <f t="shared" si="3"/>
        <v>-0.99340724999999996</v>
      </c>
      <c r="E22">
        <f t="shared" si="4"/>
        <v>-0.1197142041</v>
      </c>
      <c r="F22">
        <f t="shared" si="5"/>
        <v>-9.9362040999999984E-3</v>
      </c>
      <c r="G22">
        <f t="shared" si="6"/>
        <v>0.9944999999999995</v>
      </c>
      <c r="H22">
        <f t="shared" si="7"/>
        <v>-9.0000000000090008E-2</v>
      </c>
      <c r="I22">
        <f t="shared" si="8"/>
        <v>1.9777999999909993E-2</v>
      </c>
    </row>
    <row r="23" spans="1:28" x14ac:dyDescent="0.3">
      <c r="A23">
        <f t="shared" si="1"/>
        <v>0.11999999999999998</v>
      </c>
      <c r="B23">
        <f t="shared" si="0"/>
        <v>0.11971220728891935</v>
      </c>
      <c r="C23">
        <f t="shared" si="2"/>
        <v>0.119712</v>
      </c>
      <c r="D23">
        <f t="shared" si="3"/>
        <v>-0.99221012999999991</v>
      </c>
      <c r="E23">
        <f t="shared" si="4"/>
        <v>-0.12963630539999998</v>
      </c>
      <c r="F23">
        <f t="shared" si="5"/>
        <v>-9.9243053999999858E-3</v>
      </c>
      <c r="G23">
        <f t="shared" si="6"/>
        <v>0.99339999999999984</v>
      </c>
      <c r="H23">
        <f t="shared" si="7"/>
        <v>-0.10999999999996568</v>
      </c>
      <c r="I23">
        <f t="shared" si="8"/>
        <v>9.7120000000343182E-3</v>
      </c>
    </row>
    <row r="24" spans="1:28" x14ac:dyDescent="0.3">
      <c r="A24">
        <f t="shared" si="1"/>
        <v>0.12999999999999998</v>
      </c>
      <c r="B24">
        <f t="shared" si="0"/>
        <v>0.12963414261969483</v>
      </c>
      <c r="C24">
        <f t="shared" si="2"/>
        <v>0.129634</v>
      </c>
      <c r="D24">
        <f t="shared" si="3"/>
        <v>-0.99091378999999991</v>
      </c>
      <c r="E24">
        <f t="shared" si="4"/>
        <v>-0.13954544329999999</v>
      </c>
      <c r="F24">
        <f t="shared" si="5"/>
        <v>-9.9114432999999891E-3</v>
      </c>
      <c r="G24">
        <f t="shared" si="6"/>
        <v>0.99219999999999997</v>
      </c>
      <c r="H24">
        <f t="shared" si="7"/>
        <v>-0.11999999999998678</v>
      </c>
      <c r="I24">
        <f t="shared" si="8"/>
        <v>9.6340000000132153E-3</v>
      </c>
    </row>
    <row r="25" spans="1:28" x14ac:dyDescent="0.3">
      <c r="A25">
        <f t="shared" si="1"/>
        <v>0.13999999999999999</v>
      </c>
      <c r="B25">
        <f t="shared" si="0"/>
        <v>0.13954311464423647</v>
      </c>
      <c r="C25">
        <f t="shared" si="2"/>
        <v>0.139543</v>
      </c>
      <c r="D25">
        <f t="shared" si="3"/>
        <v>-0.98951835999999993</v>
      </c>
      <c r="E25">
        <f t="shared" si="4"/>
        <v>-0.14944062689999998</v>
      </c>
      <c r="F25">
        <f t="shared" si="5"/>
        <v>-9.8976268999999839E-3</v>
      </c>
      <c r="G25">
        <f t="shared" si="6"/>
        <v>0.99090000000000011</v>
      </c>
      <c r="H25">
        <f t="shared" si="7"/>
        <v>-0.12999999999998568</v>
      </c>
      <c r="I25">
        <f t="shared" si="8"/>
        <v>9.5430000000143178E-3</v>
      </c>
    </row>
    <row r="26" spans="1:28" x14ac:dyDescent="0.3">
      <c r="A26">
        <f t="shared" si="1"/>
        <v>0.15</v>
      </c>
      <c r="B26">
        <f t="shared" si="0"/>
        <v>0.14943813247359922</v>
      </c>
      <c r="C26">
        <f t="shared" si="2"/>
        <v>0.14943799999999999</v>
      </c>
      <c r="D26">
        <f t="shared" si="3"/>
        <v>-0.98802397999999991</v>
      </c>
      <c r="E26">
        <f t="shared" si="4"/>
        <v>-0.15932086669999998</v>
      </c>
      <c r="F26">
        <f t="shared" si="5"/>
        <v>-9.8828666999999926E-3</v>
      </c>
      <c r="G26">
        <f t="shared" si="6"/>
        <v>0.98949999999999871</v>
      </c>
      <c r="H26">
        <f t="shared" si="7"/>
        <v>-0.14000000000014001</v>
      </c>
      <c r="I26">
        <f t="shared" si="8"/>
        <v>9.4379999998599751E-3</v>
      </c>
    </row>
    <row r="27" spans="1:28" x14ac:dyDescent="0.3">
      <c r="A27">
        <f t="shared" si="1"/>
        <v>0.16</v>
      </c>
      <c r="B27">
        <f t="shared" si="0"/>
        <v>0.15931820661424598</v>
      </c>
      <c r="C27">
        <f t="shared" si="2"/>
        <v>0.15931799999999999</v>
      </c>
      <c r="D27">
        <f t="shared" si="3"/>
        <v>-0.98643079999999994</v>
      </c>
      <c r="E27">
        <f t="shared" si="4"/>
        <v>-0.16918517469999997</v>
      </c>
      <c r="F27">
        <f t="shared" si="5"/>
        <v>-9.867174699999981E-3</v>
      </c>
      <c r="G27">
        <f t="shared" si="6"/>
        <v>0.98799999999999999</v>
      </c>
      <c r="H27">
        <f t="shared" si="7"/>
        <v>-0.14999999999987246</v>
      </c>
      <c r="I27">
        <f t="shared" si="8"/>
        <v>9.3180000001275298E-3</v>
      </c>
    </row>
    <row r="28" spans="1:28" x14ac:dyDescent="0.3">
      <c r="A28">
        <f t="shared" si="1"/>
        <v>0.17</v>
      </c>
      <c r="B28">
        <f t="shared" si="0"/>
        <v>0.16918234906699603</v>
      </c>
      <c r="C28">
        <f t="shared" si="2"/>
        <v>0.169182</v>
      </c>
      <c r="D28">
        <f t="shared" si="3"/>
        <v>-0.98473897999999993</v>
      </c>
      <c r="E28">
        <f t="shared" si="4"/>
        <v>-0.17903256449999996</v>
      </c>
      <c r="F28">
        <f t="shared" si="5"/>
        <v>-9.8505644999999642E-3</v>
      </c>
      <c r="G28">
        <f t="shared" si="6"/>
        <v>0.98640000000000116</v>
      </c>
      <c r="H28">
        <f t="shared" si="7"/>
        <v>-0.15999999999988246</v>
      </c>
      <c r="I28">
        <f t="shared" si="8"/>
        <v>9.1820000001175406E-3</v>
      </c>
    </row>
    <row r="29" spans="1:28" x14ac:dyDescent="0.3">
      <c r="A29">
        <f t="shared" si="1"/>
        <v>0.18000000000000002</v>
      </c>
      <c r="B29">
        <f t="shared" si="0"/>
        <v>0.17902957342582421</v>
      </c>
      <c r="C29">
        <f t="shared" si="2"/>
        <v>0.17902999999999999</v>
      </c>
      <c r="D29">
        <f t="shared" si="3"/>
        <v>-0.98294867999999991</v>
      </c>
      <c r="E29">
        <f t="shared" si="4"/>
        <v>-0.18886205129999997</v>
      </c>
      <c r="F29">
        <f t="shared" si="5"/>
        <v>-9.8320512999999776E-3</v>
      </c>
      <c r="G29">
        <f t="shared" si="6"/>
        <v>0.98479999999999956</v>
      </c>
      <c r="H29">
        <f t="shared" si="7"/>
        <v>-0.16000000000016001</v>
      </c>
      <c r="I29">
        <f t="shared" si="8"/>
        <v>1.902999999983998E-2</v>
      </c>
      <c r="K29" s="14" t="s">
        <v>83</v>
      </c>
      <c r="L29" s="10"/>
      <c r="M29" s="10"/>
      <c r="N29" s="10"/>
      <c r="O29" s="10"/>
      <c r="P29" s="10"/>
      <c r="Q29" s="10"/>
      <c r="R29" s="10"/>
      <c r="S29" s="10"/>
      <c r="T29" s="10"/>
      <c r="U29" s="10"/>
      <c r="V29" s="10"/>
      <c r="W29" s="10"/>
      <c r="X29" s="10"/>
      <c r="Y29" s="10"/>
      <c r="Z29" s="10"/>
      <c r="AA29" s="10"/>
      <c r="AB29" s="6"/>
    </row>
    <row r="30" spans="1:28" x14ac:dyDescent="0.3">
      <c r="A30">
        <f t="shared" si="1"/>
        <v>0.19000000000000003</v>
      </c>
      <c r="B30">
        <f t="shared" si="0"/>
        <v>0.1888588949765006</v>
      </c>
      <c r="C30">
        <f t="shared" si="2"/>
        <v>0.188859</v>
      </c>
      <c r="D30">
        <f t="shared" si="3"/>
        <v>-0.98106008999999994</v>
      </c>
      <c r="E30">
        <f t="shared" si="4"/>
        <v>-0.19867265219999997</v>
      </c>
      <c r="F30">
        <f t="shared" si="5"/>
        <v>-9.8136521999999671E-3</v>
      </c>
      <c r="G30">
        <f t="shared" si="6"/>
        <v>0.98290000000000044</v>
      </c>
      <c r="H30">
        <f t="shared" si="7"/>
        <v>-0.18999999999991246</v>
      </c>
      <c r="I30">
        <f t="shared" si="8"/>
        <v>-1.140999999912462E-3</v>
      </c>
      <c r="K30" s="15" t="s">
        <v>81</v>
      </c>
      <c r="L30" s="9"/>
      <c r="M30" s="9"/>
      <c r="N30" s="9"/>
      <c r="O30" s="9"/>
      <c r="P30" s="9"/>
      <c r="Q30" s="9"/>
      <c r="R30" s="9"/>
      <c r="S30" s="9"/>
      <c r="T30" s="9"/>
      <c r="U30" s="9"/>
      <c r="V30" s="9"/>
      <c r="W30" s="9"/>
      <c r="X30" s="9"/>
      <c r="Y30" s="9"/>
      <c r="Z30" s="9"/>
      <c r="AA30" s="9"/>
      <c r="AB30" s="12"/>
    </row>
    <row r="31" spans="1:28" x14ac:dyDescent="0.3">
      <c r="A31">
        <f t="shared" si="1"/>
        <v>0.20000000000000004</v>
      </c>
      <c r="B31">
        <f t="shared" si="0"/>
        <v>0.19866933079506124</v>
      </c>
      <c r="C31">
        <f t="shared" si="2"/>
        <v>0.19866900000000001</v>
      </c>
      <c r="D31">
        <f t="shared" si="3"/>
        <v>-0.97907339999999998</v>
      </c>
      <c r="E31">
        <f t="shared" si="4"/>
        <v>-0.20846338619999996</v>
      </c>
      <c r="F31">
        <f t="shared" si="5"/>
        <v>-9.7943861999999493E-3</v>
      </c>
      <c r="G31">
        <f t="shared" si="6"/>
        <v>0.98100000000000132</v>
      </c>
      <c r="H31">
        <f t="shared" si="7"/>
        <v>-0.18999999999991246</v>
      </c>
      <c r="I31">
        <f t="shared" si="8"/>
        <v>8.6690000000875511E-3</v>
      </c>
      <c r="K31" s="15" t="s">
        <v>82</v>
      </c>
      <c r="L31" s="9"/>
      <c r="M31" s="9"/>
      <c r="N31" s="9"/>
      <c r="O31" s="9"/>
      <c r="P31" s="9"/>
      <c r="Q31" s="9"/>
      <c r="R31" s="9"/>
      <c r="S31" s="9"/>
      <c r="T31" s="9"/>
      <c r="U31" s="9"/>
      <c r="V31" s="9"/>
      <c r="W31" s="9"/>
      <c r="X31" s="9"/>
      <c r="Y31" s="9"/>
      <c r="Z31" s="9"/>
      <c r="AA31" s="9"/>
      <c r="AB31" s="12"/>
    </row>
    <row r="32" spans="1:28" x14ac:dyDescent="0.3">
      <c r="A32">
        <f t="shared" si="1"/>
        <v>0.21000000000000005</v>
      </c>
      <c r="B32">
        <f t="shared" si="0"/>
        <v>0.20845989984609961</v>
      </c>
      <c r="C32">
        <f t="shared" si="2"/>
        <v>0.20846000000000001</v>
      </c>
      <c r="D32">
        <f t="shared" si="3"/>
        <v>-0.97698879999999999</v>
      </c>
      <c r="E32">
        <f t="shared" si="4"/>
        <v>-0.21823327419999997</v>
      </c>
      <c r="F32">
        <f t="shared" si="5"/>
        <v>-9.7732741999999595E-3</v>
      </c>
      <c r="G32">
        <f t="shared" si="6"/>
        <v>0.97909999999999942</v>
      </c>
      <c r="H32">
        <f t="shared" si="7"/>
        <v>-0.19000000000019002</v>
      </c>
      <c r="I32">
        <f t="shared" si="8"/>
        <v>1.845999999980999E-2</v>
      </c>
      <c r="K32" s="16" t="s">
        <v>84</v>
      </c>
      <c r="L32" s="9"/>
      <c r="M32" s="9"/>
      <c r="N32" s="9"/>
      <c r="O32" s="9"/>
      <c r="P32" s="9"/>
      <c r="Q32" s="9"/>
      <c r="R32" s="9"/>
      <c r="S32" s="9"/>
      <c r="T32" s="9"/>
      <c r="U32" s="9"/>
      <c r="V32" s="9"/>
      <c r="W32" s="9"/>
      <c r="X32" s="9"/>
      <c r="Y32" s="9"/>
      <c r="Z32" s="9"/>
      <c r="AA32" s="9"/>
      <c r="AB32" s="12"/>
    </row>
    <row r="33" spans="1:28" x14ac:dyDescent="0.3">
      <c r="A33">
        <f t="shared" si="1"/>
        <v>0.22000000000000006</v>
      </c>
      <c r="B33">
        <f t="shared" si="0"/>
        <v>0.21822962308086938</v>
      </c>
      <c r="C33">
        <f t="shared" si="2"/>
        <v>0.21823000000000001</v>
      </c>
      <c r="D33">
        <f t="shared" si="3"/>
        <v>-0.97480650000000002</v>
      </c>
      <c r="E33">
        <f t="shared" si="4"/>
        <v>-0.22798133919999997</v>
      </c>
      <c r="F33">
        <f t="shared" si="5"/>
        <v>-9.7513391999999588E-3</v>
      </c>
      <c r="G33">
        <f t="shared" si="6"/>
        <v>0.97700000000000009</v>
      </c>
      <c r="H33">
        <f t="shared" si="7"/>
        <v>-0.20999999999993246</v>
      </c>
      <c r="I33">
        <f t="shared" si="8"/>
        <v>8.2300000000675444E-3</v>
      </c>
      <c r="K33" s="17" t="s">
        <v>85</v>
      </c>
      <c r="L33" s="13"/>
      <c r="M33" s="13"/>
      <c r="N33" s="13"/>
      <c r="O33" s="13"/>
      <c r="P33" s="13"/>
      <c r="Q33" s="13"/>
      <c r="R33" s="13"/>
      <c r="S33" s="13"/>
      <c r="T33" s="13"/>
      <c r="U33" s="13"/>
      <c r="V33" s="13"/>
      <c r="W33" s="13"/>
      <c r="X33" s="13"/>
      <c r="Y33" s="13"/>
      <c r="Z33" s="13"/>
      <c r="AA33" s="13"/>
      <c r="AB33" s="8"/>
    </row>
    <row r="34" spans="1:28" x14ac:dyDescent="0.3">
      <c r="A34">
        <f t="shared" si="1"/>
        <v>0.23000000000000007</v>
      </c>
      <c r="B34">
        <f t="shared" si="0"/>
        <v>0.22797752353518846</v>
      </c>
      <c r="C34">
        <f t="shared" si="2"/>
        <v>0.22797799999999999</v>
      </c>
      <c r="D34">
        <f t="shared" si="3"/>
        <v>-0.97252672000000007</v>
      </c>
      <c r="E34">
        <f t="shared" si="4"/>
        <v>-0.23770660639999996</v>
      </c>
      <c r="F34">
        <f t="shared" si="5"/>
        <v>-9.7286063999999783E-3</v>
      </c>
      <c r="G34">
        <f t="shared" si="6"/>
        <v>0.97479999999999789</v>
      </c>
      <c r="H34">
        <f t="shared" si="7"/>
        <v>-0.22000000000022002</v>
      </c>
      <c r="I34">
        <f t="shared" si="8"/>
        <v>7.9779999997799667E-3</v>
      </c>
    </row>
    <row r="35" spans="1:28" x14ac:dyDescent="0.3">
      <c r="A35">
        <f t="shared" si="1"/>
        <v>0.24000000000000007</v>
      </c>
      <c r="B35">
        <f t="shared" si="0"/>
        <v>0.23770262642713466</v>
      </c>
      <c r="C35">
        <f t="shared" si="2"/>
        <v>0.237703</v>
      </c>
      <c r="D35">
        <f t="shared" si="3"/>
        <v>-0.97014969000000006</v>
      </c>
      <c r="E35">
        <f t="shared" si="4"/>
        <v>-0.24740810329999996</v>
      </c>
      <c r="F35">
        <f t="shared" si="5"/>
        <v>-9.705103299999962E-3</v>
      </c>
      <c r="G35">
        <f t="shared" si="6"/>
        <v>0.97250000000000114</v>
      </c>
      <c r="H35">
        <f t="shared" si="7"/>
        <v>-0.22999999999967491</v>
      </c>
      <c r="I35">
        <f t="shared" si="8"/>
        <v>7.7030000003250887E-3</v>
      </c>
    </row>
    <row r="36" spans="1:28" x14ac:dyDescent="0.3">
      <c r="A36">
        <f t="shared" si="1"/>
        <v>0.25000000000000006</v>
      </c>
      <c r="B36">
        <f t="shared" si="0"/>
        <v>0.24740395925452299</v>
      </c>
      <c r="C36">
        <f t="shared" si="2"/>
        <v>0.24740400000000001</v>
      </c>
      <c r="D36">
        <f t="shared" si="3"/>
        <v>-0.96767565000000011</v>
      </c>
      <c r="E36">
        <f t="shared" si="4"/>
        <v>-0.25708485979999995</v>
      </c>
      <c r="F36">
        <f t="shared" si="5"/>
        <v>-9.6808597999999413E-3</v>
      </c>
      <c r="G36">
        <f t="shared" si="6"/>
        <v>0.97010000000000152</v>
      </c>
      <c r="H36">
        <f t="shared" si="7"/>
        <v>-0.23999999999996247</v>
      </c>
      <c r="I36">
        <f t="shared" si="8"/>
        <v>7.4040000000375472E-3</v>
      </c>
    </row>
    <row r="37" spans="1:28" x14ac:dyDescent="0.3">
      <c r="A37">
        <f t="shared" si="1"/>
        <v>0.26000000000000006</v>
      </c>
      <c r="B37">
        <f t="shared" si="0"/>
        <v>0.25708055189215517</v>
      </c>
      <c r="C37">
        <f t="shared" si="2"/>
        <v>0.257081</v>
      </c>
      <c r="D37">
        <f t="shared" si="3"/>
        <v>-0.96510484000000007</v>
      </c>
      <c r="E37">
        <f t="shared" si="4"/>
        <v>-0.26673590819999993</v>
      </c>
      <c r="F37">
        <f t="shared" si="5"/>
        <v>-9.6549081999999231E-3</v>
      </c>
      <c r="G37">
        <f t="shared" si="6"/>
        <v>0.96769999999999912</v>
      </c>
      <c r="H37">
        <f t="shared" si="7"/>
        <v>-0.24000000000024002</v>
      </c>
      <c r="I37">
        <f t="shared" si="8"/>
        <v>1.7080999999759983E-2</v>
      </c>
    </row>
    <row r="38" spans="1:28" x14ac:dyDescent="0.3">
      <c r="A38">
        <f t="shared" si="1"/>
        <v>0.27000000000000007</v>
      </c>
      <c r="B38">
        <f t="shared" si="0"/>
        <v>0.2667314366888312</v>
      </c>
      <c r="C38">
        <f t="shared" si="2"/>
        <v>0.266731</v>
      </c>
      <c r="D38">
        <f t="shared" si="3"/>
        <v>-0.9624375300000001</v>
      </c>
      <c r="E38">
        <f t="shared" si="4"/>
        <v>-0.27636028349999991</v>
      </c>
      <c r="F38">
        <f t="shared" si="5"/>
        <v>-9.6292834999999188E-3</v>
      </c>
      <c r="G38">
        <f t="shared" si="6"/>
        <v>0.96499999999999919</v>
      </c>
      <c r="H38">
        <f t="shared" si="7"/>
        <v>-0.26999999999999247</v>
      </c>
      <c r="I38">
        <f t="shared" si="8"/>
        <v>-3.2689999999924724E-3</v>
      </c>
    </row>
    <row r="39" spans="1:28" x14ac:dyDescent="0.3">
      <c r="A39">
        <f t="shared" si="1"/>
        <v>0.28000000000000008</v>
      </c>
      <c r="B39">
        <f t="shared" si="0"/>
        <v>0.27635564856411382</v>
      </c>
      <c r="C39">
        <f t="shared" si="2"/>
        <v>0.27635599999999999</v>
      </c>
      <c r="D39">
        <f t="shared" si="3"/>
        <v>-0.9596739700000001</v>
      </c>
      <c r="E39">
        <f t="shared" si="4"/>
        <v>-0.28595702319999994</v>
      </c>
      <c r="F39">
        <f t="shared" si="5"/>
        <v>-9.6010231999999474E-3</v>
      </c>
      <c r="G39">
        <f t="shared" si="6"/>
        <v>0.96249999999999947</v>
      </c>
      <c r="H39">
        <f t="shared" si="7"/>
        <v>-0.24999999999997247</v>
      </c>
      <c r="I39">
        <f t="shared" si="8"/>
        <v>2.6356000000027524E-2</v>
      </c>
    </row>
    <row r="40" spans="1:28" x14ac:dyDescent="0.3">
      <c r="A40">
        <f t="shared" si="1"/>
        <v>0.29000000000000009</v>
      </c>
      <c r="B40">
        <f t="shared" si="0"/>
        <v>0.28595222510483564</v>
      </c>
      <c r="C40">
        <f t="shared" si="2"/>
        <v>0.28595199999999998</v>
      </c>
      <c r="D40">
        <f t="shared" si="3"/>
        <v>-0.95681445000000009</v>
      </c>
      <c r="E40">
        <f t="shared" si="4"/>
        <v>-0.29552516769999992</v>
      </c>
      <c r="F40">
        <f t="shared" si="5"/>
        <v>-9.5731676999999404E-3</v>
      </c>
      <c r="G40">
        <f t="shared" si="6"/>
        <v>0.95959999999999934</v>
      </c>
      <c r="H40">
        <f t="shared" si="7"/>
        <v>-0.29000000000001247</v>
      </c>
      <c r="I40">
        <f t="shared" si="8"/>
        <v>-4.0480000000124861E-3</v>
      </c>
    </row>
    <row r="41" spans="1:28" x14ac:dyDescent="0.3">
      <c r="A41">
        <f t="shared" si="1"/>
        <v>0.3000000000000001</v>
      </c>
      <c r="B41">
        <f t="shared" si="0"/>
        <v>0.29552020666133966</v>
      </c>
      <c r="C41">
        <f t="shared" si="2"/>
        <v>0.29552</v>
      </c>
      <c r="D41">
        <f t="shared" si="3"/>
        <v>-0.95385925000000005</v>
      </c>
      <c r="E41">
        <f t="shared" si="4"/>
        <v>-0.30506376019999992</v>
      </c>
      <c r="F41">
        <f t="shared" si="5"/>
        <v>-9.5437601999999178E-3</v>
      </c>
      <c r="G41">
        <f t="shared" si="6"/>
        <v>0.95680000000000209</v>
      </c>
      <c r="H41">
        <f t="shared" si="7"/>
        <v>-0.27999999999972491</v>
      </c>
      <c r="I41">
        <f t="shared" si="8"/>
        <v>1.5520000000275092E-2</v>
      </c>
    </row>
    <row r="42" spans="1:28" x14ac:dyDescent="0.3">
      <c r="A42">
        <f t="shared" si="1"/>
        <v>0.31000000000000011</v>
      </c>
      <c r="B42">
        <f t="shared" si="0"/>
        <v>0.30505863644344361</v>
      </c>
      <c r="C42">
        <f t="shared" si="2"/>
        <v>0.30505900000000002</v>
      </c>
      <c r="D42">
        <f t="shared" si="3"/>
        <v>-0.95080866000000008</v>
      </c>
      <c r="E42">
        <f t="shared" si="4"/>
        <v>-0.31457184679999994</v>
      </c>
      <c r="F42">
        <f t="shared" si="5"/>
        <v>-9.5128467999999189E-3</v>
      </c>
      <c r="G42">
        <f t="shared" si="6"/>
        <v>0.95390000000000197</v>
      </c>
      <c r="H42">
        <f t="shared" si="7"/>
        <v>-0.29000000000001247</v>
      </c>
      <c r="I42">
        <f t="shared" si="8"/>
        <v>1.5058999999987555E-2</v>
      </c>
    </row>
    <row r="43" spans="1:28" x14ac:dyDescent="0.3">
      <c r="A43">
        <f t="shared" si="1"/>
        <v>0.32000000000000012</v>
      </c>
      <c r="B43">
        <f t="shared" si="0"/>
        <v>0.31456656061611787</v>
      </c>
      <c r="C43">
        <f t="shared" si="2"/>
        <v>0.31456699999999999</v>
      </c>
      <c r="D43">
        <f t="shared" si="3"/>
        <v>-0.94766299000000009</v>
      </c>
      <c r="E43">
        <f t="shared" si="4"/>
        <v>-0.32404847669999992</v>
      </c>
      <c r="F43">
        <f t="shared" si="5"/>
        <v>-9.4814766999999356E-3</v>
      </c>
      <c r="G43">
        <f t="shared" si="6"/>
        <v>0.95079999999999609</v>
      </c>
      <c r="H43">
        <f t="shared" si="7"/>
        <v>-0.31000000000058758</v>
      </c>
      <c r="I43">
        <f t="shared" si="8"/>
        <v>4.5669999994124022E-3</v>
      </c>
    </row>
    <row r="44" spans="1:28" x14ac:dyDescent="0.3">
      <c r="A44">
        <f t="shared" si="1"/>
        <v>0.33000000000000013</v>
      </c>
      <c r="B44">
        <f t="shared" si="0"/>
        <v>0.32404302839486848</v>
      </c>
      <c r="C44">
        <f t="shared" si="2"/>
        <v>0.32404300000000003</v>
      </c>
      <c r="D44">
        <f t="shared" si="3"/>
        <v>-0.94442256000000013</v>
      </c>
      <c r="E44">
        <f t="shared" si="4"/>
        <v>-0.33349270229999994</v>
      </c>
      <c r="F44">
        <f t="shared" si="5"/>
        <v>-9.4497022999999181E-3</v>
      </c>
      <c r="G44">
        <f t="shared" si="6"/>
        <v>0.94760000000000399</v>
      </c>
      <c r="H44">
        <f t="shared" si="7"/>
        <v>-0.31999999999920981</v>
      </c>
      <c r="I44">
        <f t="shared" si="8"/>
        <v>4.04300000079022E-3</v>
      </c>
    </row>
    <row r="45" spans="1:28" x14ac:dyDescent="0.3">
      <c r="A45">
        <f t="shared" si="1"/>
        <v>0.34000000000000014</v>
      </c>
      <c r="B45">
        <f t="shared" si="0"/>
        <v>0.33348709214081451</v>
      </c>
      <c r="C45">
        <f t="shared" si="2"/>
        <v>0.33348699999999998</v>
      </c>
      <c r="D45">
        <f t="shared" si="3"/>
        <v>-0.94108769000000014</v>
      </c>
      <c r="E45">
        <f t="shared" si="4"/>
        <v>-0.34290357919999992</v>
      </c>
      <c r="F45">
        <f t="shared" si="5"/>
        <v>-9.4165791999999415E-3</v>
      </c>
      <c r="G45">
        <f t="shared" si="6"/>
        <v>0.94439999999999524</v>
      </c>
      <c r="H45">
        <f t="shared" si="7"/>
        <v>-0.32000000000087514</v>
      </c>
      <c r="I45">
        <f t="shared" si="8"/>
        <v>1.3486999999124838E-2</v>
      </c>
    </row>
    <row r="46" spans="1:28" x14ac:dyDescent="0.3">
      <c r="A46">
        <f t="shared" si="1"/>
        <v>0.35000000000000014</v>
      </c>
      <c r="B46">
        <f t="shared" si="0"/>
        <v>0.34289780745545151</v>
      </c>
      <c r="C46">
        <f t="shared" si="2"/>
        <v>0.34289799999999998</v>
      </c>
      <c r="D46">
        <f t="shared" si="3"/>
        <v>-0.93765871000000012</v>
      </c>
      <c r="E46">
        <f t="shared" si="4"/>
        <v>-0.35228016629999992</v>
      </c>
      <c r="F46">
        <f t="shared" si="5"/>
        <v>-9.3821662999999389E-3</v>
      </c>
      <c r="G46">
        <f t="shared" si="6"/>
        <v>0.94110000000000027</v>
      </c>
      <c r="H46">
        <f t="shared" si="7"/>
        <v>-0.32999999999949736</v>
      </c>
      <c r="I46">
        <f t="shared" si="8"/>
        <v>1.2898000000502619E-2</v>
      </c>
    </row>
    <row r="47" spans="1:28" x14ac:dyDescent="0.3">
      <c r="A47">
        <f t="shared" si="1"/>
        <v>0.36000000000000015</v>
      </c>
      <c r="B47">
        <f t="shared" si="0"/>
        <v>0.35227423327509011</v>
      </c>
      <c r="C47">
        <f t="shared" si="2"/>
        <v>0.35227399999999998</v>
      </c>
      <c r="D47">
        <f t="shared" si="3"/>
        <v>-0.93413597000000015</v>
      </c>
      <c r="E47">
        <f t="shared" si="4"/>
        <v>-0.36162152599999992</v>
      </c>
      <c r="F47">
        <f t="shared" si="5"/>
        <v>-9.3475259999999394E-3</v>
      </c>
      <c r="G47">
        <f t="shared" si="6"/>
        <v>0.93759999999999954</v>
      </c>
      <c r="H47">
        <f t="shared" si="7"/>
        <v>-0.35000000000007248</v>
      </c>
      <c r="I47">
        <f t="shared" si="8"/>
        <v>2.2739999999275007E-3</v>
      </c>
    </row>
    <row r="48" spans="1:28" x14ac:dyDescent="0.3">
      <c r="A48">
        <f t="shared" si="1"/>
        <v>0.37000000000000016</v>
      </c>
      <c r="B48">
        <f t="shared" si="0"/>
        <v>0.36161543196496215</v>
      </c>
      <c r="C48">
        <f t="shared" si="2"/>
        <v>0.36161500000000002</v>
      </c>
      <c r="D48">
        <f t="shared" si="3"/>
        <v>-0.93051982000000011</v>
      </c>
      <c r="E48">
        <f t="shared" si="4"/>
        <v>-0.37092672419999989</v>
      </c>
      <c r="F48">
        <f t="shared" si="5"/>
        <v>-9.3117241999998712E-3</v>
      </c>
      <c r="G48">
        <f t="shared" si="6"/>
        <v>0.93410000000000437</v>
      </c>
      <c r="H48">
        <f t="shared" si="7"/>
        <v>-0.34999999999951736</v>
      </c>
      <c r="I48">
        <f t="shared" si="8"/>
        <v>1.1615000000482656E-2</v>
      </c>
    </row>
    <row r="49" spans="1:9" x14ac:dyDescent="0.3">
      <c r="A49">
        <f t="shared" si="1"/>
        <v>0.38000000000000017</v>
      </c>
      <c r="B49">
        <f t="shared" si="0"/>
        <v>0.37092046941298285</v>
      </c>
      <c r="C49">
        <f t="shared" si="2"/>
        <v>0.37092000000000003</v>
      </c>
      <c r="D49">
        <f t="shared" si="3"/>
        <v>-0.92681062000000014</v>
      </c>
      <c r="E49">
        <f t="shared" si="4"/>
        <v>-0.38019483039999991</v>
      </c>
      <c r="F49">
        <f t="shared" si="5"/>
        <v>-9.2748303999998782E-3</v>
      </c>
      <c r="G49">
        <f t="shared" si="6"/>
        <v>0.93050000000000077</v>
      </c>
      <c r="H49">
        <f t="shared" si="7"/>
        <v>-0.36000000000036003</v>
      </c>
      <c r="I49">
        <f t="shared" si="8"/>
        <v>1.0919999999639995E-2</v>
      </c>
    </row>
    <row r="50" spans="1:9" x14ac:dyDescent="0.3">
      <c r="A50">
        <f t="shared" si="1"/>
        <v>0.39000000000000018</v>
      </c>
      <c r="B50">
        <f t="shared" si="0"/>
        <v>0.38018841512316159</v>
      </c>
      <c r="C50">
        <f t="shared" si="2"/>
        <v>0.38018800000000003</v>
      </c>
      <c r="D50">
        <f t="shared" si="3"/>
        <v>-0.92300874000000011</v>
      </c>
      <c r="E50">
        <f t="shared" si="4"/>
        <v>-0.38942491779999988</v>
      </c>
      <c r="F50">
        <f t="shared" si="5"/>
        <v>-9.2369177999998553E-3</v>
      </c>
      <c r="G50">
        <f t="shared" si="6"/>
        <v>0.92679999999999985</v>
      </c>
      <c r="H50">
        <f t="shared" si="7"/>
        <v>-0.37000000000009248</v>
      </c>
      <c r="I50">
        <f t="shared" si="8"/>
        <v>1.0187999999907549E-2</v>
      </c>
    </row>
    <row r="51" spans="1:9" x14ac:dyDescent="0.3">
      <c r="A51">
        <f t="shared" si="1"/>
        <v>0.40000000000000019</v>
      </c>
      <c r="B51">
        <f t="shared" si="0"/>
        <v>0.38941834230865069</v>
      </c>
      <c r="C51">
        <f t="shared" si="2"/>
        <v>0.38941799999999999</v>
      </c>
      <c r="D51">
        <f t="shared" si="3"/>
        <v>-0.91911456000000014</v>
      </c>
      <c r="E51">
        <f t="shared" si="4"/>
        <v>-0.39861606339999989</v>
      </c>
      <c r="F51">
        <f t="shared" si="5"/>
        <v>-9.1980633999999006E-3</v>
      </c>
      <c r="G51">
        <f t="shared" si="6"/>
        <v>0.92299999999999605</v>
      </c>
      <c r="H51">
        <f t="shared" si="7"/>
        <v>-0.38000000000038003</v>
      </c>
      <c r="I51">
        <f t="shared" si="8"/>
        <v>9.4179999996199526E-3</v>
      </c>
    </row>
    <row r="52" spans="1:9" x14ac:dyDescent="0.3">
      <c r="A52">
        <f t="shared" si="1"/>
        <v>0.4100000000000002</v>
      </c>
      <c r="B52">
        <f t="shared" si="0"/>
        <v>0.39860932798442306</v>
      </c>
      <c r="C52">
        <f t="shared" si="2"/>
        <v>0.39860899999999999</v>
      </c>
      <c r="D52">
        <f t="shared" si="3"/>
        <v>-0.91512847000000008</v>
      </c>
      <c r="E52">
        <f t="shared" si="4"/>
        <v>-0.40776734809999987</v>
      </c>
      <c r="F52">
        <f t="shared" si="5"/>
        <v>-9.1583480999998801E-3</v>
      </c>
      <c r="G52">
        <f t="shared" si="6"/>
        <v>0.91910000000000047</v>
      </c>
      <c r="H52">
        <f t="shared" si="7"/>
        <v>-0.38999999999955737</v>
      </c>
      <c r="I52">
        <f t="shared" si="8"/>
        <v>8.6090000004426237E-3</v>
      </c>
    </row>
    <row r="53" spans="1:9" x14ac:dyDescent="0.3">
      <c r="A53">
        <f t="shared" si="1"/>
        <v>0.42000000000000021</v>
      </c>
      <c r="B53">
        <f t="shared" si="0"/>
        <v>0.40776045305957037</v>
      </c>
      <c r="C53">
        <f t="shared" si="2"/>
        <v>0.40776000000000001</v>
      </c>
      <c r="D53">
        <f t="shared" si="3"/>
        <v>-0.91105087000000007</v>
      </c>
      <c r="E53">
        <f t="shared" si="4"/>
        <v>-0.41687785679999989</v>
      </c>
      <c r="F53">
        <f t="shared" si="5"/>
        <v>-9.1178567999998794E-3</v>
      </c>
      <c r="G53">
        <f t="shared" si="6"/>
        <v>0.91510000000000202</v>
      </c>
      <c r="H53">
        <f t="shared" si="7"/>
        <v>-0.39999999999984492</v>
      </c>
      <c r="I53">
        <f t="shared" si="8"/>
        <v>7.7600000001550873E-3</v>
      </c>
    </row>
    <row r="54" spans="1:9" x14ac:dyDescent="0.3">
      <c r="A54">
        <f t="shared" si="1"/>
        <v>0.43000000000000022</v>
      </c>
      <c r="B54">
        <f t="shared" si="0"/>
        <v>0.41687080242921098</v>
      </c>
      <c r="C54">
        <f t="shared" si="2"/>
        <v>0.41687099999999999</v>
      </c>
      <c r="D54">
        <f t="shared" si="3"/>
        <v>-0.9068821600000001</v>
      </c>
      <c r="E54">
        <f t="shared" si="4"/>
        <v>-0.42594667839999989</v>
      </c>
      <c r="F54">
        <f t="shared" si="5"/>
        <v>-9.075678399999898E-3</v>
      </c>
      <c r="G54">
        <f t="shared" si="6"/>
        <v>0.91109999999999802</v>
      </c>
      <c r="H54">
        <f t="shared" si="7"/>
        <v>-0.40000000000040004</v>
      </c>
      <c r="I54">
        <f t="shared" si="8"/>
        <v>1.6870999999599956E-2</v>
      </c>
    </row>
    <row r="55" spans="1:9" x14ac:dyDescent="0.3">
      <c r="A55">
        <f t="shared" si="1"/>
        <v>0.44000000000000022</v>
      </c>
      <c r="B55">
        <f t="shared" si="0"/>
        <v>0.42593946506599978</v>
      </c>
      <c r="C55">
        <f t="shared" si="2"/>
        <v>0.42593900000000001</v>
      </c>
      <c r="D55">
        <f t="shared" si="3"/>
        <v>-0.90262277000000013</v>
      </c>
      <c r="E55">
        <f t="shared" si="4"/>
        <v>-0.43497290609999989</v>
      </c>
      <c r="F55">
        <f t="shared" si="5"/>
        <v>-9.0339060999998777E-3</v>
      </c>
      <c r="G55">
        <f t="shared" si="6"/>
        <v>0.90680000000000205</v>
      </c>
      <c r="H55">
        <f t="shared" si="7"/>
        <v>-0.42999999999959737</v>
      </c>
      <c r="I55">
        <f t="shared" si="8"/>
        <v>-4.0609999995973589E-3</v>
      </c>
    </row>
    <row r="56" spans="1:9" x14ac:dyDescent="0.3">
      <c r="A56">
        <f t="shared" si="1"/>
        <v>0.45000000000000023</v>
      </c>
      <c r="B56">
        <f t="shared" si="0"/>
        <v>0.4349655341112304</v>
      </c>
      <c r="C56">
        <f t="shared" si="2"/>
        <v>0.43496600000000002</v>
      </c>
      <c r="D56">
        <f t="shared" si="3"/>
        <v>-0.8982731100000001</v>
      </c>
      <c r="E56">
        <f t="shared" si="4"/>
        <v>-0.44395563719999986</v>
      </c>
      <c r="F56">
        <f t="shared" si="5"/>
        <v>-8.9896371999998448E-3</v>
      </c>
      <c r="G56">
        <f t="shared" si="6"/>
        <v>0.90270000000000072</v>
      </c>
      <c r="H56">
        <f t="shared" si="7"/>
        <v>-0.41000000000013248</v>
      </c>
      <c r="I56">
        <f t="shared" si="8"/>
        <v>2.4965999999867539E-2</v>
      </c>
    </row>
    <row r="57" spans="1:9" x14ac:dyDescent="0.3">
      <c r="A57">
        <f t="shared" si="1"/>
        <v>0.46000000000000024</v>
      </c>
      <c r="B57">
        <f t="shared" si="0"/>
        <v>0.44394810696552001</v>
      </c>
      <c r="C57">
        <f t="shared" si="2"/>
        <v>0.44394800000000001</v>
      </c>
      <c r="D57">
        <f t="shared" si="3"/>
        <v>-0.89383363000000005</v>
      </c>
      <c r="E57">
        <f t="shared" si="4"/>
        <v>-0.45289397349999988</v>
      </c>
      <c r="F57">
        <f t="shared" si="5"/>
        <v>-8.9459734999998708E-3</v>
      </c>
      <c r="G57">
        <f t="shared" si="6"/>
        <v>0.898199999999999</v>
      </c>
      <c r="H57">
        <f t="shared" si="7"/>
        <v>-0.45000000000017248</v>
      </c>
      <c r="I57">
        <f t="shared" si="8"/>
        <v>-6.052000000172475E-3</v>
      </c>
    </row>
    <row r="58" spans="1:9" x14ac:dyDescent="0.3">
      <c r="A58">
        <f t="shared" si="1"/>
        <v>0.47000000000000025</v>
      </c>
      <c r="B58">
        <f t="shared" si="0"/>
        <v>0.4528862853790685</v>
      </c>
      <c r="C58">
        <f t="shared" si="2"/>
        <v>0.45288600000000001</v>
      </c>
      <c r="D58">
        <f t="shared" si="3"/>
        <v>-0.88930477000000008</v>
      </c>
      <c r="E58">
        <f t="shared" si="4"/>
        <v>-0.46178702119999987</v>
      </c>
      <c r="F58">
        <f t="shared" si="5"/>
        <v>-8.901021199999859E-3</v>
      </c>
      <c r="G58">
        <f t="shared" si="6"/>
        <v>0.89380000000000015</v>
      </c>
      <c r="H58">
        <f t="shared" si="7"/>
        <v>-0.43999999999988493</v>
      </c>
      <c r="I58">
        <f t="shared" si="8"/>
        <v>1.2886000000115083E-2</v>
      </c>
    </row>
    <row r="59" spans="1:9" x14ac:dyDescent="0.3">
      <c r="A59">
        <f t="shared" si="1"/>
        <v>0.48000000000000026</v>
      </c>
      <c r="B59">
        <f t="shared" si="0"/>
        <v>0.46177917554148312</v>
      </c>
      <c r="C59">
        <f t="shared" si="2"/>
        <v>0.461779</v>
      </c>
      <c r="D59">
        <f t="shared" si="3"/>
        <v>-0.88468698000000012</v>
      </c>
      <c r="E59">
        <f t="shared" si="4"/>
        <v>-0.47063389099999986</v>
      </c>
      <c r="F59">
        <f t="shared" si="5"/>
        <v>-8.8548909999998648E-3</v>
      </c>
      <c r="G59">
        <f t="shared" si="6"/>
        <v>0.88929999999999843</v>
      </c>
      <c r="H59">
        <f t="shared" si="7"/>
        <v>-0.45000000000017248</v>
      </c>
      <c r="I59">
        <f t="shared" si="8"/>
        <v>1.1778999999827511E-2</v>
      </c>
    </row>
    <row r="60" spans="1:9" x14ac:dyDescent="0.3">
      <c r="A60">
        <f t="shared" si="1"/>
        <v>0.49000000000000027</v>
      </c>
      <c r="B60">
        <f t="shared" si="0"/>
        <v>0.47062588817115825</v>
      </c>
      <c r="C60">
        <f t="shared" si="2"/>
        <v>0.47062599999999999</v>
      </c>
      <c r="D60">
        <f t="shared" si="3"/>
        <v>-0.87998072000000016</v>
      </c>
      <c r="E60">
        <f t="shared" si="4"/>
        <v>-0.47943369819999987</v>
      </c>
      <c r="F60">
        <f t="shared" si="5"/>
        <v>-8.8076981999998805E-3</v>
      </c>
      <c r="G60">
        <f t="shared" si="6"/>
        <v>0.88469999999999938</v>
      </c>
      <c r="H60">
        <f t="shared" si="7"/>
        <v>-0.45999999999990493</v>
      </c>
      <c r="I60">
        <f t="shared" si="8"/>
        <v>1.0626000000095059E-2</v>
      </c>
    </row>
    <row r="61" spans="1:9" x14ac:dyDescent="0.3">
      <c r="A61">
        <f t="shared" si="1"/>
        <v>0.50000000000000022</v>
      </c>
      <c r="B61">
        <f t="shared" si="0"/>
        <v>0.47942553860420317</v>
      </c>
      <c r="C61">
        <f t="shared" si="2"/>
        <v>0.47942600000000002</v>
      </c>
      <c r="D61">
        <f t="shared" si="3"/>
        <v>-0.87518646000000011</v>
      </c>
      <c r="E61">
        <f t="shared" si="4"/>
        <v>-0.48818556279999986</v>
      </c>
      <c r="F61">
        <f t="shared" si="5"/>
        <v>-8.7595627999998427E-3</v>
      </c>
      <c r="G61">
        <f t="shared" si="6"/>
        <v>0.880000000000003</v>
      </c>
      <c r="H61">
        <f t="shared" si="7"/>
        <v>-0.46999999999963737</v>
      </c>
      <c r="I61">
        <f t="shared" si="8"/>
        <v>9.4260000003626443E-3</v>
      </c>
    </row>
    <row r="62" spans="1:9" x14ac:dyDescent="0.3">
      <c r="A62">
        <f t="shared" si="1"/>
        <v>0.51000000000000023</v>
      </c>
      <c r="B62">
        <f t="shared" si="0"/>
        <v>0.4881772468829077</v>
      </c>
      <c r="C62">
        <f t="shared" si="2"/>
        <v>0.48817700000000003</v>
      </c>
      <c r="D62">
        <f t="shared" si="3"/>
        <v>-0.8703046900000001</v>
      </c>
      <c r="E62">
        <f t="shared" si="4"/>
        <v>-0.49688860969999987</v>
      </c>
      <c r="F62">
        <f t="shared" si="5"/>
        <v>-8.7116096999998449E-3</v>
      </c>
      <c r="G62">
        <f t="shared" si="6"/>
        <v>0.87510000000000088</v>
      </c>
      <c r="H62">
        <f t="shared" si="7"/>
        <v>-0.49000000000021249</v>
      </c>
      <c r="I62">
        <f t="shared" si="8"/>
        <v>-1.8230000002124602E-3</v>
      </c>
    </row>
    <row r="63" spans="1:9" x14ac:dyDescent="0.3">
      <c r="A63">
        <f t="shared" si="1"/>
        <v>0.52000000000000024</v>
      </c>
      <c r="B63">
        <f t="shared" si="0"/>
        <v>0.49688013784373691</v>
      </c>
      <c r="C63">
        <f t="shared" si="2"/>
        <v>0.49687999999999999</v>
      </c>
      <c r="D63">
        <f t="shared" si="3"/>
        <v>-0.86533589000000011</v>
      </c>
      <c r="E63">
        <f t="shared" si="4"/>
        <v>-0.50554196859999989</v>
      </c>
      <c r="F63">
        <f t="shared" si="5"/>
        <v>-8.661968599999903E-3</v>
      </c>
      <c r="G63">
        <f t="shared" si="6"/>
        <v>0.87029999999999608</v>
      </c>
      <c r="H63">
        <f t="shared" si="7"/>
        <v>-0.48000000000048004</v>
      </c>
      <c r="I63">
        <f t="shared" si="8"/>
        <v>1.6879999999519946E-2</v>
      </c>
    </row>
    <row r="64" spans="1:9" x14ac:dyDescent="0.3">
      <c r="A64">
        <f t="shared" si="1"/>
        <v>0.53000000000000025</v>
      </c>
      <c r="B64">
        <f t="shared" si="0"/>
        <v>0.50553334120484716</v>
      </c>
      <c r="C64">
        <f t="shared" si="2"/>
        <v>0.50553300000000001</v>
      </c>
      <c r="D64">
        <f t="shared" si="3"/>
        <v>-0.86028056000000008</v>
      </c>
      <c r="E64">
        <f t="shared" si="4"/>
        <v>-0.51414477419999993</v>
      </c>
      <c r="F64">
        <f t="shared" si="5"/>
        <v>-8.611774199999922E-3</v>
      </c>
      <c r="G64">
        <f t="shared" si="6"/>
        <v>0.86530000000000218</v>
      </c>
      <c r="H64">
        <f t="shared" si="7"/>
        <v>-0.49999999999938982</v>
      </c>
      <c r="I64">
        <f t="shared" si="8"/>
        <v>5.5330000006101887E-3</v>
      </c>
    </row>
    <row r="65" spans="1:28" x14ac:dyDescent="0.3">
      <c r="A65">
        <f t="shared" si="1"/>
        <v>0.54000000000000026</v>
      </c>
      <c r="B65">
        <f t="shared" si="0"/>
        <v>0.5141359916531133</v>
      </c>
      <c r="C65">
        <f t="shared" si="2"/>
        <v>0.51413600000000004</v>
      </c>
      <c r="D65">
        <f t="shared" si="3"/>
        <v>-0.8551392000000001</v>
      </c>
      <c r="E65">
        <f t="shared" si="4"/>
        <v>-0.52269616619999992</v>
      </c>
      <c r="F65">
        <f t="shared" si="5"/>
        <v>-8.5601661999998857E-3</v>
      </c>
      <c r="G65">
        <f t="shared" si="6"/>
        <v>0.86030000000000273</v>
      </c>
      <c r="H65">
        <f t="shared" si="7"/>
        <v>-0.49999999999994493</v>
      </c>
      <c r="I65">
        <f t="shared" si="8"/>
        <v>1.4136000000055104E-2</v>
      </c>
    </row>
    <row r="66" spans="1:28" x14ac:dyDescent="0.3">
      <c r="A66">
        <f t="shared" si="1"/>
        <v>0.55000000000000027</v>
      </c>
      <c r="B66">
        <f t="shared" si="0"/>
        <v>0.52268722893065944</v>
      </c>
      <c r="C66">
        <f t="shared" si="2"/>
        <v>0.52268700000000001</v>
      </c>
      <c r="D66">
        <f t="shared" si="3"/>
        <v>-0.8499123300000001</v>
      </c>
      <c r="E66">
        <f t="shared" si="4"/>
        <v>-0.53119528949999995</v>
      </c>
      <c r="F66">
        <f t="shared" si="5"/>
        <v>-8.5082894999999326E-3</v>
      </c>
      <c r="G66">
        <f t="shared" si="6"/>
        <v>0.85509999999999753</v>
      </c>
      <c r="H66">
        <f t="shared" si="7"/>
        <v>-0.52000000000052005</v>
      </c>
      <c r="I66">
        <f t="shared" si="8"/>
        <v>2.6869999994799665E-3</v>
      </c>
    </row>
    <row r="67" spans="1:28" x14ac:dyDescent="0.3">
      <c r="A67">
        <f t="shared" si="1"/>
        <v>0.56000000000000028</v>
      </c>
      <c r="B67">
        <f t="shared" si="0"/>
        <v>0.53118619792088362</v>
      </c>
      <c r="C67">
        <f t="shared" si="2"/>
        <v>0.53118600000000005</v>
      </c>
      <c r="D67">
        <f t="shared" si="3"/>
        <v>-0.84460047000000016</v>
      </c>
      <c r="E67">
        <f t="shared" si="4"/>
        <v>-0.53964129419999995</v>
      </c>
      <c r="F67">
        <f t="shared" si="5"/>
        <v>-8.4552941999999076E-3</v>
      </c>
      <c r="G67">
        <f t="shared" si="6"/>
        <v>0.84990000000000343</v>
      </c>
      <c r="H67">
        <f t="shared" si="7"/>
        <v>-0.51999999999940982</v>
      </c>
      <c r="I67">
        <f t="shared" si="8"/>
        <v>1.1186000000590224E-2</v>
      </c>
    </row>
    <row r="68" spans="1:28" x14ac:dyDescent="0.3">
      <c r="A68">
        <f t="shared" si="1"/>
        <v>0.57000000000000028</v>
      </c>
      <c r="B68">
        <f t="shared" si="0"/>
        <v>0.53963204873396953</v>
      </c>
      <c r="C68">
        <f t="shared" si="2"/>
        <v>0.539632</v>
      </c>
      <c r="D68">
        <f t="shared" si="3"/>
        <v>-0.83920415000000015</v>
      </c>
      <c r="E68">
        <f t="shared" si="4"/>
        <v>-0.5480333356999999</v>
      </c>
      <c r="F68">
        <f t="shared" si="5"/>
        <v>-8.4013356999999012E-3</v>
      </c>
      <c r="G68">
        <f t="shared" si="6"/>
        <v>0.84459999999999535</v>
      </c>
      <c r="H68">
        <f t="shared" si="7"/>
        <v>-0.5300000000008076</v>
      </c>
      <c r="I68">
        <f t="shared" si="8"/>
        <v>9.6319999991923977E-3</v>
      </c>
    </row>
    <row r="69" spans="1:28" x14ac:dyDescent="0.3">
      <c r="A69">
        <f t="shared" si="1"/>
        <v>0.58000000000000029</v>
      </c>
      <c r="B69">
        <f t="shared" si="0"/>
        <v>0.54802393679187378</v>
      </c>
      <c r="C69">
        <f t="shared" si="2"/>
        <v>0.54802399999999996</v>
      </c>
      <c r="D69">
        <f t="shared" si="3"/>
        <v>-0.83372391000000012</v>
      </c>
      <c r="E69">
        <f t="shared" si="4"/>
        <v>-0.55637057479999985</v>
      </c>
      <c r="F69">
        <f t="shared" si="5"/>
        <v>-8.3465747999998952E-3</v>
      </c>
      <c r="G69">
        <f t="shared" si="6"/>
        <v>0.83919999999999551</v>
      </c>
      <c r="H69">
        <f t="shared" si="7"/>
        <v>-0.53999999999998494</v>
      </c>
      <c r="I69">
        <f t="shared" si="8"/>
        <v>8.0240000000150191E-3</v>
      </c>
    </row>
    <row r="70" spans="1:28" x14ac:dyDescent="0.3">
      <c r="A70">
        <f t="shared" si="1"/>
        <v>0.5900000000000003</v>
      </c>
      <c r="B70">
        <f t="shared" si="0"/>
        <v>0.556361022912784</v>
      </c>
      <c r="C70">
        <f t="shared" si="2"/>
        <v>0.55636099999999999</v>
      </c>
      <c r="D70">
        <f t="shared" si="3"/>
        <v>-0.82816030000000007</v>
      </c>
      <c r="E70">
        <f t="shared" si="4"/>
        <v>-0.56465217779999988</v>
      </c>
      <c r="F70">
        <f t="shared" si="5"/>
        <v>-8.2911777999998826E-3</v>
      </c>
      <c r="G70">
        <f t="shared" si="6"/>
        <v>0.83370000000000388</v>
      </c>
      <c r="H70">
        <f t="shared" si="7"/>
        <v>-0.54999999999916227</v>
      </c>
      <c r="I70">
        <f t="shared" si="8"/>
        <v>6.3610000008377243E-3</v>
      </c>
    </row>
    <row r="71" spans="1:28" x14ac:dyDescent="0.3">
      <c r="A71">
        <f t="shared" si="1"/>
        <v>0.60000000000000031</v>
      </c>
      <c r="B71">
        <f t="shared" si="0"/>
        <v>0.56464247339503559</v>
      </c>
      <c r="C71">
        <f t="shared" si="2"/>
        <v>0.56464199999999998</v>
      </c>
      <c r="D71">
        <f t="shared" si="3"/>
        <v>-0.82251388000000003</v>
      </c>
      <c r="E71">
        <f t="shared" si="4"/>
        <v>-0.57287731659999985</v>
      </c>
      <c r="F71">
        <f t="shared" si="5"/>
        <v>-8.2353165999998756E-3</v>
      </c>
      <c r="G71">
        <f t="shared" si="6"/>
        <v>0.82809999999999828</v>
      </c>
      <c r="H71">
        <f t="shared" si="7"/>
        <v>-0.56000000000056005</v>
      </c>
      <c r="I71">
        <f t="shared" si="8"/>
        <v>4.6419999994399275E-3</v>
      </c>
    </row>
    <row r="72" spans="1:28" x14ac:dyDescent="0.3">
      <c r="A72">
        <f t="shared" si="1"/>
        <v>0.61000000000000032</v>
      </c>
      <c r="B72">
        <f t="shared" si="0"/>
        <v>0.57286746010048151</v>
      </c>
      <c r="C72">
        <f t="shared" si="2"/>
        <v>0.57286700000000002</v>
      </c>
      <c r="D72">
        <f t="shared" si="3"/>
        <v>-0.81678521000000004</v>
      </c>
      <c r="E72">
        <f t="shared" si="4"/>
        <v>-0.58104516869999989</v>
      </c>
      <c r="F72">
        <f t="shared" si="5"/>
        <v>-8.1781686999998771E-3</v>
      </c>
      <c r="G72">
        <f t="shared" si="6"/>
        <v>0.82250000000000378</v>
      </c>
      <c r="H72">
        <f t="shared" si="7"/>
        <v>-0.55999999999944983</v>
      </c>
      <c r="I72">
        <f t="shared" si="8"/>
        <v>1.2867000000550188E-2</v>
      </c>
    </row>
    <row r="73" spans="1:28" x14ac:dyDescent="0.3">
      <c r="A73">
        <f t="shared" si="1"/>
        <v>0.62000000000000033</v>
      </c>
      <c r="B73">
        <f t="shared" si="0"/>
        <v>0.58103516053730531</v>
      </c>
      <c r="C73">
        <f t="shared" si="2"/>
        <v>0.58103499999999997</v>
      </c>
      <c r="D73">
        <f t="shared" si="3"/>
        <v>-0.81097486000000008</v>
      </c>
      <c r="E73">
        <f t="shared" si="4"/>
        <v>-0.58915491729999991</v>
      </c>
      <c r="F73">
        <f t="shared" si="5"/>
        <v>-8.1199172999999458E-3</v>
      </c>
      <c r="G73">
        <f t="shared" si="6"/>
        <v>0.81679999999999531</v>
      </c>
      <c r="H73">
        <f t="shared" si="7"/>
        <v>-0.57000000000084761</v>
      </c>
      <c r="I73">
        <f t="shared" si="8"/>
        <v>1.1034999999152362E-2</v>
      </c>
      <c r="K73" s="14" t="s">
        <v>88</v>
      </c>
      <c r="L73" s="10"/>
      <c r="M73" s="10"/>
      <c r="N73" s="10"/>
      <c r="O73" s="10"/>
      <c r="P73" s="10"/>
      <c r="Q73" s="10"/>
      <c r="R73" s="10"/>
      <c r="S73" s="10"/>
      <c r="T73" s="10"/>
      <c r="U73" s="10"/>
      <c r="V73" s="10"/>
      <c r="W73" s="10"/>
      <c r="X73" s="10"/>
      <c r="Y73" s="10"/>
      <c r="Z73" s="10"/>
      <c r="AA73" s="10"/>
      <c r="AB73" s="6"/>
    </row>
    <row r="74" spans="1:28" x14ac:dyDescent="0.3">
      <c r="A74">
        <f t="shared" si="1"/>
        <v>0.63000000000000034</v>
      </c>
      <c r="B74">
        <f t="shared" si="0"/>
        <v>0.58914475794226984</v>
      </c>
      <c r="C74">
        <f t="shared" si="2"/>
        <v>0.58914500000000003</v>
      </c>
      <c r="D74">
        <f t="shared" si="3"/>
        <v>-0.80508341000000005</v>
      </c>
      <c r="E74">
        <f t="shared" si="4"/>
        <v>-0.59720575139999987</v>
      </c>
      <c r="F74">
        <f t="shared" si="5"/>
        <v>-8.0607513999998437E-3</v>
      </c>
      <c r="G74">
        <f t="shared" si="6"/>
        <v>0.81100000000000616</v>
      </c>
      <c r="H74">
        <f t="shared" si="7"/>
        <v>-0.57999999999891472</v>
      </c>
      <c r="I74">
        <f t="shared" si="8"/>
        <v>9.1450000010853127E-3</v>
      </c>
      <c r="K74" s="15" t="s">
        <v>82</v>
      </c>
      <c r="L74" s="9"/>
      <c r="M74" s="9"/>
      <c r="N74" s="9"/>
      <c r="O74" s="9"/>
      <c r="P74" s="9"/>
      <c r="Q74" s="9"/>
      <c r="R74" s="9"/>
      <c r="S74" s="9"/>
      <c r="T74" s="9"/>
      <c r="U74" s="9"/>
      <c r="V74" s="9"/>
      <c r="W74" s="9"/>
      <c r="X74" s="9"/>
      <c r="Y74" s="9"/>
      <c r="Z74" s="9"/>
      <c r="AA74" s="9"/>
      <c r="AB74" s="12"/>
    </row>
    <row r="75" spans="1:28" x14ac:dyDescent="0.3">
      <c r="A75">
        <f t="shared" si="1"/>
        <v>0.64000000000000035</v>
      </c>
      <c r="B75">
        <f t="shared" si="0"/>
        <v>0.59719544136239233</v>
      </c>
      <c r="C75">
        <f t="shared" si="2"/>
        <v>0.59719500000000003</v>
      </c>
      <c r="D75">
        <f t="shared" si="3"/>
        <v>-0.79911146000000011</v>
      </c>
      <c r="E75">
        <f t="shared" si="4"/>
        <v>-0.60519686599999989</v>
      </c>
      <c r="F75">
        <f t="shared" si="5"/>
        <v>-8.0018659999998576E-3</v>
      </c>
      <c r="G75">
        <f t="shared" si="6"/>
        <v>0.80500000000000016</v>
      </c>
      <c r="H75">
        <f t="shared" si="7"/>
        <v>-0.60000000000060005</v>
      </c>
      <c r="I75">
        <f t="shared" si="8"/>
        <v>-2.805000000600022E-3</v>
      </c>
      <c r="K75" s="11" t="s">
        <v>93</v>
      </c>
      <c r="L75" s="9"/>
      <c r="M75" s="9"/>
      <c r="N75" s="9"/>
      <c r="O75" s="9"/>
      <c r="P75" s="9"/>
      <c r="Q75" s="9"/>
      <c r="R75" s="9"/>
      <c r="S75" s="9"/>
      <c r="T75" s="9"/>
      <c r="U75" s="9"/>
      <c r="V75" s="9"/>
      <c r="W75" s="9"/>
      <c r="X75" s="9"/>
      <c r="Y75" s="9"/>
      <c r="Z75" s="9"/>
      <c r="AA75" s="9"/>
      <c r="AB75" s="12"/>
    </row>
    <row r="76" spans="1:28" x14ac:dyDescent="0.3">
      <c r="A76">
        <f t="shared" si="1"/>
        <v>0.65000000000000036</v>
      </c>
      <c r="B76">
        <f t="shared" ref="B76:B139" si="9">SIN(A76)</f>
        <v>0.60518640573603988</v>
      </c>
      <c r="C76">
        <f t="shared" ref="C76:C139" si="10">ROUND(B76,$B$7)</f>
        <v>0.605186</v>
      </c>
      <c r="D76">
        <f t="shared" si="3"/>
        <v>-0.79305960000000009</v>
      </c>
      <c r="E76">
        <f t="shared" si="4"/>
        <v>-0.6131274619999999</v>
      </c>
      <c r="F76">
        <f t="shared" si="5"/>
        <v>-7.9414619999998992E-3</v>
      </c>
      <c r="G76">
        <f t="shared" si="6"/>
        <v>0.79909999999999703</v>
      </c>
      <c r="H76">
        <f t="shared" si="7"/>
        <v>-0.5900000000003125</v>
      </c>
      <c r="I76">
        <f t="shared" si="8"/>
        <v>1.5185999999687505E-2</v>
      </c>
      <c r="K76" s="7" t="s">
        <v>92</v>
      </c>
      <c r="L76" s="13"/>
      <c r="M76" s="13"/>
      <c r="N76" s="13"/>
      <c r="O76" s="13"/>
      <c r="P76" s="13"/>
      <c r="Q76" s="13"/>
      <c r="R76" s="13"/>
      <c r="S76" s="13"/>
      <c r="T76" s="13"/>
      <c r="U76" s="13"/>
      <c r="V76" s="13"/>
      <c r="W76" s="13"/>
      <c r="X76" s="13"/>
      <c r="Y76" s="13"/>
      <c r="Z76" s="13"/>
      <c r="AA76" s="13"/>
      <c r="AB76" s="8"/>
    </row>
    <row r="77" spans="1:28" x14ac:dyDescent="0.3">
      <c r="A77">
        <f t="shared" ref="A77:A140" si="11">A76+$B$6</f>
        <v>0.66000000000000036</v>
      </c>
      <c r="B77">
        <f t="shared" si="9"/>
        <v>0.61311685197343413</v>
      </c>
      <c r="C77">
        <f t="shared" si="10"/>
        <v>0.61311700000000002</v>
      </c>
      <c r="D77">
        <f t="shared" ref="D77:D140" si="12">D76 +(C77 * $B$6)</f>
        <v>-0.78692843000000012</v>
      </c>
      <c r="E77">
        <f t="shared" ref="E77:E140" si="13">(E76) + (D77 * $B$6)</f>
        <v>-0.6209967462999999</v>
      </c>
      <c r="F77">
        <f t="shared" ref="F77:F140" si="14">C77 + E77</f>
        <v>-7.8797462999998791E-3</v>
      </c>
      <c r="G77">
        <f t="shared" ref="G77:G140" si="15" xml:space="preserve"> (C77 - C76) /($B$6)</f>
        <v>0.79310000000000214</v>
      </c>
      <c r="H77">
        <f t="shared" ref="H77:H140" si="16" xml:space="preserve"> (G77 -G76) / $B$6</f>
        <v>-0.59999999999948983</v>
      </c>
      <c r="I77">
        <f t="shared" ref="I77:I140" si="17">H77 + C77</f>
        <v>1.3117000000510193E-2</v>
      </c>
    </row>
    <row r="78" spans="1:28" x14ac:dyDescent="0.3">
      <c r="A78">
        <f t="shared" si="11"/>
        <v>0.67000000000000037</v>
      </c>
      <c r="B78">
        <f t="shared" si="9"/>
        <v>0.62098598703655994</v>
      </c>
      <c r="C78">
        <f t="shared" si="10"/>
        <v>0.62098600000000004</v>
      </c>
      <c r="D78">
        <f t="shared" si="12"/>
        <v>-0.78071857000000011</v>
      </c>
      <c r="E78">
        <f t="shared" si="13"/>
        <v>-0.62880393199999995</v>
      </c>
      <c r="F78">
        <f t="shared" si="14"/>
        <v>-7.8179319999999164E-3</v>
      </c>
      <c r="G78">
        <f t="shared" si="15"/>
        <v>0.78690000000000149</v>
      </c>
      <c r="H78">
        <f t="shared" si="16"/>
        <v>-0.62000000000006494</v>
      </c>
      <c r="I78">
        <f t="shared" si="17"/>
        <v>9.8599999993509435E-4</v>
      </c>
      <c r="K78" s="14" t="s">
        <v>89</v>
      </c>
      <c r="L78" s="10"/>
      <c r="M78" s="10"/>
      <c r="N78" s="10"/>
      <c r="O78" s="10"/>
      <c r="P78" s="10"/>
      <c r="Q78" s="10"/>
      <c r="R78" s="10"/>
      <c r="S78" s="10"/>
      <c r="T78" s="10"/>
      <c r="U78" s="10"/>
      <c r="V78" s="10"/>
      <c r="W78" s="10"/>
      <c r="X78" s="10"/>
      <c r="Y78" s="10"/>
      <c r="Z78" s="10"/>
      <c r="AA78" s="10"/>
      <c r="AB78" s="6"/>
    </row>
    <row r="79" spans="1:28" x14ac:dyDescent="0.3">
      <c r="A79">
        <f t="shared" si="11"/>
        <v>0.68000000000000038</v>
      </c>
      <c r="B79">
        <f t="shared" si="9"/>
        <v>0.62879302401846882</v>
      </c>
      <c r="C79">
        <f t="shared" si="10"/>
        <v>0.62879300000000005</v>
      </c>
      <c r="D79">
        <f t="shared" si="12"/>
        <v>-0.77443064000000006</v>
      </c>
      <c r="E79">
        <f t="shared" si="13"/>
        <v>-0.63654823839999997</v>
      </c>
      <c r="F79">
        <f t="shared" si="14"/>
        <v>-7.7552383999999197E-3</v>
      </c>
      <c r="G79">
        <f t="shared" si="15"/>
        <v>0.78070000000000084</v>
      </c>
      <c r="H79">
        <f t="shared" si="16"/>
        <v>-0.62000000000006494</v>
      </c>
      <c r="I79">
        <f t="shared" si="17"/>
        <v>8.7929999999351027E-3</v>
      </c>
      <c r="K79" s="15" t="s">
        <v>90</v>
      </c>
      <c r="L79" s="9"/>
      <c r="M79" s="9"/>
      <c r="N79" s="9"/>
      <c r="O79" s="9"/>
      <c r="P79" s="9"/>
      <c r="Q79" s="9"/>
      <c r="R79" s="9"/>
      <c r="S79" s="9"/>
      <c r="T79" s="9"/>
      <c r="U79" s="9"/>
      <c r="V79" s="9"/>
      <c r="W79" s="9"/>
      <c r="X79" s="9"/>
      <c r="Y79" s="9"/>
      <c r="Z79" s="9"/>
      <c r="AA79" s="9"/>
      <c r="AB79" s="12"/>
    </row>
    <row r="80" spans="1:28" x14ac:dyDescent="0.3">
      <c r="A80">
        <f t="shared" si="11"/>
        <v>0.69000000000000039</v>
      </c>
      <c r="B80">
        <f t="shared" si="9"/>
        <v>0.6365371822219682</v>
      </c>
      <c r="C80">
        <f t="shared" si="10"/>
        <v>0.63653700000000002</v>
      </c>
      <c r="D80">
        <f t="shared" si="12"/>
        <v>-0.76806527000000002</v>
      </c>
      <c r="E80">
        <f t="shared" si="13"/>
        <v>-0.64422889109999992</v>
      </c>
      <c r="F80">
        <f t="shared" si="14"/>
        <v>-7.6918910999999035E-3</v>
      </c>
      <c r="G80">
        <f t="shared" si="15"/>
        <v>0.77439999999999731</v>
      </c>
      <c r="H80">
        <f t="shared" si="16"/>
        <v>-0.6300000000003525</v>
      </c>
      <c r="I80">
        <f t="shared" si="17"/>
        <v>6.5369999996475192E-3</v>
      </c>
      <c r="K80" s="7" t="s">
        <v>94</v>
      </c>
      <c r="L80" s="13"/>
      <c r="M80" s="13"/>
      <c r="N80" s="13"/>
      <c r="O80" s="13"/>
      <c r="P80" s="13"/>
      <c r="Q80" s="13"/>
      <c r="R80" s="13"/>
      <c r="S80" s="13"/>
      <c r="T80" s="13"/>
      <c r="U80" s="13"/>
      <c r="V80" s="13"/>
      <c r="W80" s="13"/>
      <c r="X80" s="13"/>
      <c r="Y80" s="13"/>
      <c r="Z80" s="13"/>
      <c r="AA80" s="13"/>
      <c r="AB80" s="8"/>
    </row>
    <row r="81" spans="1:24" x14ac:dyDescent="0.3">
      <c r="A81">
        <f t="shared" si="11"/>
        <v>0.7000000000000004</v>
      </c>
      <c r="B81">
        <f t="shared" si="9"/>
        <v>0.64421768723769135</v>
      </c>
      <c r="C81">
        <f t="shared" si="10"/>
        <v>0.64421799999999996</v>
      </c>
      <c r="D81">
        <f t="shared" si="12"/>
        <v>-0.76162309000000006</v>
      </c>
      <c r="E81">
        <f t="shared" si="13"/>
        <v>-0.65184512199999989</v>
      </c>
      <c r="F81">
        <f t="shared" si="14"/>
        <v>-7.6271219999999307E-3</v>
      </c>
      <c r="G81">
        <f t="shared" si="15"/>
        <v>0.76809999999999379</v>
      </c>
      <c r="H81">
        <f t="shared" si="16"/>
        <v>-0.6300000000003525</v>
      </c>
      <c r="I81">
        <f t="shared" si="17"/>
        <v>1.4217999999647457E-2</v>
      </c>
    </row>
    <row r="82" spans="1:24" x14ac:dyDescent="0.3">
      <c r="A82">
        <f t="shared" si="11"/>
        <v>0.71000000000000041</v>
      </c>
      <c r="B82">
        <f t="shared" si="9"/>
        <v>0.65183377102153695</v>
      </c>
      <c r="C82">
        <f t="shared" si="10"/>
        <v>0.65183400000000002</v>
      </c>
      <c r="D82">
        <f t="shared" si="12"/>
        <v>-0.7551047500000001</v>
      </c>
      <c r="E82">
        <f t="shared" si="13"/>
        <v>-0.65939616949999991</v>
      </c>
      <c r="F82">
        <f t="shared" si="14"/>
        <v>-7.5621694999998823E-3</v>
      </c>
      <c r="G82">
        <f t="shared" si="15"/>
        <v>0.76160000000000672</v>
      </c>
      <c r="H82">
        <f t="shared" si="16"/>
        <v>-0.64999999999870717</v>
      </c>
      <c r="I82">
        <f t="shared" si="17"/>
        <v>1.834000001292857E-3</v>
      </c>
      <c r="K82" s="3" t="s">
        <v>91</v>
      </c>
    </row>
    <row r="83" spans="1:24" x14ac:dyDescent="0.3">
      <c r="A83">
        <f t="shared" si="11"/>
        <v>0.72000000000000042</v>
      </c>
      <c r="B83">
        <f t="shared" si="9"/>
        <v>0.65938467197147344</v>
      </c>
      <c r="C83">
        <f t="shared" si="10"/>
        <v>0.659385</v>
      </c>
      <c r="D83">
        <f t="shared" si="12"/>
        <v>-0.74851090000000009</v>
      </c>
      <c r="E83">
        <f t="shared" si="13"/>
        <v>-0.6668812784999999</v>
      </c>
      <c r="F83">
        <f t="shared" si="14"/>
        <v>-7.4962784999998977E-3</v>
      </c>
      <c r="G83">
        <f t="shared" si="15"/>
        <v>0.75509999999999744</v>
      </c>
      <c r="H83">
        <f t="shared" si="16"/>
        <v>-0.65000000000092761</v>
      </c>
      <c r="I83">
        <f t="shared" si="17"/>
        <v>9.3849999990723854E-3</v>
      </c>
      <c r="K83" s="29" t="s">
        <v>101</v>
      </c>
      <c r="L83" s="29"/>
      <c r="M83" s="29"/>
      <c r="N83" s="29"/>
      <c r="O83" s="29"/>
      <c r="P83" s="29"/>
      <c r="Q83" s="29"/>
      <c r="R83" s="29"/>
      <c r="S83" s="29"/>
      <c r="T83" s="29"/>
      <c r="U83" s="29"/>
      <c r="V83" s="29"/>
      <c r="W83" s="29"/>
      <c r="X83" s="29"/>
    </row>
    <row r="84" spans="1:24" x14ac:dyDescent="0.3">
      <c r="A84">
        <f t="shared" si="11"/>
        <v>0.73000000000000043</v>
      </c>
      <c r="B84">
        <f t="shared" si="9"/>
        <v>0.66686963500369822</v>
      </c>
      <c r="C84">
        <f t="shared" si="10"/>
        <v>0.66686999999999996</v>
      </c>
      <c r="D84">
        <f t="shared" si="12"/>
        <v>-0.74184220000000012</v>
      </c>
      <c r="E84">
        <f t="shared" si="13"/>
        <v>-0.67429970049999988</v>
      </c>
      <c r="F84">
        <f t="shared" si="14"/>
        <v>-7.4297004999999139E-3</v>
      </c>
      <c r="G84">
        <f t="shared" si="15"/>
        <v>0.74849999999999639</v>
      </c>
      <c r="H84">
        <f t="shared" si="16"/>
        <v>-0.66000000000010495</v>
      </c>
      <c r="I84">
        <f t="shared" si="17"/>
        <v>6.8699999998950156E-3</v>
      </c>
      <c r="K84" s="29"/>
      <c r="L84" s="29"/>
      <c r="M84" s="29"/>
      <c r="N84" s="29"/>
      <c r="O84" s="29"/>
      <c r="P84" s="29"/>
      <c r="Q84" s="29"/>
      <c r="R84" s="29"/>
      <c r="S84" s="29"/>
      <c r="T84" s="29"/>
      <c r="U84" s="29"/>
      <c r="V84" s="29"/>
      <c r="W84" s="29"/>
      <c r="X84" s="29"/>
    </row>
    <row r="85" spans="1:24" x14ac:dyDescent="0.3">
      <c r="A85">
        <f t="shared" si="11"/>
        <v>0.74000000000000044</v>
      </c>
      <c r="B85">
        <f t="shared" si="9"/>
        <v>0.67428791162814539</v>
      </c>
      <c r="C85">
        <f t="shared" si="10"/>
        <v>0.674288</v>
      </c>
      <c r="D85">
        <f t="shared" si="12"/>
        <v>-0.73509932000000011</v>
      </c>
      <c r="E85">
        <f t="shared" si="13"/>
        <v>-0.68165069369999987</v>
      </c>
      <c r="F85">
        <f t="shared" si="14"/>
        <v>-7.3626936999998671E-3</v>
      </c>
      <c r="G85">
        <f t="shared" si="15"/>
        <v>0.74180000000000357</v>
      </c>
      <c r="H85">
        <f t="shared" si="16"/>
        <v>-0.66999999999928228</v>
      </c>
      <c r="I85">
        <f t="shared" si="17"/>
        <v>4.2880000007177177E-3</v>
      </c>
    </row>
    <row r="86" spans="1:24" x14ac:dyDescent="0.3">
      <c r="A86">
        <f t="shared" si="11"/>
        <v>0.75000000000000044</v>
      </c>
      <c r="B86">
        <f t="shared" si="9"/>
        <v>0.68163876002333446</v>
      </c>
      <c r="C86">
        <f t="shared" si="10"/>
        <v>0.68163899999999999</v>
      </c>
      <c r="D86">
        <f t="shared" si="12"/>
        <v>-0.72828293000000011</v>
      </c>
      <c r="E86">
        <f t="shared" si="13"/>
        <v>-0.68893352299999988</v>
      </c>
      <c r="F86">
        <f t="shared" si="14"/>
        <v>-7.2945229999998862E-3</v>
      </c>
      <c r="G86">
        <f t="shared" si="15"/>
        <v>0.73509999999999964</v>
      </c>
      <c r="H86">
        <f t="shared" si="16"/>
        <v>-0.6700000000003925</v>
      </c>
      <c r="I86">
        <f t="shared" si="17"/>
        <v>1.1638999999607491E-2</v>
      </c>
    </row>
    <row r="87" spans="1:24" x14ac:dyDescent="0.3">
      <c r="A87">
        <f t="shared" si="11"/>
        <v>0.76000000000000045</v>
      </c>
      <c r="B87">
        <f t="shared" si="9"/>
        <v>0.68892144511055164</v>
      </c>
      <c r="C87">
        <f t="shared" si="10"/>
        <v>0.68892100000000001</v>
      </c>
      <c r="D87">
        <f t="shared" si="12"/>
        <v>-0.72139372000000013</v>
      </c>
      <c r="E87">
        <f t="shared" si="13"/>
        <v>-0.69614746019999985</v>
      </c>
      <c r="F87">
        <f t="shared" si="14"/>
        <v>-7.2264601999998401E-3</v>
      </c>
      <c r="G87">
        <f t="shared" si="15"/>
        <v>0.72820000000000107</v>
      </c>
      <c r="H87">
        <f t="shared" si="16"/>
        <v>-0.68999999999985739</v>
      </c>
      <c r="I87">
        <f t="shared" si="17"/>
        <v>-1.0789999998573885E-3</v>
      </c>
    </row>
    <row r="88" spans="1:24" x14ac:dyDescent="0.3">
      <c r="A88">
        <f t="shared" si="11"/>
        <v>0.77000000000000046</v>
      </c>
      <c r="B88">
        <f t="shared" si="9"/>
        <v>0.69613523862735704</v>
      </c>
      <c r="C88">
        <f t="shared" si="10"/>
        <v>0.69613499999999995</v>
      </c>
      <c r="D88">
        <f t="shared" si="12"/>
        <v>-0.71443237000000015</v>
      </c>
      <c r="E88">
        <f t="shared" si="13"/>
        <v>-0.7032917838999998</v>
      </c>
      <c r="F88">
        <f t="shared" si="14"/>
        <v>-7.1567838999998523E-3</v>
      </c>
      <c r="G88">
        <f t="shared" si="15"/>
        <v>0.72139999999999427</v>
      </c>
      <c r="H88">
        <f t="shared" si="16"/>
        <v>-0.68000000000068006</v>
      </c>
      <c r="I88">
        <f t="shared" si="17"/>
        <v>1.6134999999319888E-2</v>
      </c>
    </row>
    <row r="89" spans="1:24" x14ac:dyDescent="0.3">
      <c r="A89">
        <f t="shared" si="11"/>
        <v>0.78000000000000047</v>
      </c>
      <c r="B89">
        <f t="shared" si="9"/>
        <v>0.70327941920041048</v>
      </c>
      <c r="C89">
        <f t="shared" si="10"/>
        <v>0.70327899999999999</v>
      </c>
      <c r="D89">
        <f t="shared" si="12"/>
        <v>-0.70739958000000014</v>
      </c>
      <c r="E89">
        <f t="shared" si="13"/>
        <v>-0.71036577969999981</v>
      </c>
      <c r="F89">
        <f t="shared" si="14"/>
        <v>-7.0867796999998234E-3</v>
      </c>
      <c r="G89">
        <f t="shared" si="15"/>
        <v>0.71440000000000392</v>
      </c>
      <c r="H89">
        <f t="shared" si="16"/>
        <v>-0.69999999999903473</v>
      </c>
      <c r="I89">
        <f t="shared" si="17"/>
        <v>3.2790000009652598E-3</v>
      </c>
    </row>
    <row r="90" spans="1:24" x14ac:dyDescent="0.3">
      <c r="A90">
        <f t="shared" si="11"/>
        <v>0.79000000000000048</v>
      </c>
      <c r="B90">
        <f t="shared" si="9"/>
        <v>0.71035327241760815</v>
      </c>
      <c r="C90">
        <f t="shared" si="10"/>
        <v>0.71035300000000001</v>
      </c>
      <c r="D90">
        <f t="shared" si="12"/>
        <v>-0.70029605000000017</v>
      </c>
      <c r="E90">
        <f t="shared" si="13"/>
        <v>-0.71736874019999985</v>
      </c>
      <c r="F90">
        <f t="shared" si="14"/>
        <v>-7.0157401999998426E-3</v>
      </c>
      <c r="G90">
        <f t="shared" si="15"/>
        <v>0.70740000000000247</v>
      </c>
      <c r="H90">
        <f t="shared" si="16"/>
        <v>-0.70000000000014495</v>
      </c>
      <c r="I90">
        <f t="shared" si="17"/>
        <v>1.0352999999855061E-2</v>
      </c>
    </row>
    <row r="91" spans="1:24" x14ac:dyDescent="0.3">
      <c r="A91">
        <f t="shared" si="11"/>
        <v>0.80000000000000049</v>
      </c>
      <c r="B91">
        <f t="shared" si="9"/>
        <v>0.71735609089952312</v>
      </c>
      <c r="C91">
        <f t="shared" si="10"/>
        <v>0.71735599999999999</v>
      </c>
      <c r="D91">
        <f t="shared" si="12"/>
        <v>-0.69312249000000015</v>
      </c>
      <c r="E91">
        <f t="shared" si="13"/>
        <v>-0.72429996509999983</v>
      </c>
      <c r="F91">
        <f t="shared" si="14"/>
        <v>-6.9439650999998381E-3</v>
      </c>
      <c r="G91">
        <f t="shared" si="15"/>
        <v>0.70029999999999815</v>
      </c>
      <c r="H91">
        <f t="shared" si="16"/>
        <v>-0.71000000000043251</v>
      </c>
      <c r="I91">
        <f t="shared" si="17"/>
        <v>7.3559999995674863E-3</v>
      </c>
    </row>
    <row r="92" spans="1:24" x14ac:dyDescent="0.3">
      <c r="A92">
        <f t="shared" si="11"/>
        <v>0.8100000000000005</v>
      </c>
      <c r="B92">
        <f t="shared" si="9"/>
        <v>0.72428717437014289</v>
      </c>
      <c r="C92">
        <f t="shared" si="10"/>
        <v>0.72428700000000001</v>
      </c>
      <c r="D92">
        <f t="shared" si="12"/>
        <v>-0.68587962000000013</v>
      </c>
      <c r="E92">
        <f t="shared" si="13"/>
        <v>-0.73115876129999979</v>
      </c>
      <c r="F92">
        <f t="shared" si="14"/>
        <v>-6.871761299999779E-3</v>
      </c>
      <c r="G92">
        <f t="shared" si="15"/>
        <v>0.69310000000000205</v>
      </c>
      <c r="H92">
        <f t="shared" si="16"/>
        <v>-0.71999999999960984</v>
      </c>
      <c r="I92">
        <f t="shared" si="17"/>
        <v>4.2870000003901731E-3</v>
      </c>
    </row>
    <row r="93" spans="1:24" x14ac:dyDescent="0.3">
      <c r="A93">
        <f t="shared" si="11"/>
        <v>0.82000000000000051</v>
      </c>
      <c r="B93">
        <f t="shared" si="9"/>
        <v>0.73114582972689623</v>
      </c>
      <c r="C93">
        <f t="shared" si="10"/>
        <v>0.73114599999999996</v>
      </c>
      <c r="D93">
        <f t="shared" si="12"/>
        <v>-0.67856816000000009</v>
      </c>
      <c r="E93">
        <f t="shared" si="13"/>
        <v>-0.73794444289999983</v>
      </c>
      <c r="F93">
        <f t="shared" si="14"/>
        <v>-6.7984428999998681E-3</v>
      </c>
      <c r="G93">
        <f t="shared" si="15"/>
        <v>0.68589999999999485</v>
      </c>
      <c r="H93">
        <f t="shared" si="16"/>
        <v>-0.72000000000072006</v>
      </c>
      <c r="I93">
        <f t="shared" si="17"/>
        <v>1.1145999999279899E-2</v>
      </c>
    </row>
    <row r="94" spans="1:24" x14ac:dyDescent="0.3">
      <c r="A94">
        <f t="shared" si="11"/>
        <v>0.83000000000000052</v>
      </c>
      <c r="B94">
        <f t="shared" si="9"/>
        <v>0.7379313711099631</v>
      </c>
      <c r="C94">
        <f t="shared" si="10"/>
        <v>0.737931</v>
      </c>
      <c r="D94">
        <f t="shared" si="12"/>
        <v>-0.67118885000000006</v>
      </c>
      <c r="E94">
        <f t="shared" si="13"/>
        <v>-0.74465633139999987</v>
      </c>
      <c r="F94">
        <f t="shared" si="14"/>
        <v>-6.7253313999998676E-3</v>
      </c>
      <c r="G94">
        <f t="shared" si="15"/>
        <v>0.6785000000000041</v>
      </c>
      <c r="H94">
        <f t="shared" si="16"/>
        <v>-0.73999999999907473</v>
      </c>
      <c r="I94">
        <f t="shared" si="17"/>
        <v>-2.0689999990747276E-3</v>
      </c>
    </row>
    <row r="95" spans="1:24" x14ac:dyDescent="0.3">
      <c r="A95">
        <f t="shared" si="11"/>
        <v>0.84000000000000052</v>
      </c>
      <c r="B95">
        <f t="shared" si="9"/>
        <v>0.74464311997085963</v>
      </c>
      <c r="C95">
        <f t="shared" si="10"/>
        <v>0.74464300000000005</v>
      </c>
      <c r="D95">
        <f t="shared" si="12"/>
        <v>-0.66374242000000006</v>
      </c>
      <c r="E95">
        <f t="shared" si="13"/>
        <v>-0.75129375559999989</v>
      </c>
      <c r="F95">
        <f t="shared" si="14"/>
        <v>-6.6507555999998358E-3</v>
      </c>
      <c r="G95">
        <f t="shared" si="15"/>
        <v>0.67120000000000513</v>
      </c>
      <c r="H95">
        <f t="shared" si="16"/>
        <v>-0.7299999999998974</v>
      </c>
      <c r="I95">
        <f t="shared" si="17"/>
        <v>1.4643000000102657E-2</v>
      </c>
    </row>
    <row r="96" spans="1:24" x14ac:dyDescent="0.3">
      <c r="A96">
        <f t="shared" si="11"/>
        <v>0.85000000000000053</v>
      </c>
      <c r="B96">
        <f t="shared" si="9"/>
        <v>0.75128040514029304</v>
      </c>
      <c r="C96">
        <f t="shared" si="10"/>
        <v>0.75127999999999995</v>
      </c>
      <c r="D96">
        <f t="shared" si="12"/>
        <v>-0.65622962000000007</v>
      </c>
      <c r="E96">
        <f t="shared" si="13"/>
        <v>-0.75785605179999993</v>
      </c>
      <c r="F96">
        <f t="shared" si="14"/>
        <v>-6.5760517999999824E-3</v>
      </c>
      <c r="G96">
        <f t="shared" si="15"/>
        <v>0.6636999999999893</v>
      </c>
      <c r="H96">
        <f t="shared" si="16"/>
        <v>-0.75000000000158273</v>
      </c>
      <c r="I96">
        <f t="shared" si="17"/>
        <v>1.2799999984172139E-3</v>
      </c>
    </row>
    <row r="97" spans="1:9" x14ac:dyDescent="0.3">
      <c r="A97">
        <f t="shared" si="11"/>
        <v>0.86000000000000054</v>
      </c>
      <c r="B97">
        <f t="shared" si="9"/>
        <v>0.75784256289527729</v>
      </c>
      <c r="C97">
        <f t="shared" si="10"/>
        <v>0.75784300000000004</v>
      </c>
      <c r="D97">
        <f t="shared" si="12"/>
        <v>-0.64865119000000004</v>
      </c>
      <c r="E97">
        <f t="shared" si="13"/>
        <v>-0.76434256369999998</v>
      </c>
      <c r="F97">
        <f t="shared" si="14"/>
        <v>-6.4995636999999329E-3</v>
      </c>
      <c r="G97">
        <f t="shared" si="15"/>
        <v>0.65630000000000965</v>
      </c>
      <c r="H97">
        <f t="shared" si="16"/>
        <v>-0.73999999999796451</v>
      </c>
      <c r="I97">
        <f t="shared" si="17"/>
        <v>1.7843000002035536E-2</v>
      </c>
    </row>
    <row r="98" spans="1:9" x14ac:dyDescent="0.3">
      <c r="A98">
        <f t="shared" si="11"/>
        <v>0.87000000000000055</v>
      </c>
      <c r="B98">
        <f t="shared" si="9"/>
        <v>0.76432893702550542</v>
      </c>
      <c r="C98">
        <f t="shared" si="10"/>
        <v>0.76432900000000004</v>
      </c>
      <c r="D98">
        <f t="shared" si="12"/>
        <v>-0.64100790000000007</v>
      </c>
      <c r="E98">
        <f t="shared" si="13"/>
        <v>-0.77075264269999999</v>
      </c>
      <c r="F98">
        <f t="shared" si="14"/>
        <v>-6.4236426999999541E-3</v>
      </c>
      <c r="G98">
        <f t="shared" si="15"/>
        <v>0.64859999999999918</v>
      </c>
      <c r="H98">
        <f t="shared" si="16"/>
        <v>-0.77000000000104762</v>
      </c>
      <c r="I98">
        <f t="shared" si="17"/>
        <v>-5.6710000010475881E-3</v>
      </c>
    </row>
    <row r="99" spans="1:9" x14ac:dyDescent="0.3">
      <c r="A99">
        <f t="shared" si="11"/>
        <v>0.88000000000000056</v>
      </c>
      <c r="B99">
        <f t="shared" si="9"/>
        <v>0.77073887889896964</v>
      </c>
      <c r="C99">
        <f t="shared" si="10"/>
        <v>0.77073899999999995</v>
      </c>
      <c r="D99">
        <f t="shared" si="12"/>
        <v>-0.63330051000000009</v>
      </c>
      <c r="E99">
        <f t="shared" si="13"/>
        <v>-0.7770856478</v>
      </c>
      <c r="F99">
        <f t="shared" si="14"/>
        <v>-6.3466478000000492E-3</v>
      </c>
      <c r="G99">
        <f t="shared" si="15"/>
        <v>0.64099999999999158</v>
      </c>
      <c r="H99">
        <f t="shared" si="16"/>
        <v>-0.76000000000076007</v>
      </c>
      <c r="I99">
        <f t="shared" si="17"/>
        <v>1.0738999999239884E-2</v>
      </c>
    </row>
    <row r="100" spans="1:9" x14ac:dyDescent="0.3">
      <c r="A100">
        <f t="shared" si="11"/>
        <v>0.89000000000000057</v>
      </c>
      <c r="B100">
        <f t="shared" si="9"/>
        <v>0.77707174752682417</v>
      </c>
      <c r="C100">
        <f t="shared" si="10"/>
        <v>0.77707199999999998</v>
      </c>
      <c r="D100">
        <f t="shared" si="12"/>
        <v>-0.62552979000000009</v>
      </c>
      <c r="E100">
        <f t="shared" si="13"/>
        <v>-0.78334094570000001</v>
      </c>
      <c r="F100">
        <f t="shared" si="14"/>
        <v>-6.2689457000000282E-3</v>
      </c>
      <c r="G100">
        <f t="shared" si="15"/>
        <v>0.6333000000000033</v>
      </c>
      <c r="H100">
        <f t="shared" si="16"/>
        <v>-0.76999999999882718</v>
      </c>
      <c r="I100">
        <f t="shared" si="17"/>
        <v>7.0720000011728068E-3</v>
      </c>
    </row>
    <row r="101" spans="1:9" x14ac:dyDescent="0.3">
      <c r="A101">
        <f t="shared" si="11"/>
        <v>0.90000000000000058</v>
      </c>
      <c r="B101">
        <f t="shared" si="9"/>
        <v>0.78332690962748375</v>
      </c>
      <c r="C101">
        <f t="shared" si="10"/>
        <v>0.783327</v>
      </c>
      <c r="D101">
        <f t="shared" si="12"/>
        <v>-0.61769652000000008</v>
      </c>
      <c r="E101">
        <f t="shared" si="13"/>
        <v>-0.78951791090000001</v>
      </c>
      <c r="F101">
        <f t="shared" si="14"/>
        <v>-6.1909109000000129E-3</v>
      </c>
      <c r="G101">
        <f t="shared" si="15"/>
        <v>0.62550000000000106</v>
      </c>
      <c r="H101">
        <f t="shared" si="16"/>
        <v>-0.78000000000022496</v>
      </c>
      <c r="I101">
        <f t="shared" si="17"/>
        <v>3.3269999997750377E-3</v>
      </c>
    </row>
    <row r="102" spans="1:9" x14ac:dyDescent="0.3">
      <c r="A102">
        <f t="shared" si="11"/>
        <v>0.91000000000000059</v>
      </c>
      <c r="B102">
        <f t="shared" si="9"/>
        <v>0.7895037396899508</v>
      </c>
      <c r="C102">
        <f t="shared" si="10"/>
        <v>0.78950399999999998</v>
      </c>
      <c r="D102">
        <f t="shared" si="12"/>
        <v>-0.60980148000000012</v>
      </c>
      <c r="E102">
        <f t="shared" si="13"/>
        <v>-0.79561592570000006</v>
      </c>
      <c r="F102">
        <f t="shared" si="14"/>
        <v>-6.111925700000076E-3</v>
      </c>
      <c r="G102">
        <f t="shared" si="15"/>
        <v>0.61769999999999881</v>
      </c>
      <c r="H102">
        <f t="shared" si="16"/>
        <v>-0.78000000000022496</v>
      </c>
      <c r="I102">
        <f t="shared" si="17"/>
        <v>9.5039999997750257E-3</v>
      </c>
    </row>
    <row r="103" spans="1:9" x14ac:dyDescent="0.3">
      <c r="A103">
        <f t="shared" si="11"/>
        <v>0.9200000000000006</v>
      </c>
      <c r="B103">
        <f t="shared" si="9"/>
        <v>0.79560162003636636</v>
      </c>
      <c r="C103">
        <f t="shared" si="10"/>
        <v>0.79560200000000003</v>
      </c>
      <c r="D103">
        <f t="shared" si="12"/>
        <v>-0.60184546000000017</v>
      </c>
      <c r="E103">
        <f t="shared" si="13"/>
        <v>-0.80163438030000012</v>
      </c>
      <c r="F103">
        <f t="shared" si="14"/>
        <v>-6.0323803000000842E-3</v>
      </c>
      <c r="G103">
        <f t="shared" si="15"/>
        <v>0.60980000000000478</v>
      </c>
      <c r="H103">
        <f t="shared" si="16"/>
        <v>-0.78999999999940229</v>
      </c>
      <c r="I103">
        <f t="shared" si="17"/>
        <v>5.6020000005977399E-3</v>
      </c>
    </row>
    <row r="104" spans="1:9" x14ac:dyDescent="0.3">
      <c r="A104">
        <f t="shared" si="11"/>
        <v>0.9300000000000006</v>
      </c>
      <c r="B104">
        <f t="shared" si="9"/>
        <v>0.80161994088377753</v>
      </c>
      <c r="C104">
        <f t="shared" si="10"/>
        <v>0.80162</v>
      </c>
      <c r="D104">
        <f t="shared" si="12"/>
        <v>-0.59382926000000014</v>
      </c>
      <c r="E104">
        <f t="shared" si="13"/>
        <v>-0.80757267290000012</v>
      </c>
      <c r="F104">
        <f t="shared" si="14"/>
        <v>-5.9526729000001222E-3</v>
      </c>
      <c r="G104">
        <f t="shared" si="15"/>
        <v>0.60179999999999678</v>
      </c>
      <c r="H104">
        <f t="shared" si="16"/>
        <v>-0.80000000000080007</v>
      </c>
      <c r="I104">
        <f t="shared" si="17"/>
        <v>1.6199999991999281E-3</v>
      </c>
    </row>
    <row r="105" spans="1:9" x14ac:dyDescent="0.3">
      <c r="A105">
        <f t="shared" si="11"/>
        <v>0.94000000000000061</v>
      </c>
      <c r="B105">
        <f t="shared" si="9"/>
        <v>0.80755810040511466</v>
      </c>
      <c r="C105">
        <f t="shared" si="10"/>
        <v>0.807558</v>
      </c>
      <c r="D105">
        <f t="shared" si="12"/>
        <v>-0.58575368000000017</v>
      </c>
      <c r="E105">
        <f t="shared" si="13"/>
        <v>-0.81343020970000013</v>
      </c>
      <c r="F105">
        <f t="shared" si="14"/>
        <v>-5.8722097000001305E-3</v>
      </c>
      <c r="G105">
        <f t="shared" si="15"/>
        <v>0.59379999999999988</v>
      </c>
      <c r="H105">
        <f t="shared" si="16"/>
        <v>-0.79999999999968985</v>
      </c>
      <c r="I105">
        <f t="shared" si="17"/>
        <v>7.55800000031015E-3</v>
      </c>
    </row>
    <row r="106" spans="1:9" x14ac:dyDescent="0.3">
      <c r="A106">
        <f t="shared" si="11"/>
        <v>0.95000000000000062</v>
      </c>
      <c r="B106">
        <f t="shared" si="9"/>
        <v>0.81341550478937408</v>
      </c>
      <c r="C106">
        <f t="shared" si="10"/>
        <v>0.81341600000000003</v>
      </c>
      <c r="D106">
        <f t="shared" si="12"/>
        <v>-0.57761952000000016</v>
      </c>
      <c r="E106">
        <f t="shared" si="13"/>
        <v>-0.81920640490000018</v>
      </c>
      <c r="F106">
        <f t="shared" si="14"/>
        <v>-5.7904049000001567E-3</v>
      </c>
      <c r="G106">
        <f t="shared" si="15"/>
        <v>0.58580000000000298</v>
      </c>
      <c r="H106">
        <f t="shared" si="16"/>
        <v>-0.79999999999968985</v>
      </c>
      <c r="I106">
        <f t="shared" si="17"/>
        <v>1.341600000031018E-2</v>
      </c>
    </row>
    <row r="107" spans="1:9" x14ac:dyDescent="0.3">
      <c r="A107">
        <f t="shared" si="11"/>
        <v>0.96000000000000063</v>
      </c>
      <c r="B107">
        <f t="shared" si="9"/>
        <v>0.8191915683009986</v>
      </c>
      <c r="C107">
        <f t="shared" si="10"/>
        <v>0.81919200000000003</v>
      </c>
      <c r="D107">
        <f t="shared" si="12"/>
        <v>-0.56942760000000014</v>
      </c>
      <c r="E107">
        <f t="shared" si="13"/>
        <v>-0.82490068090000024</v>
      </c>
      <c r="F107">
        <f t="shared" si="14"/>
        <v>-5.708680900000207E-3</v>
      </c>
      <c r="G107">
        <f t="shared" si="15"/>
        <v>0.57760000000000034</v>
      </c>
      <c r="H107">
        <f t="shared" si="16"/>
        <v>-0.82000000000026496</v>
      </c>
      <c r="I107">
        <f t="shared" si="17"/>
        <v>-8.0800000026493013E-4</v>
      </c>
    </row>
    <row r="108" spans="1:9" x14ac:dyDescent="0.3">
      <c r="A108">
        <f t="shared" si="11"/>
        <v>0.97000000000000064</v>
      </c>
      <c r="B108">
        <f t="shared" si="9"/>
        <v>0.8248857133384504</v>
      </c>
      <c r="C108">
        <f t="shared" si="10"/>
        <v>0.82488600000000001</v>
      </c>
      <c r="D108">
        <f t="shared" si="12"/>
        <v>-0.56117874000000012</v>
      </c>
      <c r="E108">
        <f t="shared" si="13"/>
        <v>-0.83051246830000025</v>
      </c>
      <c r="F108">
        <f t="shared" si="14"/>
        <v>-5.6264683000002425E-3</v>
      </c>
      <c r="G108">
        <f t="shared" si="15"/>
        <v>0.56939999999999769</v>
      </c>
      <c r="H108">
        <f t="shared" si="16"/>
        <v>-0.82000000000026496</v>
      </c>
      <c r="I108">
        <f t="shared" si="17"/>
        <v>4.8859999997350467E-3</v>
      </c>
    </row>
    <row r="109" spans="1:9" x14ac:dyDescent="0.3">
      <c r="A109">
        <f t="shared" si="11"/>
        <v>0.98000000000000065</v>
      </c>
      <c r="B109">
        <f t="shared" si="9"/>
        <v>0.83049737049197081</v>
      </c>
      <c r="C109">
        <f t="shared" si="10"/>
        <v>0.83049700000000004</v>
      </c>
      <c r="D109">
        <f t="shared" si="12"/>
        <v>-0.55287377000000015</v>
      </c>
      <c r="E109">
        <f t="shared" si="13"/>
        <v>-0.8360412060000002</v>
      </c>
      <c r="F109">
        <f t="shared" si="14"/>
        <v>-5.5442060000001625E-3</v>
      </c>
      <c r="G109">
        <f t="shared" si="15"/>
        <v>0.56110000000000326</v>
      </c>
      <c r="H109">
        <f t="shared" si="16"/>
        <v>-0.8299999999994423</v>
      </c>
      <c r="I109">
        <f t="shared" si="17"/>
        <v>4.9700000055774574E-4</v>
      </c>
    </row>
    <row r="110" spans="1:9" x14ac:dyDescent="0.3">
      <c r="A110">
        <f t="shared" si="11"/>
        <v>0.99000000000000066</v>
      </c>
      <c r="B110">
        <f t="shared" si="9"/>
        <v>0.83602597860052086</v>
      </c>
      <c r="C110">
        <f t="shared" si="10"/>
        <v>0.83602600000000005</v>
      </c>
      <c r="D110">
        <f t="shared" si="12"/>
        <v>-0.54451351000000014</v>
      </c>
      <c r="E110">
        <f t="shared" si="13"/>
        <v>-0.8414863411000002</v>
      </c>
      <c r="F110">
        <f t="shared" si="14"/>
        <v>-5.4603411000001545E-3</v>
      </c>
      <c r="G110">
        <f t="shared" si="15"/>
        <v>0.55290000000000061</v>
      </c>
      <c r="H110">
        <f t="shared" si="16"/>
        <v>-0.82000000000026496</v>
      </c>
      <c r="I110">
        <f t="shared" si="17"/>
        <v>1.6025999999735085E-2</v>
      </c>
    </row>
    <row r="111" spans="1:9" x14ac:dyDescent="0.3">
      <c r="A111">
        <f t="shared" si="11"/>
        <v>1.0000000000000007</v>
      </c>
      <c r="B111">
        <f t="shared" si="9"/>
        <v>0.84147098480789684</v>
      </c>
      <c r="C111">
        <f t="shared" si="10"/>
        <v>0.84147099999999997</v>
      </c>
      <c r="D111">
        <f t="shared" si="12"/>
        <v>-0.5360988000000001</v>
      </c>
      <c r="E111">
        <f t="shared" si="13"/>
        <v>-0.84684732910000016</v>
      </c>
      <c r="F111">
        <f t="shared" si="14"/>
        <v>-5.3763291000001878E-3</v>
      </c>
      <c r="G111">
        <f t="shared" si="15"/>
        <v>0.54449999999999221</v>
      </c>
      <c r="H111">
        <f t="shared" si="16"/>
        <v>-0.84000000000084007</v>
      </c>
      <c r="I111">
        <f t="shared" si="17"/>
        <v>1.4709999991598943E-3</v>
      </c>
    </row>
    <row r="112" spans="1:9" x14ac:dyDescent="0.3">
      <c r="A112">
        <f t="shared" si="11"/>
        <v>1.0100000000000007</v>
      </c>
      <c r="B112">
        <f t="shared" si="9"/>
        <v>0.84683184461801553</v>
      </c>
      <c r="C112">
        <f t="shared" si="10"/>
        <v>0.84683200000000003</v>
      </c>
      <c r="D112">
        <f t="shared" si="12"/>
        <v>-0.52763048000000012</v>
      </c>
      <c r="E112">
        <f t="shared" si="13"/>
        <v>-0.85212363390000012</v>
      </c>
      <c r="F112">
        <f t="shared" si="14"/>
        <v>-5.2916339000000923E-3</v>
      </c>
      <c r="G112">
        <f t="shared" si="15"/>
        <v>0.53610000000000602</v>
      </c>
      <c r="H112">
        <f t="shared" si="16"/>
        <v>-0.83999999999861963</v>
      </c>
      <c r="I112">
        <f t="shared" si="17"/>
        <v>6.8320000013804005E-3</v>
      </c>
    </row>
    <row r="113" spans="1:9" x14ac:dyDescent="0.3">
      <c r="A113">
        <f t="shared" si="11"/>
        <v>1.0200000000000007</v>
      </c>
      <c r="B113">
        <f t="shared" si="9"/>
        <v>0.8521080219493633</v>
      </c>
      <c r="C113">
        <f t="shared" si="10"/>
        <v>0.85210799999999998</v>
      </c>
      <c r="D113">
        <f t="shared" si="12"/>
        <v>-0.51910940000000017</v>
      </c>
      <c r="E113">
        <f t="shared" si="13"/>
        <v>-0.85731472790000007</v>
      </c>
      <c r="F113">
        <f t="shared" si="14"/>
        <v>-5.2067279000000966E-3</v>
      </c>
      <c r="G113">
        <f t="shared" si="15"/>
        <v>0.52759999999999474</v>
      </c>
      <c r="H113">
        <f t="shared" si="16"/>
        <v>-0.85000000000112763</v>
      </c>
      <c r="I113">
        <f t="shared" si="17"/>
        <v>2.1079999988723452E-3</v>
      </c>
    </row>
    <row r="114" spans="1:9" x14ac:dyDescent="0.3">
      <c r="A114">
        <f t="shared" si="11"/>
        <v>1.0300000000000007</v>
      </c>
      <c r="B114">
        <f t="shared" si="9"/>
        <v>0.8572989891886037</v>
      </c>
      <c r="C114">
        <f t="shared" si="10"/>
        <v>0.85729900000000003</v>
      </c>
      <c r="D114">
        <f t="shared" si="12"/>
        <v>-0.51053641000000016</v>
      </c>
      <c r="E114">
        <f t="shared" si="13"/>
        <v>-0.86242009200000003</v>
      </c>
      <c r="F114">
        <f t="shared" si="14"/>
        <v>-5.1210919999999938E-3</v>
      </c>
      <c r="G114">
        <f t="shared" si="15"/>
        <v>0.51910000000000567</v>
      </c>
      <c r="H114">
        <f t="shared" si="16"/>
        <v>-0.84999999999890719</v>
      </c>
      <c r="I114">
        <f t="shared" si="17"/>
        <v>7.299000001092848E-3</v>
      </c>
    </row>
    <row r="115" spans="1:9" x14ac:dyDescent="0.3">
      <c r="A115">
        <f t="shared" si="11"/>
        <v>1.0400000000000007</v>
      </c>
      <c r="B115">
        <f t="shared" si="9"/>
        <v>0.86240422724333876</v>
      </c>
      <c r="C115">
        <f t="shared" si="10"/>
        <v>0.86240399999999995</v>
      </c>
      <c r="D115">
        <f t="shared" si="12"/>
        <v>-0.50191237000000011</v>
      </c>
      <c r="E115">
        <f t="shared" si="13"/>
        <v>-0.86743921570000004</v>
      </c>
      <c r="F115">
        <f t="shared" si="14"/>
        <v>-5.0352157000000952E-3</v>
      </c>
      <c r="G115">
        <f t="shared" si="15"/>
        <v>0.51049999999999152</v>
      </c>
      <c r="H115">
        <f t="shared" si="16"/>
        <v>-0.86000000000141519</v>
      </c>
      <c r="I115">
        <f t="shared" si="17"/>
        <v>2.4039999985847604E-3</v>
      </c>
    </row>
    <row r="116" spans="1:9" x14ac:dyDescent="0.3">
      <c r="A116">
        <f t="shared" si="11"/>
        <v>1.0500000000000007</v>
      </c>
      <c r="B116">
        <f t="shared" si="9"/>
        <v>0.8674232255940173</v>
      </c>
      <c r="C116">
        <f t="shared" si="10"/>
        <v>0.86742300000000006</v>
      </c>
      <c r="D116">
        <f t="shared" si="12"/>
        <v>-0.4932381400000001</v>
      </c>
      <c r="E116">
        <f t="shared" si="13"/>
        <v>-0.87237159710000001</v>
      </c>
      <c r="F116">
        <f t="shared" si="14"/>
        <v>-4.9485970999999518E-3</v>
      </c>
      <c r="G116">
        <f t="shared" si="15"/>
        <v>0.50190000000001067</v>
      </c>
      <c r="H116">
        <f t="shared" si="16"/>
        <v>-0.85999999999808452</v>
      </c>
      <c r="I116">
        <f t="shared" si="17"/>
        <v>7.4230000019155362E-3</v>
      </c>
    </row>
    <row r="117" spans="1:9" x14ac:dyDescent="0.3">
      <c r="A117">
        <f t="shared" si="11"/>
        <v>1.0600000000000007</v>
      </c>
      <c r="B117">
        <f t="shared" si="9"/>
        <v>0.87235548234498661</v>
      </c>
      <c r="C117">
        <f t="shared" si="10"/>
        <v>0.87235499999999999</v>
      </c>
      <c r="D117">
        <f t="shared" si="12"/>
        <v>-0.48451459000000008</v>
      </c>
      <c r="E117">
        <f t="shared" si="13"/>
        <v>-0.87721674299999997</v>
      </c>
      <c r="F117">
        <f t="shared" si="14"/>
        <v>-4.8617429999999739E-3</v>
      </c>
      <c r="G117">
        <f t="shared" si="15"/>
        <v>0.49319999999999364</v>
      </c>
      <c r="H117">
        <f t="shared" si="16"/>
        <v>-0.87000000000170274</v>
      </c>
      <c r="I117">
        <f t="shared" si="17"/>
        <v>2.3549999982972469E-3</v>
      </c>
    </row>
    <row r="118" spans="1:9" x14ac:dyDescent="0.3">
      <c r="A118">
        <f t="shared" si="11"/>
        <v>1.0700000000000007</v>
      </c>
      <c r="B118">
        <f t="shared" si="9"/>
        <v>0.87720050427468199</v>
      </c>
      <c r="C118">
        <f t="shared" si="10"/>
        <v>0.87720100000000001</v>
      </c>
      <c r="D118">
        <f t="shared" si="12"/>
        <v>-0.47574258000000008</v>
      </c>
      <c r="E118">
        <f t="shared" si="13"/>
        <v>-0.88197416880000001</v>
      </c>
      <c r="F118">
        <f t="shared" si="14"/>
        <v>-4.773168800000005E-3</v>
      </c>
      <c r="G118">
        <f t="shared" si="15"/>
        <v>0.4846000000000017</v>
      </c>
      <c r="H118">
        <f t="shared" si="16"/>
        <v>-0.85999999999919474</v>
      </c>
      <c r="I118">
        <f t="shared" si="17"/>
        <v>1.7201000000805267E-2</v>
      </c>
    </row>
    <row r="119" spans="1:9" x14ac:dyDescent="0.3">
      <c r="A119">
        <f t="shared" si="11"/>
        <v>1.0800000000000007</v>
      </c>
      <c r="B119">
        <f t="shared" si="9"/>
        <v>0.88195780688494785</v>
      </c>
      <c r="C119">
        <f t="shared" si="10"/>
        <v>0.88195800000000002</v>
      </c>
      <c r="D119">
        <f t="shared" si="12"/>
        <v>-0.46692300000000009</v>
      </c>
      <c r="E119">
        <f t="shared" si="13"/>
        <v>-0.88664339879999998</v>
      </c>
      <c r="F119">
        <f t="shared" si="14"/>
        <v>-4.6853987999999624E-3</v>
      </c>
      <c r="G119">
        <f t="shared" si="15"/>
        <v>0.47570000000000112</v>
      </c>
      <c r="H119">
        <f t="shared" si="16"/>
        <v>-0.89000000000005741</v>
      </c>
      <c r="I119">
        <f t="shared" si="17"/>
        <v>-8.0420000000573921E-3</v>
      </c>
    </row>
    <row r="120" spans="1:9" x14ac:dyDescent="0.3">
      <c r="A120">
        <f t="shared" si="11"/>
        <v>1.0900000000000007</v>
      </c>
      <c r="B120">
        <f t="shared" si="9"/>
        <v>0.8866269144494876</v>
      </c>
      <c r="C120">
        <f t="shared" si="10"/>
        <v>0.88662700000000005</v>
      </c>
      <c r="D120">
        <f t="shared" si="12"/>
        <v>-0.45805673000000008</v>
      </c>
      <c r="E120">
        <f t="shared" si="13"/>
        <v>-0.89122396609999999</v>
      </c>
      <c r="F120">
        <f t="shared" si="14"/>
        <v>-4.5969660999999329E-3</v>
      </c>
      <c r="G120">
        <f t="shared" si="15"/>
        <v>0.46690000000000342</v>
      </c>
      <c r="H120">
        <f t="shared" si="16"/>
        <v>-0.87999999999976986</v>
      </c>
      <c r="I120">
        <f t="shared" si="17"/>
        <v>6.6270000002301988E-3</v>
      </c>
    </row>
    <row r="121" spans="1:9" x14ac:dyDescent="0.3">
      <c r="A121">
        <f t="shared" si="11"/>
        <v>1.1000000000000008</v>
      </c>
      <c r="B121">
        <f t="shared" si="9"/>
        <v>0.89120736006143564</v>
      </c>
      <c r="C121">
        <f t="shared" si="10"/>
        <v>0.89120699999999997</v>
      </c>
      <c r="D121">
        <f t="shared" si="12"/>
        <v>-0.44914466000000008</v>
      </c>
      <c r="E121">
        <f t="shared" si="13"/>
        <v>-0.89571541269999999</v>
      </c>
      <c r="F121">
        <f t="shared" si="14"/>
        <v>-4.5084127000000196E-3</v>
      </c>
      <c r="G121">
        <f t="shared" si="15"/>
        <v>0.45799999999999175</v>
      </c>
      <c r="H121">
        <f t="shared" si="16"/>
        <v>-0.89000000000116763</v>
      </c>
      <c r="I121">
        <f t="shared" si="17"/>
        <v>1.2069999988323366E-3</v>
      </c>
    </row>
    <row r="122" spans="1:9" x14ac:dyDescent="0.3">
      <c r="A122">
        <f t="shared" si="11"/>
        <v>1.1100000000000008</v>
      </c>
      <c r="B122">
        <f t="shared" si="9"/>
        <v>0.89569868568004796</v>
      </c>
      <c r="C122">
        <f t="shared" si="10"/>
        <v>0.89569900000000002</v>
      </c>
      <c r="D122">
        <f t="shared" si="12"/>
        <v>-0.44018767000000009</v>
      </c>
      <c r="E122">
        <f t="shared" si="13"/>
        <v>-0.90011728940000002</v>
      </c>
      <c r="F122">
        <f t="shared" si="14"/>
        <v>-4.4182893999999973E-3</v>
      </c>
      <c r="G122">
        <f t="shared" si="15"/>
        <v>0.44920000000000515</v>
      </c>
      <c r="H122">
        <f t="shared" si="16"/>
        <v>-0.87999999999865963</v>
      </c>
      <c r="I122">
        <f t="shared" si="17"/>
        <v>1.5699000001340391E-2</v>
      </c>
    </row>
    <row r="123" spans="1:9" x14ac:dyDescent="0.3">
      <c r="A123">
        <f t="shared" si="11"/>
        <v>1.1200000000000008</v>
      </c>
      <c r="B123">
        <f t="shared" si="9"/>
        <v>0.90010044217650531</v>
      </c>
      <c r="C123">
        <f t="shared" si="10"/>
        <v>0.90010000000000001</v>
      </c>
      <c r="D123">
        <f t="shared" si="12"/>
        <v>-0.43118667000000011</v>
      </c>
      <c r="E123">
        <f t="shared" si="13"/>
        <v>-0.90442915610000008</v>
      </c>
      <c r="F123">
        <f t="shared" si="14"/>
        <v>-4.3291561000000645E-3</v>
      </c>
      <c r="G123">
        <f t="shared" si="15"/>
        <v>0.44009999999999883</v>
      </c>
      <c r="H123">
        <f t="shared" si="16"/>
        <v>-0.91000000000063253</v>
      </c>
      <c r="I123">
        <f t="shared" si="17"/>
        <v>-9.900000000632514E-3</v>
      </c>
    </row>
    <row r="124" spans="1:9" x14ac:dyDescent="0.3">
      <c r="A124">
        <f t="shared" si="11"/>
        <v>1.1300000000000008</v>
      </c>
      <c r="B124">
        <f t="shared" si="9"/>
        <v>0.90441218937882628</v>
      </c>
      <c r="C124">
        <f t="shared" si="10"/>
        <v>0.90441199999999999</v>
      </c>
      <c r="D124">
        <f t="shared" si="12"/>
        <v>-0.42214255000000012</v>
      </c>
      <c r="E124">
        <f t="shared" si="13"/>
        <v>-0.90865058160000012</v>
      </c>
      <c r="F124">
        <f t="shared" si="14"/>
        <v>-4.2385816000001242E-3</v>
      </c>
      <c r="G124">
        <f t="shared" si="15"/>
        <v>0.43119999999999825</v>
      </c>
      <c r="H124">
        <f t="shared" si="16"/>
        <v>-0.89000000000005741</v>
      </c>
      <c r="I124">
        <f t="shared" si="17"/>
        <v>1.4411999999942582E-2</v>
      </c>
    </row>
    <row r="125" spans="1:9" x14ac:dyDescent="0.3">
      <c r="A125">
        <f t="shared" si="11"/>
        <v>1.1400000000000008</v>
      </c>
      <c r="B125">
        <f t="shared" si="9"/>
        <v>0.90863349611588362</v>
      </c>
      <c r="C125">
        <f t="shared" si="10"/>
        <v>0.90863300000000002</v>
      </c>
      <c r="D125">
        <f t="shared" si="12"/>
        <v>-0.41305622000000014</v>
      </c>
      <c r="E125">
        <f t="shared" si="13"/>
        <v>-0.91278114380000008</v>
      </c>
      <c r="F125">
        <f t="shared" si="14"/>
        <v>-4.1481438000000592E-3</v>
      </c>
      <c r="G125">
        <f t="shared" si="15"/>
        <v>0.42210000000000303</v>
      </c>
      <c r="H125">
        <f t="shared" si="16"/>
        <v>-0.9099999999995223</v>
      </c>
      <c r="I125">
        <f t="shared" si="17"/>
        <v>-1.3669999995222781E-3</v>
      </c>
    </row>
    <row r="126" spans="1:9" x14ac:dyDescent="0.3">
      <c r="A126">
        <f t="shared" si="11"/>
        <v>1.1500000000000008</v>
      </c>
      <c r="B126">
        <f t="shared" si="9"/>
        <v>0.91276394026052143</v>
      </c>
      <c r="C126">
        <f t="shared" si="10"/>
        <v>0.91276400000000002</v>
      </c>
      <c r="D126">
        <f t="shared" si="12"/>
        <v>-0.40392858000000015</v>
      </c>
      <c r="E126">
        <f t="shared" si="13"/>
        <v>-0.9168204296000001</v>
      </c>
      <c r="F126">
        <f t="shared" si="14"/>
        <v>-4.0564296000000777E-3</v>
      </c>
      <c r="G126">
        <f t="shared" si="15"/>
        <v>0.41309999999999958</v>
      </c>
      <c r="H126">
        <f t="shared" si="16"/>
        <v>-0.90000000000034497</v>
      </c>
      <c r="I126">
        <f t="shared" si="17"/>
        <v>1.2763999999655051E-2</v>
      </c>
    </row>
    <row r="127" spans="1:9" x14ac:dyDescent="0.3">
      <c r="A127">
        <f t="shared" si="11"/>
        <v>1.1600000000000008</v>
      </c>
      <c r="B127">
        <f t="shared" si="9"/>
        <v>0.91680310877176729</v>
      </c>
      <c r="C127">
        <f t="shared" si="10"/>
        <v>0.91680300000000003</v>
      </c>
      <c r="D127">
        <f t="shared" si="12"/>
        <v>-0.39476055000000015</v>
      </c>
      <c r="E127">
        <f t="shared" si="13"/>
        <v>-0.92076803510000005</v>
      </c>
      <c r="F127">
        <f t="shared" si="14"/>
        <v>-3.9650351000000139E-3</v>
      </c>
      <c r="G127">
        <f t="shared" si="15"/>
        <v>0.40390000000000148</v>
      </c>
      <c r="H127">
        <f t="shared" si="16"/>
        <v>-0.91999999999980986</v>
      </c>
      <c r="I127">
        <f t="shared" si="17"/>
        <v>-3.1969999998098242E-3</v>
      </c>
    </row>
    <row r="128" spans="1:9" x14ac:dyDescent="0.3">
      <c r="A128">
        <f t="shared" si="11"/>
        <v>1.1700000000000008</v>
      </c>
      <c r="B128">
        <f t="shared" si="9"/>
        <v>0.92075059773613599</v>
      </c>
      <c r="C128">
        <f t="shared" si="10"/>
        <v>0.92075099999999999</v>
      </c>
      <c r="D128">
        <f t="shared" si="12"/>
        <v>-0.38555304000000018</v>
      </c>
      <c r="E128">
        <f t="shared" si="13"/>
        <v>-0.92462356550000002</v>
      </c>
      <c r="F128">
        <f t="shared" si="14"/>
        <v>-3.8725655000000359E-3</v>
      </c>
      <c r="G128">
        <f t="shared" si="15"/>
        <v>0.39479999999999515</v>
      </c>
      <c r="H128">
        <f t="shared" si="16"/>
        <v>-0.91000000000063253</v>
      </c>
      <c r="I128">
        <f t="shared" si="17"/>
        <v>1.0750999999367461E-2</v>
      </c>
    </row>
    <row r="129" spans="1:9" x14ac:dyDescent="0.3">
      <c r="A129">
        <f t="shared" si="11"/>
        <v>1.1800000000000008</v>
      </c>
      <c r="B129">
        <f t="shared" si="9"/>
        <v>0.92460601240802065</v>
      </c>
      <c r="C129">
        <f t="shared" si="10"/>
        <v>0.92460600000000004</v>
      </c>
      <c r="D129">
        <f t="shared" si="12"/>
        <v>-0.37630698000000018</v>
      </c>
      <c r="E129">
        <f t="shared" si="13"/>
        <v>-0.92838663529999998</v>
      </c>
      <c r="F129">
        <f t="shared" si="14"/>
        <v>-3.780635299999946E-3</v>
      </c>
      <c r="G129">
        <f t="shared" si="15"/>
        <v>0.38550000000000528</v>
      </c>
      <c r="H129">
        <f t="shared" si="16"/>
        <v>-0.92999999999898719</v>
      </c>
      <c r="I129">
        <f t="shared" si="17"/>
        <v>-5.3939999989871534E-3</v>
      </c>
    </row>
    <row r="130" spans="1:9" x14ac:dyDescent="0.3">
      <c r="A130">
        <f t="shared" si="11"/>
        <v>1.1900000000000008</v>
      </c>
      <c r="B130">
        <f t="shared" si="9"/>
        <v>0.92836896724916695</v>
      </c>
      <c r="C130">
        <f t="shared" si="10"/>
        <v>0.928369</v>
      </c>
      <c r="D130">
        <f t="shared" si="12"/>
        <v>-0.36702329000000017</v>
      </c>
      <c r="E130">
        <f t="shared" si="13"/>
        <v>-0.9320568682</v>
      </c>
      <c r="F130">
        <f t="shared" si="14"/>
        <v>-3.6878681999999996E-3</v>
      </c>
      <c r="G130">
        <f t="shared" si="15"/>
        <v>0.37629999999999608</v>
      </c>
      <c r="H130">
        <f t="shared" si="16"/>
        <v>-0.92000000000092008</v>
      </c>
      <c r="I130">
        <f t="shared" si="17"/>
        <v>8.368999999079918E-3</v>
      </c>
    </row>
    <row r="131" spans="1:9" x14ac:dyDescent="0.3">
      <c r="A131">
        <f t="shared" si="11"/>
        <v>1.2000000000000008</v>
      </c>
      <c r="B131">
        <f t="shared" si="9"/>
        <v>0.93203908596722662</v>
      </c>
      <c r="C131">
        <f t="shared" si="10"/>
        <v>0.93203899999999995</v>
      </c>
      <c r="D131">
        <f t="shared" si="12"/>
        <v>-0.35770290000000016</v>
      </c>
      <c r="E131">
        <f t="shared" si="13"/>
        <v>-0.93563389720000001</v>
      </c>
      <c r="F131">
        <f t="shared" si="14"/>
        <v>-3.5948972000000579E-3</v>
      </c>
      <c r="G131">
        <f t="shared" si="15"/>
        <v>0.36699999999999511</v>
      </c>
      <c r="H131">
        <f t="shared" si="16"/>
        <v>-0.93000000000009742</v>
      </c>
      <c r="I131">
        <f t="shared" si="17"/>
        <v>2.0389999999025354E-3</v>
      </c>
    </row>
    <row r="132" spans="1:9" x14ac:dyDescent="0.3">
      <c r="A132">
        <f t="shared" si="11"/>
        <v>1.2100000000000009</v>
      </c>
      <c r="B132">
        <f t="shared" si="9"/>
        <v>0.9356160015533862</v>
      </c>
      <c r="C132">
        <f t="shared" si="10"/>
        <v>0.935616</v>
      </c>
      <c r="D132">
        <f t="shared" si="12"/>
        <v>-0.34834674000000015</v>
      </c>
      <c r="E132">
        <f t="shared" si="13"/>
        <v>-0.93911736460000006</v>
      </c>
      <c r="F132">
        <f t="shared" si="14"/>
        <v>-3.5013646000000564E-3</v>
      </c>
      <c r="G132">
        <f t="shared" si="15"/>
        <v>0.35770000000000524</v>
      </c>
      <c r="H132">
        <f t="shared" si="16"/>
        <v>-0.92999999999898719</v>
      </c>
      <c r="I132">
        <f t="shared" si="17"/>
        <v>5.6160000010128108E-3</v>
      </c>
    </row>
    <row r="133" spans="1:9" x14ac:dyDescent="0.3">
      <c r="A133">
        <f t="shared" si="11"/>
        <v>1.2200000000000009</v>
      </c>
      <c r="B133">
        <f t="shared" si="9"/>
        <v>0.93909935631906782</v>
      </c>
      <c r="C133">
        <f t="shared" si="10"/>
        <v>0.93909900000000002</v>
      </c>
      <c r="D133">
        <f t="shared" si="12"/>
        <v>-0.33895575000000017</v>
      </c>
      <c r="E133">
        <f t="shared" si="13"/>
        <v>-0.94250692210000009</v>
      </c>
      <c r="F133">
        <f t="shared" si="14"/>
        <v>-3.4079221000000715E-3</v>
      </c>
      <c r="G133">
        <f t="shared" si="15"/>
        <v>0.34830000000000139</v>
      </c>
      <c r="H133">
        <f t="shared" si="16"/>
        <v>-0.94000000000038497</v>
      </c>
      <c r="I133">
        <f t="shared" si="17"/>
        <v>-9.0100000038495498E-4</v>
      </c>
    </row>
    <row r="134" spans="1:9" x14ac:dyDescent="0.3">
      <c r="A134">
        <f t="shared" si="11"/>
        <v>1.2300000000000009</v>
      </c>
      <c r="B134">
        <f t="shared" si="9"/>
        <v>0.94248880193169782</v>
      </c>
      <c r="C134">
        <f t="shared" si="10"/>
        <v>0.94248900000000002</v>
      </c>
      <c r="D134">
        <f t="shared" si="12"/>
        <v>-0.32953086000000015</v>
      </c>
      <c r="E134">
        <f t="shared" si="13"/>
        <v>-0.94580223070000013</v>
      </c>
      <c r="F134">
        <f t="shared" si="14"/>
        <v>-3.3132307000001138E-3</v>
      </c>
      <c r="G134">
        <f t="shared" si="15"/>
        <v>0.33900000000000041</v>
      </c>
      <c r="H134">
        <f t="shared" si="16"/>
        <v>-0.93000000000009742</v>
      </c>
      <c r="I134">
        <f t="shared" si="17"/>
        <v>1.2488999999902606E-2</v>
      </c>
    </row>
    <row r="135" spans="1:9" x14ac:dyDescent="0.3">
      <c r="A135">
        <f t="shared" si="11"/>
        <v>1.2400000000000009</v>
      </c>
      <c r="B135">
        <f t="shared" si="9"/>
        <v>0.94578399944953928</v>
      </c>
      <c r="C135">
        <f t="shared" si="10"/>
        <v>0.94578399999999996</v>
      </c>
      <c r="D135">
        <f t="shared" si="12"/>
        <v>-0.32007302000000015</v>
      </c>
      <c r="E135">
        <f t="shared" si="13"/>
        <v>-0.94900296090000014</v>
      </c>
      <c r="F135">
        <f t="shared" si="14"/>
        <v>-3.2189609000001784E-3</v>
      </c>
      <c r="G135">
        <f t="shared" si="15"/>
        <v>0.32949999999999369</v>
      </c>
      <c r="H135">
        <f t="shared" si="16"/>
        <v>-0.95000000000067253</v>
      </c>
      <c r="I135">
        <f t="shared" si="17"/>
        <v>-4.2160000006725706E-3</v>
      </c>
    </row>
    <row r="136" spans="1:9" x14ac:dyDescent="0.3">
      <c r="A136">
        <f t="shared" si="11"/>
        <v>1.2500000000000009</v>
      </c>
      <c r="B136">
        <f t="shared" si="9"/>
        <v>0.94898461935558653</v>
      </c>
      <c r="C136">
        <f t="shared" si="10"/>
        <v>0.94898499999999997</v>
      </c>
      <c r="D136">
        <f t="shared" si="12"/>
        <v>-0.31058317000000013</v>
      </c>
      <c r="E136">
        <f t="shared" si="13"/>
        <v>-0.95210879260000014</v>
      </c>
      <c r="F136">
        <f t="shared" si="14"/>
        <v>-3.1237926000001748E-3</v>
      </c>
      <c r="G136">
        <f t="shared" si="15"/>
        <v>0.32010000000000094</v>
      </c>
      <c r="H136">
        <f t="shared" si="16"/>
        <v>-0.93999999999927475</v>
      </c>
      <c r="I136">
        <f t="shared" si="17"/>
        <v>8.9850000007252184E-3</v>
      </c>
    </row>
    <row r="137" spans="1:9" x14ac:dyDescent="0.3">
      <c r="A137">
        <f t="shared" si="11"/>
        <v>1.2600000000000009</v>
      </c>
      <c r="B137">
        <f t="shared" si="9"/>
        <v>0.95209034159051609</v>
      </c>
      <c r="C137">
        <f t="shared" si="10"/>
        <v>0.95208999999999999</v>
      </c>
      <c r="D137">
        <f t="shared" si="12"/>
        <v>-0.30106227000000013</v>
      </c>
      <c r="E137">
        <f t="shared" si="13"/>
        <v>-0.95511941530000011</v>
      </c>
      <c r="F137">
        <f t="shared" si="14"/>
        <v>-3.0294153000001156E-3</v>
      </c>
      <c r="G137">
        <f t="shared" si="15"/>
        <v>0.31050000000000244</v>
      </c>
      <c r="H137">
        <f t="shared" si="16"/>
        <v>-0.95999999999984986</v>
      </c>
      <c r="I137">
        <f t="shared" si="17"/>
        <v>-7.9099999998498705E-3</v>
      </c>
    </row>
    <row r="138" spans="1:9" x14ac:dyDescent="0.3">
      <c r="A138">
        <f t="shared" si="11"/>
        <v>1.2700000000000009</v>
      </c>
      <c r="B138">
        <f t="shared" si="9"/>
        <v>0.95510085558469249</v>
      </c>
      <c r="C138">
        <f t="shared" si="10"/>
        <v>0.95510099999999998</v>
      </c>
      <c r="D138">
        <f t="shared" si="12"/>
        <v>-0.29151126000000011</v>
      </c>
      <c r="E138">
        <f t="shared" si="13"/>
        <v>-0.9580345279000001</v>
      </c>
      <c r="F138">
        <f t="shared" si="14"/>
        <v>-2.9335279000001213E-3</v>
      </c>
      <c r="G138">
        <f t="shared" si="15"/>
        <v>0.30109999999999859</v>
      </c>
      <c r="H138">
        <f t="shared" si="16"/>
        <v>-0.94000000000038497</v>
      </c>
      <c r="I138">
        <f t="shared" si="17"/>
        <v>1.5100999999615006E-2</v>
      </c>
    </row>
    <row r="139" spans="1:9" x14ac:dyDescent="0.3">
      <c r="A139">
        <f t="shared" si="11"/>
        <v>1.2800000000000009</v>
      </c>
      <c r="B139">
        <f t="shared" si="9"/>
        <v>0.95801586028922525</v>
      </c>
      <c r="C139">
        <f t="shared" si="10"/>
        <v>0.95801599999999998</v>
      </c>
      <c r="D139">
        <f t="shared" si="12"/>
        <v>-0.2819311000000001</v>
      </c>
      <c r="E139">
        <f t="shared" si="13"/>
        <v>-0.96085383890000009</v>
      </c>
      <c r="F139">
        <f t="shared" si="14"/>
        <v>-2.8378389000001114E-3</v>
      </c>
      <c r="G139">
        <f t="shared" si="15"/>
        <v>0.29150000000000009</v>
      </c>
      <c r="H139">
        <f t="shared" si="16"/>
        <v>-0.95999999999984986</v>
      </c>
      <c r="I139">
        <f t="shared" si="17"/>
        <v>-1.9839999998498836E-3</v>
      </c>
    </row>
    <row r="140" spans="1:9" x14ac:dyDescent="0.3">
      <c r="A140">
        <f t="shared" si="11"/>
        <v>1.2900000000000009</v>
      </c>
      <c r="B140">
        <f t="shared" ref="B140:B203" si="18">SIN(A140)</f>
        <v>0.9608350642060729</v>
      </c>
      <c r="C140">
        <f t="shared" ref="C140:C203" si="19">ROUND(B140,$B$7)</f>
        <v>0.96083499999999999</v>
      </c>
      <c r="D140">
        <f t="shared" si="12"/>
        <v>-0.27232275000000011</v>
      </c>
      <c r="E140">
        <f t="shared" si="13"/>
        <v>-0.96357706640000007</v>
      </c>
      <c r="F140">
        <f t="shared" si="14"/>
        <v>-2.7420664000000761E-3</v>
      </c>
      <c r="G140">
        <f t="shared" si="15"/>
        <v>0.28190000000000159</v>
      </c>
      <c r="H140">
        <f t="shared" si="16"/>
        <v>-0.95999999999984986</v>
      </c>
      <c r="I140">
        <f t="shared" si="17"/>
        <v>8.3500000015013232E-4</v>
      </c>
    </row>
    <row r="141" spans="1:9" x14ac:dyDescent="0.3">
      <c r="A141">
        <f t="shared" ref="A141:A204" si="20">A140+$B$6</f>
        <v>1.3000000000000009</v>
      </c>
      <c r="B141">
        <f t="shared" si="18"/>
        <v>0.96355818541719318</v>
      </c>
      <c r="C141">
        <f t="shared" si="19"/>
        <v>0.96355800000000003</v>
      </c>
      <c r="D141">
        <f t="shared" ref="D141:D204" si="21">D140 +(C141 * $B$6)</f>
        <v>-0.26268717000000014</v>
      </c>
      <c r="E141">
        <f t="shared" ref="E141:E204" si="22">(E140) + (D141 * $B$6)</f>
        <v>-0.96620393810000005</v>
      </c>
      <c r="F141">
        <f t="shared" ref="F141:F204" si="23">C141 + E141</f>
        <v>-2.6459381000000226E-3</v>
      </c>
      <c r="G141">
        <f t="shared" ref="G141:G204" si="24" xml:space="preserve"> (C141 - C140) /($B$6)</f>
        <v>0.2723000000000031</v>
      </c>
      <c r="H141">
        <f t="shared" ref="H141:H204" si="25" xml:space="preserve"> (G141 -G140) / $B$6</f>
        <v>-0.95999999999984986</v>
      </c>
      <c r="I141">
        <f t="shared" ref="I141:I204" si="26">H141 + C141</f>
        <v>3.5580000001501633E-3</v>
      </c>
    </row>
    <row r="142" spans="1:9" x14ac:dyDescent="0.3">
      <c r="A142">
        <f t="shared" si="20"/>
        <v>1.3100000000000009</v>
      </c>
      <c r="B142">
        <f t="shared" si="18"/>
        <v>0.96618495161273432</v>
      </c>
      <c r="C142">
        <f t="shared" si="19"/>
        <v>0.96618499999999996</v>
      </c>
      <c r="D142">
        <f t="shared" si="21"/>
        <v>-0.25302532000000011</v>
      </c>
      <c r="E142">
        <f t="shared" si="22"/>
        <v>-0.96873419130000005</v>
      </c>
      <c r="F142">
        <f t="shared" si="23"/>
        <v>-2.5491913000000865E-3</v>
      </c>
      <c r="G142">
        <f t="shared" si="24"/>
        <v>0.26269999999999349</v>
      </c>
      <c r="H142">
        <f t="shared" si="25"/>
        <v>-0.96000000000096009</v>
      </c>
      <c r="I142">
        <f t="shared" si="26"/>
        <v>6.1849999990398752E-3</v>
      </c>
    </row>
    <row r="143" spans="1:9" x14ac:dyDescent="0.3">
      <c r="A143">
        <f t="shared" si="20"/>
        <v>1.320000000000001</v>
      </c>
      <c r="B143">
        <f t="shared" si="18"/>
        <v>0.96871510011826545</v>
      </c>
      <c r="C143">
        <f t="shared" si="19"/>
        <v>0.96871499999999999</v>
      </c>
      <c r="D143">
        <f t="shared" si="21"/>
        <v>-0.2433381700000001</v>
      </c>
      <c r="E143">
        <f t="shared" si="22"/>
        <v>-0.97116757300000001</v>
      </c>
      <c r="F143">
        <f t="shared" si="23"/>
        <v>-2.4525730000000134E-3</v>
      </c>
      <c r="G143">
        <f t="shared" si="24"/>
        <v>0.25300000000000322</v>
      </c>
      <c r="H143">
        <f t="shared" si="25"/>
        <v>-0.9699999999990272</v>
      </c>
      <c r="I143">
        <f t="shared" si="26"/>
        <v>-1.2849999990272032E-3</v>
      </c>
    </row>
    <row r="144" spans="1:9" x14ac:dyDescent="0.3">
      <c r="A144">
        <f t="shared" si="20"/>
        <v>1.330000000000001</v>
      </c>
      <c r="B144">
        <f t="shared" si="18"/>
        <v>0.9711483779210448</v>
      </c>
      <c r="C144">
        <f t="shared" si="19"/>
        <v>0.97114800000000001</v>
      </c>
      <c r="D144">
        <f t="shared" si="21"/>
        <v>-0.23362669000000011</v>
      </c>
      <c r="E144">
        <f t="shared" si="22"/>
        <v>-0.9735038399</v>
      </c>
      <c r="F144">
        <f t="shared" si="23"/>
        <v>-2.3558398999999897E-3</v>
      </c>
      <c r="G144">
        <f t="shared" si="24"/>
        <v>0.24330000000000185</v>
      </c>
      <c r="H144">
        <f t="shared" si="25"/>
        <v>-0.97000000000013742</v>
      </c>
      <c r="I144">
        <f t="shared" si="26"/>
        <v>1.1479999998625923E-3</v>
      </c>
    </row>
    <row r="145" spans="1:9" x14ac:dyDescent="0.3">
      <c r="A145">
        <f t="shared" si="20"/>
        <v>1.340000000000001</v>
      </c>
      <c r="B145">
        <f t="shared" si="18"/>
        <v>0.97348454169531962</v>
      </c>
      <c r="C145">
        <f t="shared" si="19"/>
        <v>0.97348500000000004</v>
      </c>
      <c r="D145">
        <f t="shared" si="21"/>
        <v>-0.22389184000000012</v>
      </c>
      <c r="E145">
        <f t="shared" si="22"/>
        <v>-0.97574275830000001</v>
      </c>
      <c r="F145">
        <f t="shared" si="23"/>
        <v>-2.2577582999999679E-3</v>
      </c>
      <c r="G145">
        <f t="shared" si="24"/>
        <v>0.23370000000000335</v>
      </c>
      <c r="H145">
        <f t="shared" si="25"/>
        <v>-0.95999999999984986</v>
      </c>
      <c r="I145">
        <f t="shared" si="26"/>
        <v>1.3485000000150182E-2</v>
      </c>
    </row>
    <row r="146" spans="1:9" x14ac:dyDescent="0.3">
      <c r="A146">
        <f t="shared" si="20"/>
        <v>1.350000000000001</v>
      </c>
      <c r="B146">
        <f t="shared" si="18"/>
        <v>0.97572335782665931</v>
      </c>
      <c r="C146">
        <f t="shared" si="19"/>
        <v>0.97572300000000001</v>
      </c>
      <c r="D146">
        <f t="shared" si="21"/>
        <v>-0.21413461000000011</v>
      </c>
      <c r="E146">
        <f t="shared" si="22"/>
        <v>-0.97788410440000006</v>
      </c>
      <c r="F146">
        <f t="shared" si="23"/>
        <v>-2.1611044000000579E-3</v>
      </c>
      <c r="G146">
        <f t="shared" si="24"/>
        <v>0.22379999999999622</v>
      </c>
      <c r="H146">
        <f t="shared" si="25"/>
        <v>-0.99000000000071253</v>
      </c>
      <c r="I146">
        <f t="shared" si="26"/>
        <v>-1.4277000000712525E-2</v>
      </c>
    </row>
    <row r="147" spans="1:9" x14ac:dyDescent="0.3">
      <c r="A147">
        <f t="shared" si="20"/>
        <v>1.360000000000001</v>
      </c>
      <c r="B147">
        <f t="shared" si="18"/>
        <v>0.97786460243531637</v>
      </c>
      <c r="C147">
        <f t="shared" si="19"/>
        <v>0.97786499999999998</v>
      </c>
      <c r="D147">
        <f t="shared" si="21"/>
        <v>-0.20435596000000011</v>
      </c>
      <c r="E147">
        <f t="shared" si="22"/>
        <v>-0.97992766400000009</v>
      </c>
      <c r="F147">
        <f t="shared" si="23"/>
        <v>-2.0626640000001029E-3</v>
      </c>
      <c r="G147">
        <f t="shared" si="24"/>
        <v>0.21419999999999773</v>
      </c>
      <c r="H147">
        <f t="shared" si="25"/>
        <v>-0.95999999999984986</v>
      </c>
      <c r="I147">
        <f t="shared" si="26"/>
        <v>1.7865000000150122E-2</v>
      </c>
    </row>
    <row r="148" spans="1:9" x14ac:dyDescent="0.3">
      <c r="A148">
        <f t="shared" si="20"/>
        <v>1.370000000000001</v>
      </c>
      <c r="B148">
        <f t="shared" si="18"/>
        <v>0.97990806139861442</v>
      </c>
      <c r="C148">
        <f t="shared" si="19"/>
        <v>0.979908</v>
      </c>
      <c r="D148">
        <f t="shared" si="21"/>
        <v>-0.19455688000000013</v>
      </c>
      <c r="E148">
        <f t="shared" si="22"/>
        <v>-0.98187323280000005</v>
      </c>
      <c r="F148">
        <f t="shared" si="23"/>
        <v>-1.9652328000000496E-3</v>
      </c>
      <c r="G148">
        <f t="shared" si="24"/>
        <v>0.2043000000000017</v>
      </c>
      <c r="H148">
        <f t="shared" si="25"/>
        <v>-0.98999999999960231</v>
      </c>
      <c r="I148">
        <f t="shared" si="26"/>
        <v>-1.0091999999602308E-2</v>
      </c>
    </row>
    <row r="149" spans="1:9" x14ac:dyDescent="0.3">
      <c r="A149">
        <f t="shared" si="20"/>
        <v>1.380000000000001</v>
      </c>
      <c r="B149">
        <f t="shared" si="18"/>
        <v>0.9818535303723599</v>
      </c>
      <c r="C149">
        <f t="shared" si="19"/>
        <v>0.981854</v>
      </c>
      <c r="D149">
        <f t="shared" si="21"/>
        <v>-0.18473834000000011</v>
      </c>
      <c r="E149">
        <f t="shared" si="22"/>
        <v>-0.98372061620000006</v>
      </c>
      <c r="F149">
        <f t="shared" si="23"/>
        <v>-1.8666162000000597E-3</v>
      </c>
      <c r="G149">
        <f t="shared" si="24"/>
        <v>0.19460000000000033</v>
      </c>
      <c r="H149">
        <f t="shared" si="25"/>
        <v>-0.97000000000013742</v>
      </c>
      <c r="I149">
        <f t="shared" si="26"/>
        <v>1.1853999999862586E-2</v>
      </c>
    </row>
    <row r="150" spans="1:9" x14ac:dyDescent="0.3">
      <c r="A150">
        <f t="shared" si="20"/>
        <v>1.390000000000001</v>
      </c>
      <c r="B150">
        <f t="shared" si="18"/>
        <v>0.98370081481127669</v>
      </c>
      <c r="C150">
        <f t="shared" si="19"/>
        <v>0.98370100000000005</v>
      </c>
      <c r="D150">
        <f t="shared" si="21"/>
        <v>-0.1749013300000001</v>
      </c>
      <c r="E150">
        <f t="shared" si="22"/>
        <v>-0.98546962950000005</v>
      </c>
      <c r="F150">
        <f t="shared" si="23"/>
        <v>-1.7686295000000074E-3</v>
      </c>
      <c r="G150">
        <f t="shared" si="24"/>
        <v>0.18470000000000431</v>
      </c>
      <c r="H150">
        <f t="shared" si="25"/>
        <v>-0.98999999999960231</v>
      </c>
      <c r="I150">
        <f t="shared" si="26"/>
        <v>-6.2989999996022616E-3</v>
      </c>
    </row>
    <row r="151" spans="1:9" x14ac:dyDescent="0.3">
      <c r="A151">
        <f t="shared" si="20"/>
        <v>1.400000000000001</v>
      </c>
      <c r="B151">
        <f t="shared" si="18"/>
        <v>0.98544972998846037</v>
      </c>
      <c r="C151">
        <f t="shared" si="19"/>
        <v>0.98545000000000005</v>
      </c>
      <c r="D151">
        <f t="shared" si="21"/>
        <v>-0.16504683000000012</v>
      </c>
      <c r="E151">
        <f t="shared" si="22"/>
        <v>-0.9871200978000001</v>
      </c>
      <c r="F151">
        <f t="shared" si="23"/>
        <v>-1.6700978000000477E-3</v>
      </c>
      <c r="G151">
        <f t="shared" si="24"/>
        <v>0.17490000000000006</v>
      </c>
      <c r="H151">
        <f t="shared" si="25"/>
        <v>-0.98000000000042498</v>
      </c>
      <c r="I151">
        <f t="shared" si="26"/>
        <v>5.4499999995750725E-3</v>
      </c>
    </row>
    <row r="152" spans="1:9" x14ac:dyDescent="0.3">
      <c r="A152">
        <f t="shared" si="20"/>
        <v>1.410000000000001</v>
      </c>
      <c r="B152">
        <f t="shared" si="18"/>
        <v>0.98710010101385048</v>
      </c>
      <c r="C152">
        <f t="shared" si="19"/>
        <v>0.98709999999999998</v>
      </c>
      <c r="D152">
        <f t="shared" si="21"/>
        <v>-0.15517583000000013</v>
      </c>
      <c r="E152">
        <f t="shared" si="22"/>
        <v>-0.98867185610000008</v>
      </c>
      <c r="F152">
        <f t="shared" si="23"/>
        <v>-1.5718561000001019E-3</v>
      </c>
      <c r="G152">
        <f t="shared" si="24"/>
        <v>0.16499999999999293</v>
      </c>
      <c r="H152">
        <f t="shared" si="25"/>
        <v>-0.99000000000071253</v>
      </c>
      <c r="I152">
        <f t="shared" si="26"/>
        <v>-2.9000000007125548E-3</v>
      </c>
    </row>
    <row r="153" spans="1:9" x14ac:dyDescent="0.3">
      <c r="A153">
        <f t="shared" si="20"/>
        <v>1.420000000000001</v>
      </c>
      <c r="B153">
        <f t="shared" si="18"/>
        <v>0.98865176285171996</v>
      </c>
      <c r="C153">
        <f t="shared" si="19"/>
        <v>0.98865199999999998</v>
      </c>
      <c r="D153">
        <f t="shared" si="21"/>
        <v>-0.14528931000000012</v>
      </c>
      <c r="E153">
        <f t="shared" si="22"/>
        <v>-0.99012474920000004</v>
      </c>
      <c r="F153">
        <f t="shared" si="23"/>
        <v>-1.4727492000000675E-3</v>
      </c>
      <c r="G153">
        <f t="shared" si="24"/>
        <v>0.15519999999999978</v>
      </c>
      <c r="H153">
        <f t="shared" si="25"/>
        <v>-0.97999999999931475</v>
      </c>
      <c r="I153">
        <f t="shared" si="26"/>
        <v>8.6520000006852227E-3</v>
      </c>
    </row>
    <row r="154" spans="1:9" x14ac:dyDescent="0.3">
      <c r="A154">
        <f t="shared" si="20"/>
        <v>1.430000000000001</v>
      </c>
      <c r="B154">
        <f t="shared" si="18"/>
        <v>0.99010456033717797</v>
      </c>
      <c r="C154">
        <f t="shared" si="19"/>
        <v>0.99010500000000001</v>
      </c>
      <c r="D154">
        <f t="shared" si="21"/>
        <v>-0.13538826000000012</v>
      </c>
      <c r="E154">
        <f t="shared" si="22"/>
        <v>-0.99147863180000007</v>
      </c>
      <c r="F154">
        <f t="shared" si="23"/>
        <v>-1.3736318000000525E-3</v>
      </c>
      <c r="G154">
        <f t="shared" si="24"/>
        <v>0.14530000000000376</v>
      </c>
      <c r="H154">
        <f t="shared" si="25"/>
        <v>-0.98999999999960231</v>
      </c>
      <c r="I154">
        <f t="shared" si="26"/>
        <v>1.0500000039770363E-4</v>
      </c>
    </row>
    <row r="155" spans="1:9" x14ac:dyDescent="0.3">
      <c r="A155">
        <f t="shared" si="20"/>
        <v>1.4400000000000011</v>
      </c>
      <c r="B155">
        <f t="shared" si="18"/>
        <v>0.99145834819168666</v>
      </c>
      <c r="C155">
        <f t="shared" si="19"/>
        <v>0.99145799999999995</v>
      </c>
      <c r="D155">
        <f t="shared" si="21"/>
        <v>-0.12547368000000012</v>
      </c>
      <c r="E155">
        <f t="shared" si="22"/>
        <v>-0.99273336860000005</v>
      </c>
      <c r="F155">
        <f t="shared" si="23"/>
        <v>-1.2753686000001041E-3</v>
      </c>
      <c r="G155">
        <f t="shared" si="24"/>
        <v>0.13529999999999376</v>
      </c>
      <c r="H155">
        <f t="shared" si="25"/>
        <v>-1.0000000000010001</v>
      </c>
      <c r="I155">
        <f t="shared" si="26"/>
        <v>-8.5420000010001385E-3</v>
      </c>
    </row>
    <row r="156" spans="1:9" x14ac:dyDescent="0.3">
      <c r="A156">
        <f t="shared" si="20"/>
        <v>1.4500000000000011</v>
      </c>
      <c r="B156">
        <f t="shared" si="18"/>
        <v>0.99271299103758859</v>
      </c>
      <c r="C156">
        <f t="shared" si="19"/>
        <v>0.99271299999999996</v>
      </c>
      <c r="D156">
        <f t="shared" si="21"/>
        <v>-0.11554655000000011</v>
      </c>
      <c r="E156">
        <f t="shared" si="22"/>
        <v>-0.99388883410000006</v>
      </c>
      <c r="F156">
        <f t="shared" si="23"/>
        <v>-1.175834100000106E-3</v>
      </c>
      <c r="G156">
        <f t="shared" si="24"/>
        <v>0.12550000000000061</v>
      </c>
      <c r="H156">
        <f t="shared" si="25"/>
        <v>-0.97999999999931475</v>
      </c>
      <c r="I156">
        <f t="shared" si="26"/>
        <v>1.2713000000685204E-2</v>
      </c>
    </row>
    <row r="157" spans="1:9" x14ac:dyDescent="0.3">
      <c r="A157">
        <f t="shared" si="20"/>
        <v>1.4600000000000011</v>
      </c>
      <c r="B157">
        <f t="shared" si="18"/>
        <v>0.99386836341164497</v>
      </c>
      <c r="C157">
        <f t="shared" si="19"/>
        <v>0.99386799999999997</v>
      </c>
      <c r="D157">
        <f t="shared" si="21"/>
        <v>-0.1056078700000001</v>
      </c>
      <c r="E157">
        <f t="shared" si="22"/>
        <v>-0.99494491280000008</v>
      </c>
      <c r="F157">
        <f t="shared" si="23"/>
        <v>-1.0769128000001071E-3</v>
      </c>
      <c r="G157">
        <f t="shared" si="24"/>
        <v>0.11550000000000171</v>
      </c>
      <c r="H157">
        <f t="shared" si="25"/>
        <v>-0.99999999999988987</v>
      </c>
      <c r="I157">
        <f t="shared" si="26"/>
        <v>-6.1319999998898922E-3</v>
      </c>
    </row>
    <row r="158" spans="1:9" x14ac:dyDescent="0.3">
      <c r="A158">
        <f t="shared" si="20"/>
        <v>1.4700000000000011</v>
      </c>
      <c r="B158">
        <f t="shared" si="18"/>
        <v>0.99492434977758104</v>
      </c>
      <c r="C158">
        <f t="shared" si="19"/>
        <v>0.99492400000000003</v>
      </c>
      <c r="D158">
        <f t="shared" si="21"/>
        <v>-9.5658630000000106E-2</v>
      </c>
      <c r="E158">
        <f t="shared" si="22"/>
        <v>-0.99590149910000003</v>
      </c>
      <c r="F158">
        <f t="shared" si="23"/>
        <v>-9.7749910000000106E-4</v>
      </c>
      <c r="G158">
        <f t="shared" si="24"/>
        <v>0.10560000000000569</v>
      </c>
      <c r="H158">
        <f t="shared" si="25"/>
        <v>-0.98999999999960231</v>
      </c>
      <c r="I158">
        <f t="shared" si="26"/>
        <v>4.9240000003977213E-3</v>
      </c>
    </row>
    <row r="159" spans="1:9" x14ac:dyDescent="0.3">
      <c r="A159">
        <f t="shared" si="20"/>
        <v>1.4800000000000011</v>
      </c>
      <c r="B159">
        <f t="shared" si="18"/>
        <v>0.99588084453764014</v>
      </c>
      <c r="C159">
        <f t="shared" si="19"/>
        <v>0.99588100000000002</v>
      </c>
      <c r="D159">
        <f t="shared" si="21"/>
        <v>-8.5699820000000107E-2</v>
      </c>
      <c r="E159">
        <f t="shared" si="22"/>
        <v>-0.99675849729999999</v>
      </c>
      <c r="F159">
        <f t="shared" si="23"/>
        <v>-8.7749729999997417E-4</v>
      </c>
      <c r="G159">
        <f t="shared" si="24"/>
        <v>9.5699999999998564E-2</v>
      </c>
      <c r="H159">
        <f t="shared" si="25"/>
        <v>-0.99000000000071253</v>
      </c>
      <c r="I159">
        <f t="shared" si="26"/>
        <v>5.880999999287484E-3</v>
      </c>
    </row>
    <row r="160" spans="1:9" x14ac:dyDescent="0.3">
      <c r="A160">
        <f t="shared" si="20"/>
        <v>1.4900000000000011</v>
      </c>
      <c r="B160">
        <f t="shared" si="18"/>
        <v>0.99673775204314352</v>
      </c>
      <c r="C160">
        <f t="shared" si="19"/>
        <v>0.99673800000000001</v>
      </c>
      <c r="D160">
        <f t="shared" si="21"/>
        <v>-7.5732440000000109E-2</v>
      </c>
      <c r="E160">
        <f t="shared" si="22"/>
        <v>-0.99751582169999997</v>
      </c>
      <c r="F160">
        <f t="shared" si="23"/>
        <v>-7.7782169999995876E-4</v>
      </c>
      <c r="G160">
        <f t="shared" si="24"/>
        <v>8.5699999999999665E-2</v>
      </c>
      <c r="H160">
        <f t="shared" si="25"/>
        <v>-0.99999999999988987</v>
      </c>
      <c r="I160">
        <f t="shared" si="26"/>
        <v>-3.261999999889853E-3</v>
      </c>
    </row>
    <row r="161" spans="1:9" x14ac:dyDescent="0.3">
      <c r="A161">
        <f t="shared" si="20"/>
        <v>1.5000000000000011</v>
      </c>
      <c r="B161">
        <f t="shared" si="18"/>
        <v>0.99749498660405456</v>
      </c>
      <c r="C161">
        <f t="shared" si="19"/>
        <v>0.99749500000000002</v>
      </c>
      <c r="D161">
        <f t="shared" si="21"/>
        <v>-6.5757490000000113E-2</v>
      </c>
      <c r="E161">
        <f t="shared" si="22"/>
        <v>-0.99817339659999993</v>
      </c>
      <c r="F161">
        <f t="shared" si="23"/>
        <v>-6.7839659999990864E-4</v>
      </c>
      <c r="G161">
        <f t="shared" si="24"/>
        <v>7.5700000000000767E-2</v>
      </c>
      <c r="H161">
        <f t="shared" si="25"/>
        <v>-0.99999999999988987</v>
      </c>
      <c r="I161">
        <f t="shared" si="26"/>
        <v>-2.5049999998898453E-3</v>
      </c>
    </row>
    <row r="162" spans="1:9" x14ac:dyDescent="0.3">
      <c r="A162">
        <f t="shared" si="20"/>
        <v>1.5100000000000011</v>
      </c>
      <c r="B162">
        <f t="shared" si="18"/>
        <v>0.99815247249754824</v>
      </c>
      <c r="C162">
        <f t="shared" si="19"/>
        <v>0.99815200000000004</v>
      </c>
      <c r="D162">
        <f t="shared" si="21"/>
        <v>-5.5775970000000112E-2</v>
      </c>
      <c r="E162">
        <f t="shared" si="22"/>
        <v>-0.99873115629999998</v>
      </c>
      <c r="F162">
        <f t="shared" si="23"/>
        <v>-5.7915629999993889E-4</v>
      </c>
      <c r="G162">
        <f t="shared" si="24"/>
        <v>6.5700000000001868E-2</v>
      </c>
      <c r="H162">
        <f t="shared" si="25"/>
        <v>-0.99999999999988987</v>
      </c>
      <c r="I162">
        <f t="shared" si="26"/>
        <v>-1.8479999998898267E-3</v>
      </c>
    </row>
    <row r="163" spans="1:9" x14ac:dyDescent="0.3">
      <c r="A163">
        <f t="shared" si="20"/>
        <v>1.5200000000000011</v>
      </c>
      <c r="B163">
        <f t="shared" si="18"/>
        <v>0.99871014397558311</v>
      </c>
      <c r="C163">
        <f t="shared" si="19"/>
        <v>0.99870999999999999</v>
      </c>
      <c r="D163">
        <f t="shared" si="21"/>
        <v>-4.5788870000000113E-2</v>
      </c>
      <c r="E163">
        <f t="shared" si="22"/>
        <v>-0.99918904499999994</v>
      </c>
      <c r="F163">
        <f t="shared" si="23"/>
        <v>-4.7904499999995576E-4</v>
      </c>
      <c r="G163">
        <f t="shared" si="24"/>
        <v>5.5799999999994743E-2</v>
      </c>
      <c r="H163">
        <f t="shared" si="25"/>
        <v>-0.99000000000071253</v>
      </c>
      <c r="I163">
        <f t="shared" si="26"/>
        <v>8.7099999992874544E-3</v>
      </c>
    </row>
    <row r="164" spans="1:9" x14ac:dyDescent="0.3">
      <c r="A164">
        <f t="shared" si="20"/>
        <v>1.5300000000000011</v>
      </c>
      <c r="B164">
        <f t="shared" si="18"/>
        <v>0.99916794527147601</v>
      </c>
      <c r="C164">
        <f t="shared" si="19"/>
        <v>0.99916799999999995</v>
      </c>
      <c r="D164">
        <f t="shared" si="21"/>
        <v>-3.5797190000000118E-2</v>
      </c>
      <c r="E164">
        <f t="shared" si="22"/>
        <v>-0.99954701689999992</v>
      </c>
      <c r="F164">
        <f t="shared" si="23"/>
        <v>-3.7901689999997323E-4</v>
      </c>
      <c r="G164">
        <f t="shared" si="24"/>
        <v>4.5799999999995844E-2</v>
      </c>
      <c r="H164">
        <f t="shared" si="25"/>
        <v>-0.99999999999988987</v>
      </c>
      <c r="I164">
        <f t="shared" si="26"/>
        <v>-8.3199999988992079E-4</v>
      </c>
    </row>
    <row r="165" spans="1:9" x14ac:dyDescent="0.3">
      <c r="A165">
        <f t="shared" si="20"/>
        <v>1.5400000000000011</v>
      </c>
      <c r="B165">
        <f t="shared" si="18"/>
        <v>0.99952583060547906</v>
      </c>
      <c r="C165">
        <f t="shared" si="19"/>
        <v>0.99952600000000003</v>
      </c>
      <c r="D165">
        <f t="shared" si="21"/>
        <v>-2.5801930000000119E-2</v>
      </c>
      <c r="E165">
        <f t="shared" si="22"/>
        <v>-0.99980503619999994</v>
      </c>
      <c r="F165">
        <f t="shared" si="23"/>
        <v>-2.790361999999158E-4</v>
      </c>
      <c r="G165">
        <f t="shared" si="24"/>
        <v>3.5800000000008048E-2</v>
      </c>
      <c r="H165">
        <f t="shared" si="25"/>
        <v>-0.99999999999877964</v>
      </c>
      <c r="I165">
        <f t="shared" si="26"/>
        <v>-4.7399999877961729E-4</v>
      </c>
    </row>
    <row r="166" spans="1:9" x14ac:dyDescent="0.3">
      <c r="A166">
        <f t="shared" si="20"/>
        <v>1.5500000000000012</v>
      </c>
      <c r="B166">
        <f t="shared" si="18"/>
        <v>0.99978376418935699</v>
      </c>
      <c r="C166">
        <f t="shared" si="19"/>
        <v>0.99978400000000001</v>
      </c>
      <c r="D166">
        <f t="shared" si="21"/>
        <v>-1.5804090000000118E-2</v>
      </c>
      <c r="E166">
        <f t="shared" si="22"/>
        <v>-0.99996307709999999</v>
      </c>
      <c r="F166">
        <f t="shared" si="23"/>
        <v>-1.7907709999998023E-4</v>
      </c>
      <c r="G166">
        <f t="shared" si="24"/>
        <v>2.5799999999998047E-2</v>
      </c>
      <c r="H166">
        <f t="shared" si="25"/>
        <v>-1.0000000000010001</v>
      </c>
      <c r="I166">
        <f t="shared" si="26"/>
        <v>-2.1600000100008288E-4</v>
      </c>
    </row>
    <row r="167" spans="1:9" x14ac:dyDescent="0.3">
      <c r="A167">
        <f t="shared" si="20"/>
        <v>1.5600000000000012</v>
      </c>
      <c r="B167">
        <f t="shared" si="18"/>
        <v>0.9999417202299663</v>
      </c>
      <c r="C167">
        <f t="shared" si="19"/>
        <v>0.999942</v>
      </c>
      <c r="D167">
        <f t="shared" si="21"/>
        <v>-5.8046700000001176E-3</v>
      </c>
      <c r="E167">
        <f t="shared" si="22"/>
        <v>-1.0000211238000001</v>
      </c>
      <c r="F167">
        <f t="shared" si="23"/>
        <v>-7.9123800000080458E-5</v>
      </c>
      <c r="G167">
        <f t="shared" si="24"/>
        <v>1.5799999999999148E-2</v>
      </c>
      <c r="H167">
        <f t="shared" si="25"/>
        <v>-0.99999999999988987</v>
      </c>
      <c r="I167">
        <f t="shared" si="26"/>
        <v>-5.799999988986837E-5</v>
      </c>
    </row>
    <row r="168" spans="1:9" x14ac:dyDescent="0.3">
      <c r="A168">
        <f t="shared" si="20"/>
        <v>1.5700000000000012</v>
      </c>
      <c r="B168">
        <f t="shared" si="18"/>
        <v>0.99999968293183461</v>
      </c>
      <c r="C168">
        <f t="shared" si="19"/>
        <v>1</v>
      </c>
      <c r="D168">
        <f t="shared" si="21"/>
        <v>4.1953299999998826E-3</v>
      </c>
      <c r="E168">
        <f t="shared" si="22"/>
        <v>-0.99997917050000007</v>
      </c>
      <c r="F168">
        <f t="shared" si="23"/>
        <v>2.0829499999930334E-5</v>
      </c>
      <c r="G168">
        <f t="shared" si="24"/>
        <v>5.8000000000002494E-3</v>
      </c>
      <c r="H168">
        <f t="shared" si="25"/>
        <v>-0.99999999999988987</v>
      </c>
      <c r="I168">
        <f t="shared" si="26"/>
        <v>1.1013412404281553E-13</v>
      </c>
    </row>
    <row r="169" spans="1:9" x14ac:dyDescent="0.3">
      <c r="A169">
        <f t="shared" si="20"/>
        <v>1.5800000000000012</v>
      </c>
      <c r="B169">
        <f t="shared" si="18"/>
        <v>0.99995764649874008</v>
      </c>
      <c r="C169">
        <f t="shared" si="19"/>
        <v>0.99995800000000001</v>
      </c>
      <c r="D169">
        <f t="shared" si="21"/>
        <v>1.4194909999999884E-2</v>
      </c>
      <c r="E169">
        <f t="shared" si="22"/>
        <v>-0.99983722140000009</v>
      </c>
      <c r="F169">
        <f t="shared" si="23"/>
        <v>1.2077859999992668E-4</v>
      </c>
      <c r="G169">
        <f t="shared" si="24"/>
        <v>-4.1999999999986493E-3</v>
      </c>
      <c r="H169">
        <f t="shared" si="25"/>
        <v>-0.99999999999988987</v>
      </c>
      <c r="I169">
        <f t="shared" si="26"/>
        <v>-4.1999999889852369E-5</v>
      </c>
    </row>
    <row r="170" spans="1:9" x14ac:dyDescent="0.3">
      <c r="A170">
        <f t="shared" si="20"/>
        <v>1.5900000000000012</v>
      </c>
      <c r="B170">
        <f t="shared" si="18"/>
        <v>0.99981561513429085</v>
      </c>
      <c r="C170">
        <f t="shared" si="19"/>
        <v>0.99981600000000004</v>
      </c>
      <c r="D170">
        <f t="shared" si="21"/>
        <v>2.4193069999999886E-2</v>
      </c>
      <c r="E170">
        <f t="shared" si="22"/>
        <v>-0.99959529070000008</v>
      </c>
      <c r="F170">
        <f t="shared" si="23"/>
        <v>2.2070929999995492E-4</v>
      </c>
      <c r="G170">
        <f t="shared" si="24"/>
        <v>-1.4199999999997548E-2</v>
      </c>
      <c r="H170">
        <f t="shared" si="25"/>
        <v>-0.99999999999988987</v>
      </c>
      <c r="I170">
        <f t="shared" si="26"/>
        <v>-1.8399999988982785E-4</v>
      </c>
    </row>
    <row r="171" spans="1:9" x14ac:dyDescent="0.3">
      <c r="A171">
        <f t="shared" si="20"/>
        <v>1.6000000000000012</v>
      </c>
      <c r="B171">
        <f t="shared" si="18"/>
        <v>0.99957360304150511</v>
      </c>
      <c r="C171">
        <f t="shared" si="19"/>
        <v>0.99957399999999996</v>
      </c>
      <c r="D171">
        <f t="shared" si="21"/>
        <v>3.4188809999999889E-2</v>
      </c>
      <c r="E171">
        <f t="shared" si="22"/>
        <v>-0.99925340260000006</v>
      </c>
      <c r="F171">
        <f t="shared" si="23"/>
        <v>3.2059739999990011E-4</v>
      </c>
      <c r="G171">
        <f t="shared" si="24"/>
        <v>-2.4200000000007549E-2</v>
      </c>
      <c r="H171">
        <f t="shared" si="25"/>
        <v>-1.0000000000010001</v>
      </c>
      <c r="I171">
        <f t="shared" si="26"/>
        <v>-4.2600000100012636E-4</v>
      </c>
    </row>
    <row r="172" spans="1:9" x14ac:dyDescent="0.3">
      <c r="A172">
        <f t="shared" si="20"/>
        <v>1.6100000000000012</v>
      </c>
      <c r="B172">
        <f t="shared" si="18"/>
        <v>0.99923163442139051</v>
      </c>
      <c r="C172">
        <f t="shared" si="19"/>
        <v>0.99923200000000001</v>
      </c>
      <c r="D172">
        <f t="shared" si="21"/>
        <v>4.4181129999999888E-2</v>
      </c>
      <c r="E172">
        <f t="shared" si="22"/>
        <v>-0.99881159130000008</v>
      </c>
      <c r="F172">
        <f t="shared" si="23"/>
        <v>4.2040869999993014E-4</v>
      </c>
      <c r="G172">
        <f t="shared" si="24"/>
        <v>-3.4199999999995345E-2</v>
      </c>
      <c r="H172">
        <f t="shared" si="25"/>
        <v>-0.99999999999877964</v>
      </c>
      <c r="I172">
        <f t="shared" si="26"/>
        <v>-7.6799999877963376E-4</v>
      </c>
    </row>
    <row r="173" spans="1:9" x14ac:dyDescent="0.3">
      <c r="A173">
        <f t="shared" si="20"/>
        <v>1.6200000000000012</v>
      </c>
      <c r="B173">
        <f t="shared" si="18"/>
        <v>0.99878974347052396</v>
      </c>
      <c r="C173">
        <f t="shared" si="19"/>
        <v>0.99878999999999996</v>
      </c>
      <c r="D173">
        <f t="shared" si="21"/>
        <v>5.4169029999999889E-2</v>
      </c>
      <c r="E173">
        <f t="shared" si="22"/>
        <v>-0.99826990100000013</v>
      </c>
      <c r="F173">
        <f t="shared" si="23"/>
        <v>5.2009899999982956E-4</v>
      </c>
      <c r="G173">
        <f t="shared" si="24"/>
        <v>-4.4200000000005346E-2</v>
      </c>
      <c r="H173">
        <f t="shared" si="25"/>
        <v>-1.0000000000010001</v>
      </c>
      <c r="I173">
        <f t="shared" si="26"/>
        <v>-1.2100000010001333E-3</v>
      </c>
    </row>
    <row r="174" spans="1:9" x14ac:dyDescent="0.3">
      <c r="A174">
        <f t="shared" si="20"/>
        <v>1.6300000000000012</v>
      </c>
      <c r="B174">
        <f t="shared" si="18"/>
        <v>0.99824797437763235</v>
      </c>
      <c r="C174">
        <f t="shared" si="19"/>
        <v>0.99824800000000002</v>
      </c>
      <c r="D174">
        <f t="shared" si="21"/>
        <v>6.4151509999999884E-2</v>
      </c>
      <c r="E174">
        <f t="shared" si="22"/>
        <v>-0.99762838590000014</v>
      </c>
      <c r="F174">
        <f t="shared" si="23"/>
        <v>6.1961409999988781E-4</v>
      </c>
      <c r="G174">
        <f t="shared" si="24"/>
        <v>-5.4199999999993143E-2</v>
      </c>
      <c r="H174">
        <f t="shared" si="25"/>
        <v>-0.99999999999877964</v>
      </c>
      <c r="I174">
        <f t="shared" si="26"/>
        <v>-1.7519999987796187E-3</v>
      </c>
    </row>
    <row r="175" spans="1:9" x14ac:dyDescent="0.3">
      <c r="A175">
        <f t="shared" si="20"/>
        <v>1.6400000000000012</v>
      </c>
      <c r="B175">
        <f t="shared" si="18"/>
        <v>0.99760638131917356</v>
      </c>
      <c r="C175">
        <f t="shared" si="19"/>
        <v>0.99760599999999999</v>
      </c>
      <c r="D175">
        <f t="shared" si="21"/>
        <v>7.4127569999999879E-2</v>
      </c>
      <c r="E175">
        <f t="shared" si="22"/>
        <v>-0.99688711020000009</v>
      </c>
      <c r="F175">
        <f t="shared" si="23"/>
        <v>7.1888979999989999E-4</v>
      </c>
      <c r="G175">
        <f t="shared" si="24"/>
        <v>-6.4200000000003143E-2</v>
      </c>
      <c r="H175">
        <f t="shared" si="25"/>
        <v>-1.0000000000010001</v>
      </c>
      <c r="I175">
        <f t="shared" si="26"/>
        <v>-2.3940000010000961E-3</v>
      </c>
    </row>
    <row r="176" spans="1:9" x14ac:dyDescent="0.3">
      <c r="A176">
        <f t="shared" si="20"/>
        <v>1.6500000000000012</v>
      </c>
      <c r="B176">
        <f t="shared" si="18"/>
        <v>0.99686502845391878</v>
      </c>
      <c r="C176">
        <f t="shared" si="19"/>
        <v>0.996865</v>
      </c>
      <c r="D176">
        <f t="shared" si="21"/>
        <v>8.4096219999999874E-2</v>
      </c>
      <c r="E176">
        <f t="shared" si="22"/>
        <v>-0.99604614800000013</v>
      </c>
      <c r="F176">
        <f t="shared" si="23"/>
        <v>8.1885199999987002E-4</v>
      </c>
      <c r="G176">
        <f t="shared" si="24"/>
        <v>-7.4099999999999167E-2</v>
      </c>
      <c r="H176">
        <f t="shared" si="25"/>
        <v>-0.98999999999960231</v>
      </c>
      <c r="I176">
        <f t="shared" si="26"/>
        <v>6.8650000003976919E-3</v>
      </c>
    </row>
    <row r="177" spans="1:9" x14ac:dyDescent="0.3">
      <c r="A177">
        <f t="shared" si="20"/>
        <v>1.6600000000000013</v>
      </c>
      <c r="B177">
        <f t="shared" si="18"/>
        <v>0.99602398991653662</v>
      </c>
      <c r="C177">
        <f t="shared" si="19"/>
        <v>0.99602400000000002</v>
      </c>
      <c r="D177">
        <f t="shared" si="21"/>
        <v>9.405645999999987E-2</v>
      </c>
      <c r="E177">
        <f t="shared" si="22"/>
        <v>-0.9951055834000001</v>
      </c>
      <c r="F177">
        <f t="shared" si="23"/>
        <v>9.1841659999991609E-4</v>
      </c>
      <c r="G177">
        <f t="shared" si="24"/>
        <v>-8.4099999999998065E-2</v>
      </c>
      <c r="H177">
        <f t="shared" si="25"/>
        <v>-0.99999999999988987</v>
      </c>
      <c r="I177">
        <f t="shared" si="26"/>
        <v>-3.9759999998898454E-3</v>
      </c>
    </row>
    <row r="178" spans="1:9" x14ac:dyDescent="0.3">
      <c r="A178">
        <f t="shared" si="20"/>
        <v>1.6700000000000013</v>
      </c>
      <c r="B178">
        <f t="shared" si="18"/>
        <v>0.9950833498101801</v>
      </c>
      <c r="C178">
        <f t="shared" si="19"/>
        <v>0.99508300000000005</v>
      </c>
      <c r="D178">
        <f t="shared" si="21"/>
        <v>0.10400728999999986</v>
      </c>
      <c r="E178">
        <f t="shared" si="22"/>
        <v>-0.99406551050000014</v>
      </c>
      <c r="F178">
        <f t="shared" si="23"/>
        <v>1.0174894999999129E-3</v>
      </c>
      <c r="G178">
        <f t="shared" si="24"/>
        <v>-9.4099999999996964E-2</v>
      </c>
      <c r="H178">
        <f t="shared" si="25"/>
        <v>-0.99999999999988987</v>
      </c>
      <c r="I178">
        <f t="shared" si="26"/>
        <v>-4.9169999998898151E-3</v>
      </c>
    </row>
    <row r="179" spans="1:9" x14ac:dyDescent="0.3">
      <c r="A179">
        <f t="shared" si="20"/>
        <v>1.6800000000000013</v>
      </c>
      <c r="B179">
        <f t="shared" si="18"/>
        <v>0.99404320219807585</v>
      </c>
      <c r="C179">
        <f t="shared" si="19"/>
        <v>0.99404300000000001</v>
      </c>
      <c r="D179">
        <f t="shared" si="21"/>
        <v>0.11394771999999986</v>
      </c>
      <c r="E179">
        <f t="shared" si="22"/>
        <v>-0.99292603330000018</v>
      </c>
      <c r="F179">
        <f t="shared" si="23"/>
        <v>1.1169666999998329E-3</v>
      </c>
      <c r="G179">
        <f t="shared" si="24"/>
        <v>-0.10400000000000409</v>
      </c>
      <c r="H179">
        <f t="shared" si="25"/>
        <v>-0.99000000000071253</v>
      </c>
      <c r="I179">
        <f t="shared" si="26"/>
        <v>4.0429999992874777E-3</v>
      </c>
    </row>
    <row r="180" spans="1:9" x14ac:dyDescent="0.3">
      <c r="A180">
        <f t="shared" si="20"/>
        <v>1.6900000000000013</v>
      </c>
      <c r="B180">
        <f t="shared" si="18"/>
        <v>0.99290365109411838</v>
      </c>
      <c r="C180">
        <f t="shared" si="19"/>
        <v>0.99290400000000001</v>
      </c>
      <c r="D180">
        <f t="shared" si="21"/>
        <v>0.12387675999999986</v>
      </c>
      <c r="E180">
        <f t="shared" si="22"/>
        <v>-0.99168726570000021</v>
      </c>
      <c r="F180">
        <f t="shared" si="23"/>
        <v>1.2167342999997999E-3</v>
      </c>
      <c r="G180">
        <f t="shared" si="24"/>
        <v>-0.11390000000000011</v>
      </c>
      <c r="H180">
        <f t="shared" si="25"/>
        <v>-0.98999999999960231</v>
      </c>
      <c r="I180">
        <f t="shared" si="26"/>
        <v>2.9040000003976996E-3</v>
      </c>
    </row>
    <row r="181" spans="1:9" x14ac:dyDescent="0.3">
      <c r="A181">
        <f t="shared" si="20"/>
        <v>1.7000000000000013</v>
      </c>
      <c r="B181">
        <f t="shared" si="18"/>
        <v>0.99166481045246846</v>
      </c>
      <c r="C181">
        <f t="shared" si="19"/>
        <v>0.99166500000000002</v>
      </c>
      <c r="D181">
        <f t="shared" si="21"/>
        <v>0.13379340999999986</v>
      </c>
      <c r="E181">
        <f t="shared" si="22"/>
        <v>-0.99034933160000016</v>
      </c>
      <c r="F181">
        <f t="shared" si="23"/>
        <v>1.3156683999998586E-3</v>
      </c>
      <c r="G181">
        <f t="shared" si="24"/>
        <v>-0.12389999999999901</v>
      </c>
      <c r="H181">
        <f t="shared" si="25"/>
        <v>-0.99999999999988987</v>
      </c>
      <c r="I181">
        <f t="shared" si="26"/>
        <v>-8.3349999998898472E-3</v>
      </c>
    </row>
    <row r="182" spans="1:9" x14ac:dyDescent="0.3">
      <c r="A182">
        <f t="shared" si="20"/>
        <v>1.7100000000000013</v>
      </c>
      <c r="B182">
        <f t="shared" si="18"/>
        <v>0.99032680415615792</v>
      </c>
      <c r="C182">
        <f t="shared" si="19"/>
        <v>0.99032699999999996</v>
      </c>
      <c r="D182">
        <f t="shared" si="21"/>
        <v>0.14369667999999985</v>
      </c>
      <c r="E182">
        <f t="shared" si="22"/>
        <v>-0.98891236480000011</v>
      </c>
      <c r="F182">
        <f t="shared" si="23"/>
        <v>1.4146351999998474E-3</v>
      </c>
      <c r="G182">
        <f t="shared" si="24"/>
        <v>-0.13380000000000614</v>
      </c>
      <c r="H182">
        <f t="shared" si="25"/>
        <v>-0.99000000000071253</v>
      </c>
      <c r="I182">
        <f t="shared" si="26"/>
        <v>3.2699999928742507E-4</v>
      </c>
    </row>
    <row r="183" spans="1:9" x14ac:dyDescent="0.3">
      <c r="A183">
        <f t="shared" si="20"/>
        <v>1.7200000000000013</v>
      </c>
      <c r="B183">
        <f t="shared" si="18"/>
        <v>0.98888976600470124</v>
      </c>
      <c r="C183">
        <f t="shared" si="19"/>
        <v>0.98889000000000005</v>
      </c>
      <c r="D183">
        <f t="shared" si="21"/>
        <v>0.15358557999999986</v>
      </c>
      <c r="E183">
        <f t="shared" si="22"/>
        <v>-0.98737650900000007</v>
      </c>
      <c r="F183">
        <f t="shared" si="23"/>
        <v>1.5134909999999779E-3</v>
      </c>
      <c r="G183">
        <f t="shared" si="24"/>
        <v>-0.14369999999999106</v>
      </c>
      <c r="H183">
        <f t="shared" si="25"/>
        <v>-0.98999999999849209</v>
      </c>
      <c r="I183">
        <f t="shared" si="26"/>
        <v>-1.1099999984920395E-3</v>
      </c>
    </row>
    <row r="184" spans="1:9" x14ac:dyDescent="0.3">
      <c r="A184">
        <f t="shared" si="20"/>
        <v>1.7300000000000013</v>
      </c>
      <c r="B184">
        <f t="shared" si="18"/>
        <v>0.98735383970071622</v>
      </c>
      <c r="C184">
        <f t="shared" si="19"/>
        <v>0.98735399999999995</v>
      </c>
      <c r="D184">
        <f t="shared" si="21"/>
        <v>0.16345911999999985</v>
      </c>
      <c r="E184">
        <f t="shared" si="22"/>
        <v>-0.98574191780000009</v>
      </c>
      <c r="F184">
        <f t="shared" si="23"/>
        <v>1.6120821999998647E-3</v>
      </c>
      <c r="G184">
        <f t="shared" si="24"/>
        <v>-0.15360000000000928</v>
      </c>
      <c r="H184">
        <f t="shared" si="25"/>
        <v>-0.99000000000182276</v>
      </c>
      <c r="I184">
        <f t="shared" si="26"/>
        <v>-2.6460000018228014E-3</v>
      </c>
    </row>
    <row r="185" spans="1:9" x14ac:dyDescent="0.3">
      <c r="A185">
        <f t="shared" si="20"/>
        <v>1.7400000000000013</v>
      </c>
      <c r="B185">
        <f t="shared" si="18"/>
        <v>0.98571917883555327</v>
      </c>
      <c r="C185">
        <f t="shared" si="19"/>
        <v>0.98571900000000001</v>
      </c>
      <c r="D185">
        <f t="shared" si="21"/>
        <v>0.17331630999999983</v>
      </c>
      <c r="E185">
        <f t="shared" si="22"/>
        <v>-0.98400875470000004</v>
      </c>
      <c r="F185">
        <f t="shared" si="23"/>
        <v>1.7102452999999684E-3</v>
      </c>
      <c r="G185">
        <f t="shared" si="24"/>
        <v>-0.16349999999999421</v>
      </c>
      <c r="H185">
        <f t="shared" si="25"/>
        <v>-0.98999999999849209</v>
      </c>
      <c r="I185">
        <f t="shared" si="26"/>
        <v>-4.2809999984920744E-3</v>
      </c>
    </row>
    <row r="186" spans="1:9" x14ac:dyDescent="0.3">
      <c r="A186">
        <f t="shared" si="20"/>
        <v>1.7500000000000013</v>
      </c>
      <c r="B186">
        <f t="shared" si="18"/>
        <v>0.9839859468739367</v>
      </c>
      <c r="C186">
        <f t="shared" si="19"/>
        <v>0.98398600000000003</v>
      </c>
      <c r="D186">
        <f t="shared" si="21"/>
        <v>0.18315616999999984</v>
      </c>
      <c r="E186">
        <f t="shared" si="22"/>
        <v>-0.98217719300000006</v>
      </c>
      <c r="F186">
        <f t="shared" si="23"/>
        <v>1.8088069999999679E-3</v>
      </c>
      <c r="G186">
        <f t="shared" si="24"/>
        <v>-0.17329999999999846</v>
      </c>
      <c r="H186">
        <f t="shared" si="25"/>
        <v>-0.98000000000042498</v>
      </c>
      <c r="I186">
        <f t="shared" si="26"/>
        <v>3.9859999995750517E-3</v>
      </c>
    </row>
    <row r="187" spans="1:9" x14ac:dyDescent="0.3">
      <c r="A187">
        <f t="shared" si="20"/>
        <v>1.7600000000000013</v>
      </c>
      <c r="B187">
        <f t="shared" si="18"/>
        <v>0.98215431713761825</v>
      </c>
      <c r="C187">
        <f t="shared" si="19"/>
        <v>0.98215399999999997</v>
      </c>
      <c r="D187">
        <f t="shared" si="21"/>
        <v>0.19297770999999983</v>
      </c>
      <c r="E187">
        <f t="shared" si="22"/>
        <v>-0.98024741590000009</v>
      </c>
      <c r="F187">
        <f t="shared" si="23"/>
        <v>1.9065840999998862E-3</v>
      </c>
      <c r="G187">
        <f t="shared" si="24"/>
        <v>-0.18320000000000558</v>
      </c>
      <c r="H187">
        <f t="shared" si="25"/>
        <v>-0.99000000000071253</v>
      </c>
      <c r="I187">
        <f t="shared" si="26"/>
        <v>-7.8460000007125608E-3</v>
      </c>
    </row>
    <row r="188" spans="1:9" x14ac:dyDescent="0.3">
      <c r="A188">
        <f t="shared" si="20"/>
        <v>1.7700000000000014</v>
      </c>
      <c r="B188">
        <f t="shared" si="18"/>
        <v>0.98022447278804525</v>
      </c>
      <c r="C188">
        <f t="shared" si="19"/>
        <v>0.98022399999999998</v>
      </c>
      <c r="D188">
        <f t="shared" si="21"/>
        <v>0.20277994999999982</v>
      </c>
      <c r="E188">
        <f t="shared" si="22"/>
        <v>-0.9782196164000001</v>
      </c>
      <c r="F188">
        <f t="shared" si="23"/>
        <v>2.0043835999998816E-3</v>
      </c>
      <c r="G188">
        <f t="shared" si="24"/>
        <v>-0.19299999999999873</v>
      </c>
      <c r="H188">
        <f t="shared" si="25"/>
        <v>-0.97999999999931475</v>
      </c>
      <c r="I188">
        <f t="shared" si="26"/>
        <v>2.2400000068523163E-4</v>
      </c>
    </row>
    <row r="189" spans="1:9" x14ac:dyDescent="0.3">
      <c r="A189">
        <f t="shared" si="20"/>
        <v>1.7800000000000014</v>
      </c>
      <c r="B189">
        <f t="shared" si="18"/>
        <v>0.97819660680804443</v>
      </c>
      <c r="C189">
        <f t="shared" si="19"/>
        <v>0.97819699999999998</v>
      </c>
      <c r="D189">
        <f t="shared" si="21"/>
        <v>0.21256191999999982</v>
      </c>
      <c r="E189">
        <f t="shared" si="22"/>
        <v>-0.97609399720000012</v>
      </c>
      <c r="F189">
        <f t="shared" si="23"/>
        <v>2.1030027999998646E-3</v>
      </c>
      <c r="G189">
        <f t="shared" si="24"/>
        <v>-0.2027000000000001</v>
      </c>
      <c r="H189">
        <f t="shared" si="25"/>
        <v>-0.97000000000013742</v>
      </c>
      <c r="I189">
        <f t="shared" si="26"/>
        <v>8.1969999998625642E-3</v>
      </c>
    </row>
    <row r="190" spans="1:9" x14ac:dyDescent="0.3">
      <c r="A190">
        <f t="shared" si="20"/>
        <v>1.7900000000000014</v>
      </c>
      <c r="B190">
        <f t="shared" si="18"/>
        <v>0.97607092198252388</v>
      </c>
      <c r="C190">
        <f t="shared" si="19"/>
        <v>0.97607100000000002</v>
      </c>
      <c r="D190">
        <f t="shared" si="21"/>
        <v>0.22232262999999983</v>
      </c>
      <c r="E190">
        <f t="shared" si="22"/>
        <v>-0.97387077090000007</v>
      </c>
      <c r="F190">
        <f t="shared" si="23"/>
        <v>2.2002290999999508E-3</v>
      </c>
      <c r="G190">
        <f t="shared" si="24"/>
        <v>-0.21259999999999613</v>
      </c>
      <c r="H190">
        <f t="shared" si="25"/>
        <v>-0.98999999999960231</v>
      </c>
      <c r="I190">
        <f t="shared" si="26"/>
        <v>-1.3928999999602287E-2</v>
      </c>
    </row>
    <row r="191" spans="1:9" x14ac:dyDescent="0.3">
      <c r="A191">
        <f t="shared" si="20"/>
        <v>1.8000000000000014</v>
      </c>
      <c r="B191">
        <f t="shared" si="18"/>
        <v>0.97384763087819493</v>
      </c>
      <c r="C191">
        <f t="shared" si="19"/>
        <v>0.97384800000000005</v>
      </c>
      <c r="D191">
        <f t="shared" si="21"/>
        <v>0.23206110999999982</v>
      </c>
      <c r="E191">
        <f t="shared" si="22"/>
        <v>-0.97155015980000003</v>
      </c>
      <c r="F191">
        <f t="shared" si="23"/>
        <v>2.297840200000012E-3</v>
      </c>
      <c r="G191">
        <f t="shared" si="24"/>
        <v>-0.2222999999999975</v>
      </c>
      <c r="H191">
        <f t="shared" si="25"/>
        <v>-0.97000000000013742</v>
      </c>
      <c r="I191">
        <f t="shared" si="26"/>
        <v>3.847999999862628E-3</v>
      </c>
    </row>
    <row r="192" spans="1:9" x14ac:dyDescent="0.3">
      <c r="A192">
        <f t="shared" si="20"/>
        <v>1.8100000000000014</v>
      </c>
      <c r="B192">
        <f t="shared" si="18"/>
        <v>0.97152695582231496</v>
      </c>
      <c r="C192">
        <f t="shared" si="19"/>
        <v>0.97152700000000003</v>
      </c>
      <c r="D192">
        <f t="shared" si="21"/>
        <v>0.24177637999999982</v>
      </c>
      <c r="E192">
        <f t="shared" si="22"/>
        <v>-0.96913239600000001</v>
      </c>
      <c r="F192">
        <f t="shared" si="23"/>
        <v>2.3946040000000224E-3</v>
      </c>
      <c r="G192">
        <f t="shared" si="24"/>
        <v>-0.23210000000000175</v>
      </c>
      <c r="H192">
        <f t="shared" si="25"/>
        <v>-0.98000000000042498</v>
      </c>
      <c r="I192">
        <f t="shared" si="26"/>
        <v>-8.4730000004249462E-3</v>
      </c>
    </row>
    <row r="193" spans="1:9" x14ac:dyDescent="0.3">
      <c r="A193">
        <f t="shared" si="20"/>
        <v>1.8200000000000014</v>
      </c>
      <c r="B193">
        <f t="shared" si="18"/>
        <v>0.96910912888045608</v>
      </c>
      <c r="C193">
        <f t="shared" si="19"/>
        <v>0.969109</v>
      </c>
      <c r="D193">
        <f t="shared" si="21"/>
        <v>0.2514674699999998</v>
      </c>
      <c r="E193">
        <f t="shared" si="22"/>
        <v>-0.96661772130000001</v>
      </c>
      <c r="F193">
        <f t="shared" si="23"/>
        <v>2.4912786999999881E-3</v>
      </c>
      <c r="G193">
        <f t="shared" si="24"/>
        <v>-0.24180000000000312</v>
      </c>
      <c r="H193">
        <f t="shared" si="25"/>
        <v>-0.97000000000013742</v>
      </c>
      <c r="I193">
        <f t="shared" si="26"/>
        <v>-8.9100000013742076E-4</v>
      </c>
    </row>
    <row r="194" spans="1:9" x14ac:dyDescent="0.3">
      <c r="A194">
        <f t="shared" si="20"/>
        <v>1.8300000000000014</v>
      </c>
      <c r="B194">
        <f t="shared" si="18"/>
        <v>0.96659439183329721</v>
      </c>
      <c r="C194">
        <f t="shared" si="19"/>
        <v>0.96659399999999995</v>
      </c>
      <c r="D194">
        <f t="shared" si="21"/>
        <v>0.26113340999999979</v>
      </c>
      <c r="E194">
        <f t="shared" si="22"/>
        <v>-0.96400638719999998</v>
      </c>
      <c r="F194">
        <f t="shared" si="23"/>
        <v>2.5876127999999721E-3</v>
      </c>
      <c r="G194">
        <f t="shared" si="24"/>
        <v>-0.2515000000000045</v>
      </c>
      <c r="H194">
        <f t="shared" si="25"/>
        <v>-0.97000000000013742</v>
      </c>
      <c r="I194">
        <f t="shared" si="26"/>
        <v>-3.4060000001374657E-3</v>
      </c>
    </row>
    <row r="195" spans="1:9" x14ac:dyDescent="0.3">
      <c r="A195">
        <f t="shared" si="20"/>
        <v>1.8400000000000014</v>
      </c>
      <c r="B195">
        <f t="shared" si="18"/>
        <v>0.96398299615244776</v>
      </c>
      <c r="C195">
        <f t="shared" si="19"/>
        <v>0.96398300000000003</v>
      </c>
      <c r="D195">
        <f t="shared" si="21"/>
        <v>0.2707732399999998</v>
      </c>
      <c r="E195">
        <f t="shared" si="22"/>
        <v>-0.96129865479999999</v>
      </c>
      <c r="F195">
        <f t="shared" si="23"/>
        <v>2.6843452000000489E-3</v>
      </c>
      <c r="G195">
        <f t="shared" si="24"/>
        <v>-0.26109999999999189</v>
      </c>
      <c r="H195">
        <f t="shared" si="25"/>
        <v>-0.95999999999873964</v>
      </c>
      <c r="I195">
        <f t="shared" si="26"/>
        <v>3.983000001260395E-3</v>
      </c>
    </row>
    <row r="196" spans="1:9" x14ac:dyDescent="0.3">
      <c r="A196">
        <f t="shared" si="20"/>
        <v>1.8500000000000014</v>
      </c>
      <c r="B196">
        <f t="shared" si="18"/>
        <v>0.96127520297529956</v>
      </c>
      <c r="C196">
        <f t="shared" si="19"/>
        <v>0.96127499999999999</v>
      </c>
      <c r="D196">
        <f t="shared" si="21"/>
        <v>0.28038598999999981</v>
      </c>
      <c r="E196">
        <f t="shared" si="22"/>
        <v>-0.9584947949</v>
      </c>
      <c r="F196">
        <f t="shared" si="23"/>
        <v>2.7802050999999883E-3</v>
      </c>
      <c r="G196">
        <f t="shared" si="24"/>
        <v>-0.27080000000000437</v>
      </c>
      <c r="H196">
        <f t="shared" si="25"/>
        <v>-0.97000000000124764</v>
      </c>
      <c r="I196">
        <f t="shared" si="26"/>
        <v>-8.7250000012476514E-3</v>
      </c>
    </row>
    <row r="197" spans="1:9" x14ac:dyDescent="0.3">
      <c r="A197">
        <f t="shared" si="20"/>
        <v>1.8600000000000014</v>
      </c>
      <c r="B197">
        <f t="shared" si="18"/>
        <v>0.95847128307891383</v>
      </c>
      <c r="C197">
        <f t="shared" si="19"/>
        <v>0.95847099999999996</v>
      </c>
      <c r="D197">
        <f t="shared" si="21"/>
        <v>0.2899706999999998</v>
      </c>
      <c r="E197">
        <f t="shared" si="22"/>
        <v>-0.95559508790000003</v>
      </c>
      <c r="F197">
        <f t="shared" si="23"/>
        <v>2.8759120999999332E-3</v>
      </c>
      <c r="G197">
        <f t="shared" si="24"/>
        <v>-0.28040000000000287</v>
      </c>
      <c r="H197">
        <f t="shared" si="25"/>
        <v>-0.95999999999984986</v>
      </c>
      <c r="I197">
        <f t="shared" si="26"/>
        <v>-1.5289999998499004E-3</v>
      </c>
    </row>
    <row r="198" spans="1:9" x14ac:dyDescent="0.3">
      <c r="A198">
        <f t="shared" si="20"/>
        <v>1.8700000000000014</v>
      </c>
      <c r="B198">
        <f t="shared" si="18"/>
        <v>0.9555715168529435</v>
      </c>
      <c r="C198">
        <f t="shared" si="19"/>
        <v>0.95557199999999998</v>
      </c>
      <c r="D198">
        <f t="shared" si="21"/>
        <v>0.29952641999999979</v>
      </c>
      <c r="E198">
        <f t="shared" si="22"/>
        <v>-0.95259982370000007</v>
      </c>
      <c r="F198">
        <f t="shared" si="23"/>
        <v>2.9721762999999068E-3</v>
      </c>
      <c r="G198">
        <f t="shared" si="24"/>
        <v>-0.28989999999999849</v>
      </c>
      <c r="H198">
        <f t="shared" si="25"/>
        <v>-0.94999999999956231</v>
      </c>
      <c r="I198">
        <f t="shared" si="26"/>
        <v>5.5720000004376713E-3</v>
      </c>
    </row>
    <row r="199" spans="1:9" x14ac:dyDescent="0.3">
      <c r="A199">
        <f t="shared" si="20"/>
        <v>1.8800000000000014</v>
      </c>
      <c r="B199">
        <f t="shared" si="18"/>
        <v>0.9525761942715949</v>
      </c>
      <c r="C199">
        <f t="shared" si="19"/>
        <v>0.95257599999999998</v>
      </c>
      <c r="D199">
        <f t="shared" si="21"/>
        <v>0.30905217999999979</v>
      </c>
      <c r="E199">
        <f t="shared" si="22"/>
        <v>-0.94950930190000005</v>
      </c>
      <c r="F199">
        <f t="shared" si="23"/>
        <v>3.0666980999999316E-3</v>
      </c>
      <c r="G199">
        <f t="shared" si="24"/>
        <v>-0.29959999999999987</v>
      </c>
      <c r="H199">
        <f t="shared" si="25"/>
        <v>-0.97000000000013742</v>
      </c>
      <c r="I199">
        <f t="shared" si="26"/>
        <v>-1.7424000000137441E-2</v>
      </c>
    </row>
    <row r="200" spans="1:9" x14ac:dyDescent="0.3">
      <c r="A200">
        <f t="shared" si="20"/>
        <v>1.8900000000000015</v>
      </c>
      <c r="B200">
        <f t="shared" si="18"/>
        <v>0.94948561486463001</v>
      </c>
      <c r="C200">
        <f t="shared" si="19"/>
        <v>0.94948600000000005</v>
      </c>
      <c r="D200">
        <f t="shared" si="21"/>
        <v>0.31854703999999978</v>
      </c>
      <c r="E200">
        <f t="shared" si="22"/>
        <v>-0.9463238315000001</v>
      </c>
      <c r="F200">
        <f t="shared" si="23"/>
        <v>3.1621684999999511E-3</v>
      </c>
      <c r="G200">
        <f t="shared" si="24"/>
        <v>-0.30899999999999261</v>
      </c>
      <c r="H200">
        <f t="shared" si="25"/>
        <v>-0.93999999999927475</v>
      </c>
      <c r="I200">
        <f t="shared" si="26"/>
        <v>9.4860000007253031E-3</v>
      </c>
    </row>
    <row r="201" spans="1:9" x14ac:dyDescent="0.3">
      <c r="A201">
        <f t="shared" si="20"/>
        <v>1.9000000000000015</v>
      </c>
      <c r="B201">
        <f t="shared" si="18"/>
        <v>0.94630008768741403</v>
      </c>
      <c r="C201">
        <f t="shared" si="19"/>
        <v>0.94630000000000003</v>
      </c>
      <c r="D201">
        <f t="shared" si="21"/>
        <v>0.32801003999999978</v>
      </c>
      <c r="E201">
        <f t="shared" si="22"/>
        <v>-0.94304373110000006</v>
      </c>
      <c r="F201">
        <f t="shared" si="23"/>
        <v>3.25626889999997E-3</v>
      </c>
      <c r="G201">
        <f t="shared" si="24"/>
        <v>-0.31860000000000221</v>
      </c>
      <c r="H201">
        <f t="shared" si="25"/>
        <v>-0.96000000000096009</v>
      </c>
      <c r="I201">
        <f t="shared" si="26"/>
        <v>-1.3700000000960055E-2</v>
      </c>
    </row>
    <row r="202" spans="1:9" x14ac:dyDescent="0.3">
      <c r="A202">
        <f t="shared" si="20"/>
        <v>1.9100000000000015</v>
      </c>
      <c r="B202">
        <f t="shared" si="18"/>
        <v>0.94301993129001005</v>
      </c>
      <c r="C202">
        <f t="shared" si="19"/>
        <v>0.94301999999999997</v>
      </c>
      <c r="D202">
        <f t="shared" si="21"/>
        <v>0.33744023999999978</v>
      </c>
      <c r="E202">
        <f t="shared" si="22"/>
        <v>-0.93966932870000008</v>
      </c>
      <c r="F202">
        <f t="shared" si="23"/>
        <v>3.3506712999998856E-3</v>
      </c>
      <c r="G202">
        <f t="shared" si="24"/>
        <v>-0.32800000000000606</v>
      </c>
      <c r="H202">
        <f t="shared" si="25"/>
        <v>-0.94000000000038497</v>
      </c>
      <c r="I202">
        <f t="shared" si="26"/>
        <v>3.0199999996149973E-3</v>
      </c>
    </row>
    <row r="203" spans="1:9" x14ac:dyDescent="0.3">
      <c r="A203">
        <f t="shared" si="20"/>
        <v>1.9200000000000015</v>
      </c>
      <c r="B203">
        <f t="shared" si="18"/>
        <v>0.93964547368532436</v>
      </c>
      <c r="C203">
        <f t="shared" si="19"/>
        <v>0.93964499999999995</v>
      </c>
      <c r="D203">
        <f t="shared" si="21"/>
        <v>0.34683668999999978</v>
      </c>
      <c r="E203">
        <f t="shared" si="22"/>
        <v>-0.93620096180000012</v>
      </c>
      <c r="F203">
        <f t="shared" si="23"/>
        <v>3.4440381999998326E-3</v>
      </c>
      <c r="G203">
        <f t="shared" si="24"/>
        <v>-0.33750000000000169</v>
      </c>
      <c r="H203">
        <f t="shared" si="25"/>
        <v>-0.94999999999956231</v>
      </c>
      <c r="I203">
        <f t="shared" si="26"/>
        <v>-1.0354999999562353E-2</v>
      </c>
    </row>
    <row r="204" spans="1:9" x14ac:dyDescent="0.3">
      <c r="A204">
        <f t="shared" si="20"/>
        <v>1.9300000000000015</v>
      </c>
      <c r="B204">
        <f t="shared" ref="B204:B267" si="27">SIN(A204)</f>
        <v>0.93617705231630555</v>
      </c>
      <c r="C204">
        <f t="shared" ref="C204:C267" si="28">ROUND(B204,$B$7)</f>
        <v>0.93617700000000004</v>
      </c>
      <c r="D204">
        <f t="shared" si="21"/>
        <v>0.35619845999999977</v>
      </c>
      <c r="E204">
        <f t="shared" si="22"/>
        <v>-0.93263897720000011</v>
      </c>
      <c r="F204">
        <f t="shared" si="23"/>
        <v>3.5380227999999292E-3</v>
      </c>
      <c r="G204">
        <f t="shared" si="24"/>
        <v>-0.34679999999999156</v>
      </c>
      <c r="H204">
        <f t="shared" si="25"/>
        <v>-0.92999999999898719</v>
      </c>
      <c r="I204">
        <f t="shared" si="26"/>
        <v>6.1770000010128445E-3</v>
      </c>
    </row>
    <row r="205" spans="1:9" x14ac:dyDescent="0.3">
      <c r="A205">
        <f t="shared" ref="A205:A268" si="29">A204+$B$6</f>
        <v>1.9400000000000015</v>
      </c>
      <c r="B205">
        <f t="shared" si="27"/>
        <v>0.93261501402219993</v>
      </c>
      <c r="C205">
        <f t="shared" si="28"/>
        <v>0.93261499999999997</v>
      </c>
      <c r="D205">
        <f t="shared" ref="D205:D268" si="30">D204 +(C205 * $B$6)</f>
        <v>0.36552460999999975</v>
      </c>
      <c r="E205">
        <f t="shared" ref="E205:E268" si="31">(E204) + (D205 * $B$6)</f>
        <v>-0.9289837311000001</v>
      </c>
      <c r="F205">
        <f t="shared" ref="F205:F268" si="32">C205 + E205</f>
        <v>3.6312688999998732E-3</v>
      </c>
      <c r="G205">
        <f t="shared" ref="G205:G268" si="33" xml:space="preserve"> (C205 - C204) /($B$6)</f>
        <v>-0.35620000000000651</v>
      </c>
      <c r="H205">
        <f t="shared" ref="H205:H268" si="34" xml:space="preserve"> (G205 -G204) / $B$6</f>
        <v>-0.9400000000014952</v>
      </c>
      <c r="I205">
        <f t="shared" ref="I205:I268" si="35">H205 + C205</f>
        <v>-7.3850000014952233E-3</v>
      </c>
    </row>
    <row r="206" spans="1:9" x14ac:dyDescent="0.3">
      <c r="A206">
        <f t="shared" si="29"/>
        <v>1.9500000000000015</v>
      </c>
      <c r="B206">
        <f t="shared" si="27"/>
        <v>0.92895971500386876</v>
      </c>
      <c r="C206">
        <f t="shared" si="28"/>
        <v>0.92896000000000001</v>
      </c>
      <c r="D206">
        <f t="shared" si="30"/>
        <v>0.37481420999999976</v>
      </c>
      <c r="E206">
        <f t="shared" si="31"/>
        <v>-0.92523558900000014</v>
      </c>
      <c r="F206">
        <f t="shared" si="32"/>
        <v>3.724410999999872E-3</v>
      </c>
      <c r="G206">
        <f t="shared" si="33"/>
        <v>-0.36549999999999638</v>
      </c>
      <c r="H206">
        <f t="shared" si="34"/>
        <v>-0.92999999999898719</v>
      </c>
      <c r="I206">
        <f t="shared" si="35"/>
        <v>-1.0399999989871844E-3</v>
      </c>
    </row>
    <row r="207" spans="1:9" x14ac:dyDescent="0.3">
      <c r="A207">
        <f t="shared" si="29"/>
        <v>1.9600000000000015</v>
      </c>
      <c r="B207">
        <f t="shared" si="27"/>
        <v>0.92521152078816771</v>
      </c>
      <c r="C207">
        <f t="shared" si="28"/>
        <v>0.92521200000000003</v>
      </c>
      <c r="D207">
        <f t="shared" si="30"/>
        <v>0.38406632999999973</v>
      </c>
      <c r="E207">
        <f t="shared" si="31"/>
        <v>-0.92139492570000014</v>
      </c>
      <c r="F207">
        <f t="shared" si="32"/>
        <v>3.8170742999998897E-3</v>
      </c>
      <c r="G207">
        <f t="shared" si="33"/>
        <v>-0.37479999999999736</v>
      </c>
      <c r="H207">
        <f t="shared" si="34"/>
        <v>-0.93000000000009742</v>
      </c>
      <c r="I207">
        <f t="shared" si="35"/>
        <v>-4.788000000097381E-3</v>
      </c>
    </row>
    <row r="208" spans="1:9" x14ac:dyDescent="0.3">
      <c r="A208">
        <f t="shared" si="29"/>
        <v>1.9700000000000015</v>
      </c>
      <c r="B208">
        <f t="shared" si="27"/>
        <v>0.92137080619139478</v>
      </c>
      <c r="C208">
        <f t="shared" si="28"/>
        <v>0.92137100000000005</v>
      </c>
      <c r="D208">
        <f t="shared" si="30"/>
        <v>0.39328003999999972</v>
      </c>
      <c r="E208">
        <f t="shared" si="31"/>
        <v>-0.91746212530000015</v>
      </c>
      <c r="F208">
        <f t="shared" si="32"/>
        <v>3.908874699999898E-3</v>
      </c>
      <c r="G208">
        <f t="shared" si="33"/>
        <v>-0.38409999999999833</v>
      </c>
      <c r="H208">
        <f t="shared" si="34"/>
        <v>-0.93000000000009742</v>
      </c>
      <c r="I208">
        <f t="shared" si="35"/>
        <v>-8.6290000000973643E-3</v>
      </c>
    </row>
    <row r="209" spans="1:9" x14ac:dyDescent="0.3">
      <c r="A209">
        <f t="shared" si="29"/>
        <v>1.9800000000000015</v>
      </c>
      <c r="B209">
        <f t="shared" si="27"/>
        <v>0.91743795528180927</v>
      </c>
      <c r="C209">
        <f t="shared" si="28"/>
        <v>0.91743799999999998</v>
      </c>
      <c r="D209">
        <f t="shared" si="30"/>
        <v>0.4024544199999997</v>
      </c>
      <c r="E209">
        <f t="shared" si="31"/>
        <v>-0.91343758110000017</v>
      </c>
      <c r="F209">
        <f t="shared" si="32"/>
        <v>4.0004188999998025E-3</v>
      </c>
      <c r="G209">
        <f t="shared" si="33"/>
        <v>-0.39330000000000753</v>
      </c>
      <c r="H209">
        <f t="shared" si="34"/>
        <v>-0.92000000000092008</v>
      </c>
      <c r="I209">
        <f t="shared" si="35"/>
        <v>-2.562000000920106E-3</v>
      </c>
    </row>
    <row r="210" spans="1:9" x14ac:dyDescent="0.3">
      <c r="A210">
        <f t="shared" si="29"/>
        <v>1.9900000000000015</v>
      </c>
      <c r="B210">
        <f t="shared" si="27"/>
        <v>0.91341336134122453</v>
      </c>
      <c r="C210">
        <f t="shared" si="28"/>
        <v>0.91341300000000003</v>
      </c>
      <c r="D210">
        <f t="shared" si="30"/>
        <v>0.41158854999999972</v>
      </c>
      <c r="E210">
        <f t="shared" si="31"/>
        <v>-0.9093216956000002</v>
      </c>
      <c r="F210">
        <f t="shared" si="32"/>
        <v>4.0913043999998289E-3</v>
      </c>
      <c r="G210">
        <f t="shared" si="33"/>
        <v>-0.40249999999999453</v>
      </c>
      <c r="H210">
        <f t="shared" si="34"/>
        <v>-0.91999999999869964</v>
      </c>
      <c r="I210">
        <f t="shared" si="35"/>
        <v>-6.5869999986996053E-3</v>
      </c>
    </row>
    <row r="211" spans="1:9" x14ac:dyDescent="0.3">
      <c r="A211">
        <f t="shared" si="29"/>
        <v>2.0000000000000013</v>
      </c>
      <c r="B211">
        <f t="shared" si="27"/>
        <v>0.90929742682568115</v>
      </c>
      <c r="C211">
        <f t="shared" si="28"/>
        <v>0.90929700000000002</v>
      </c>
      <c r="D211">
        <f t="shared" si="30"/>
        <v>0.4206815199999997</v>
      </c>
      <c r="E211">
        <f t="shared" si="31"/>
        <v>-0.90511488040000021</v>
      </c>
      <c r="F211">
        <f t="shared" si="32"/>
        <v>4.1821195999998118E-3</v>
      </c>
      <c r="G211">
        <f t="shared" si="33"/>
        <v>-0.41160000000000085</v>
      </c>
      <c r="H211">
        <f t="shared" si="34"/>
        <v>-0.91000000000063253</v>
      </c>
      <c r="I211">
        <f t="shared" si="35"/>
        <v>-7.0300000063250323E-4</v>
      </c>
    </row>
    <row r="212" spans="1:9" x14ac:dyDescent="0.3">
      <c r="A212">
        <f t="shared" si="29"/>
        <v>2.0100000000000011</v>
      </c>
      <c r="B212">
        <f t="shared" si="27"/>
        <v>0.90509056332520044</v>
      </c>
      <c r="C212">
        <f t="shared" si="28"/>
        <v>0.90509099999999998</v>
      </c>
      <c r="D212">
        <f t="shared" si="30"/>
        <v>0.42973242999999972</v>
      </c>
      <c r="E212">
        <f t="shared" si="31"/>
        <v>-0.90081755610000025</v>
      </c>
      <c r="F212">
        <f t="shared" si="32"/>
        <v>4.2734438999997293E-3</v>
      </c>
      <c r="G212">
        <f t="shared" si="33"/>
        <v>-0.4206000000000043</v>
      </c>
      <c r="H212">
        <f t="shared" si="34"/>
        <v>-0.90000000000034497</v>
      </c>
      <c r="I212">
        <f t="shared" si="35"/>
        <v>5.0909999996550104E-3</v>
      </c>
    </row>
    <row r="213" spans="1:9" x14ac:dyDescent="0.3">
      <c r="A213">
        <f t="shared" si="29"/>
        <v>2.0200000000000009</v>
      </c>
      <c r="B213">
        <f t="shared" si="27"/>
        <v>0.90079319152262693</v>
      </c>
      <c r="C213">
        <f t="shared" si="28"/>
        <v>0.90079299999999995</v>
      </c>
      <c r="D213">
        <f t="shared" si="30"/>
        <v>0.43874035999999972</v>
      </c>
      <c r="E213">
        <f t="shared" si="31"/>
        <v>-0.89643015250000024</v>
      </c>
      <c r="F213">
        <f t="shared" si="32"/>
        <v>4.3628474999997113E-3</v>
      </c>
      <c r="G213">
        <f t="shared" si="33"/>
        <v>-0.4298000000000024</v>
      </c>
      <c r="H213">
        <f t="shared" si="34"/>
        <v>-0.91999999999980986</v>
      </c>
      <c r="I213">
        <f t="shared" si="35"/>
        <v>-1.9206999999809904E-2</v>
      </c>
    </row>
    <row r="214" spans="1:9" x14ac:dyDescent="0.3">
      <c r="A214">
        <f t="shared" si="29"/>
        <v>2.0300000000000007</v>
      </c>
      <c r="B214">
        <f t="shared" si="27"/>
        <v>0.89640574115155958</v>
      </c>
      <c r="C214">
        <f t="shared" si="28"/>
        <v>0.89640600000000004</v>
      </c>
      <c r="D214">
        <f t="shared" si="30"/>
        <v>0.44770441999999971</v>
      </c>
      <c r="E214">
        <f t="shared" si="31"/>
        <v>-0.8919531083000003</v>
      </c>
      <c r="F214">
        <f t="shared" si="32"/>
        <v>4.4528916999997392E-3</v>
      </c>
      <c r="G214">
        <f t="shared" si="33"/>
        <v>-0.43869999999999187</v>
      </c>
      <c r="H214">
        <f t="shared" si="34"/>
        <v>-0.88999999999894719</v>
      </c>
      <c r="I214">
        <f t="shared" si="35"/>
        <v>6.4060000010528473E-3</v>
      </c>
    </row>
    <row r="215" spans="1:9" x14ac:dyDescent="0.3">
      <c r="A215">
        <f t="shared" si="29"/>
        <v>2.0400000000000005</v>
      </c>
      <c r="B215">
        <f t="shared" si="27"/>
        <v>0.89192865095337936</v>
      </c>
      <c r="C215">
        <f t="shared" si="28"/>
        <v>0.89192899999999997</v>
      </c>
      <c r="D215">
        <f t="shared" si="30"/>
        <v>0.45662370999999974</v>
      </c>
      <c r="E215">
        <f t="shared" si="31"/>
        <v>-0.88738687120000026</v>
      </c>
      <c r="F215">
        <f t="shared" si="32"/>
        <v>4.5421287999997118E-3</v>
      </c>
      <c r="G215">
        <f t="shared" si="33"/>
        <v>-0.44770000000000643</v>
      </c>
      <c r="H215">
        <f t="shared" si="34"/>
        <v>-0.90000000000145519</v>
      </c>
      <c r="I215">
        <f t="shared" si="35"/>
        <v>-8.0710000014552197E-3</v>
      </c>
    </row>
    <row r="216" spans="1:9" x14ac:dyDescent="0.3">
      <c r="A216">
        <f t="shared" si="29"/>
        <v>2.0500000000000003</v>
      </c>
      <c r="B216">
        <f t="shared" si="27"/>
        <v>0.88736236863337525</v>
      </c>
      <c r="C216">
        <f t="shared" si="28"/>
        <v>0.88736199999999998</v>
      </c>
      <c r="D216">
        <f t="shared" si="30"/>
        <v>0.46549732999999976</v>
      </c>
      <c r="E216">
        <f t="shared" si="31"/>
        <v>-0.88273189790000028</v>
      </c>
      <c r="F216">
        <f t="shared" si="32"/>
        <v>4.6301020999997E-3</v>
      </c>
      <c r="G216">
        <f t="shared" si="33"/>
        <v>-0.45669999999999877</v>
      </c>
      <c r="H216">
        <f t="shared" si="34"/>
        <v>-0.89999999999923475</v>
      </c>
      <c r="I216">
        <f t="shared" si="35"/>
        <v>-1.2637999999234761E-2</v>
      </c>
    </row>
    <row r="217" spans="1:9" x14ac:dyDescent="0.3">
      <c r="A217">
        <f t="shared" si="29"/>
        <v>2.06</v>
      </c>
      <c r="B217">
        <f t="shared" si="27"/>
        <v>0.88270735081597407</v>
      </c>
      <c r="C217">
        <f t="shared" si="28"/>
        <v>0.88270700000000002</v>
      </c>
      <c r="D217">
        <f t="shared" si="30"/>
        <v>0.47432439999999976</v>
      </c>
      <c r="E217">
        <f t="shared" si="31"/>
        <v>-0.87798865390000025</v>
      </c>
      <c r="F217">
        <f t="shared" si="32"/>
        <v>4.7183460999997706E-3</v>
      </c>
      <c r="G217">
        <f t="shared" si="33"/>
        <v>-0.46549999999999647</v>
      </c>
      <c r="H217">
        <f t="shared" si="34"/>
        <v>-0.87999999999976986</v>
      </c>
      <c r="I217">
        <f t="shared" si="35"/>
        <v>2.7070000002301642E-3</v>
      </c>
    </row>
    <row r="218" spans="1:9" x14ac:dyDescent="0.3">
      <c r="A218">
        <f t="shared" si="29"/>
        <v>2.0699999999999998</v>
      </c>
      <c r="B218">
        <f t="shared" si="27"/>
        <v>0.87796406299907814</v>
      </c>
      <c r="C218">
        <f t="shared" si="28"/>
        <v>0.87796399999999997</v>
      </c>
      <c r="D218">
        <f t="shared" si="30"/>
        <v>0.48310403999999973</v>
      </c>
      <c r="E218">
        <f t="shared" si="31"/>
        <v>-0.87315761350000021</v>
      </c>
      <c r="F218">
        <f t="shared" si="32"/>
        <v>4.8063864999997596E-3</v>
      </c>
      <c r="G218">
        <f t="shared" si="33"/>
        <v>-0.47430000000000527</v>
      </c>
      <c r="H218">
        <f t="shared" si="34"/>
        <v>-0.88000000000088008</v>
      </c>
      <c r="I218">
        <f t="shared" si="35"/>
        <v>-2.0360000008801116E-3</v>
      </c>
    </row>
    <row r="219" spans="1:9" x14ac:dyDescent="0.3">
      <c r="A219">
        <f t="shared" si="29"/>
        <v>2.0799999999999996</v>
      </c>
      <c r="B219">
        <f t="shared" si="27"/>
        <v>0.87313297950751667</v>
      </c>
      <c r="C219">
        <f t="shared" si="28"/>
        <v>0.87313300000000005</v>
      </c>
      <c r="D219">
        <f t="shared" si="30"/>
        <v>0.49183536999999972</v>
      </c>
      <c r="E219">
        <f t="shared" si="31"/>
        <v>-0.86823925980000016</v>
      </c>
      <c r="F219">
        <f t="shared" si="32"/>
        <v>4.8937401999998853E-3</v>
      </c>
      <c r="G219">
        <f t="shared" si="33"/>
        <v>-0.48309999999999187</v>
      </c>
      <c r="H219">
        <f t="shared" si="34"/>
        <v>-0.87999999999865963</v>
      </c>
      <c r="I219">
        <f t="shared" si="35"/>
        <v>-6.8669999986595842E-3</v>
      </c>
    </row>
    <row r="220" spans="1:9" x14ac:dyDescent="0.3">
      <c r="A220">
        <f t="shared" si="29"/>
        <v>2.0899999999999994</v>
      </c>
      <c r="B220">
        <f t="shared" si="27"/>
        <v>0.86821458344561286</v>
      </c>
      <c r="C220">
        <f t="shared" si="28"/>
        <v>0.86821499999999996</v>
      </c>
      <c r="D220">
        <f t="shared" si="30"/>
        <v>0.50051751999999972</v>
      </c>
      <c r="E220">
        <f t="shared" si="31"/>
        <v>-0.86323408460000017</v>
      </c>
      <c r="F220">
        <f t="shared" si="32"/>
        <v>4.9809153999997857E-3</v>
      </c>
      <c r="G220">
        <f t="shared" si="33"/>
        <v>-0.4918000000000089</v>
      </c>
      <c r="H220">
        <f t="shared" si="34"/>
        <v>-0.87000000000170274</v>
      </c>
      <c r="I220">
        <f t="shared" si="35"/>
        <v>-1.7850000017027856E-3</v>
      </c>
    </row>
    <row r="221" spans="1:9" x14ac:dyDescent="0.3">
      <c r="A221">
        <f t="shared" si="29"/>
        <v>2.0999999999999992</v>
      </c>
      <c r="B221">
        <f t="shared" si="27"/>
        <v>0.86320936664887415</v>
      </c>
      <c r="C221">
        <f t="shared" si="28"/>
        <v>0.863209</v>
      </c>
      <c r="D221">
        <f t="shared" si="30"/>
        <v>0.5091496099999997</v>
      </c>
      <c r="E221">
        <f t="shared" si="31"/>
        <v>-0.85814258850000014</v>
      </c>
      <c r="F221">
        <f t="shared" si="32"/>
        <v>5.0664114999998677E-3</v>
      </c>
      <c r="G221">
        <f t="shared" si="33"/>
        <v>-0.50059999999999549</v>
      </c>
      <c r="H221">
        <f t="shared" si="34"/>
        <v>-0.87999999999865963</v>
      </c>
      <c r="I221">
        <f t="shared" si="35"/>
        <v>-1.6790999998659628E-2</v>
      </c>
    </row>
    <row r="222" spans="1:9" x14ac:dyDescent="0.3">
      <c r="A222">
        <f t="shared" si="29"/>
        <v>2.109999999999999</v>
      </c>
      <c r="B222">
        <f t="shared" si="27"/>
        <v>0.85811782963480943</v>
      </c>
      <c r="C222">
        <f t="shared" si="28"/>
        <v>0.85811800000000005</v>
      </c>
      <c r="D222">
        <f t="shared" si="30"/>
        <v>0.51773078999999966</v>
      </c>
      <c r="E222">
        <f t="shared" si="31"/>
        <v>-0.8529652806000001</v>
      </c>
      <c r="F222">
        <f t="shared" si="32"/>
        <v>5.1527193999999499E-3</v>
      </c>
      <c r="G222">
        <f t="shared" si="33"/>
        <v>-0.50909999999999567</v>
      </c>
      <c r="H222">
        <f t="shared" si="34"/>
        <v>-0.85000000000001741</v>
      </c>
      <c r="I222">
        <f t="shared" si="35"/>
        <v>8.1179999999826391E-3</v>
      </c>
    </row>
    <row r="223" spans="1:9" x14ac:dyDescent="0.3">
      <c r="A223">
        <f t="shared" si="29"/>
        <v>2.1199999999999988</v>
      </c>
      <c r="B223">
        <f t="shared" si="27"/>
        <v>0.85294048155287694</v>
      </c>
      <c r="C223">
        <f t="shared" si="28"/>
        <v>0.85294000000000003</v>
      </c>
      <c r="D223">
        <f t="shared" si="30"/>
        <v>0.52626018999999968</v>
      </c>
      <c r="E223">
        <f t="shared" si="31"/>
        <v>-0.84770267870000016</v>
      </c>
      <c r="F223">
        <f t="shared" si="32"/>
        <v>5.2373212999998753E-3</v>
      </c>
      <c r="G223">
        <f t="shared" si="33"/>
        <v>-0.51780000000000159</v>
      </c>
      <c r="H223">
        <f t="shared" si="34"/>
        <v>-0.87000000000059252</v>
      </c>
      <c r="I223">
        <f t="shared" si="35"/>
        <v>-1.706000000059249E-2</v>
      </c>
    </row>
    <row r="224" spans="1:9" x14ac:dyDescent="0.3">
      <c r="A224">
        <f t="shared" si="29"/>
        <v>2.1299999999999986</v>
      </c>
      <c r="B224">
        <f t="shared" si="27"/>
        <v>0.8476778401335705</v>
      </c>
      <c r="C224">
        <f t="shared" si="28"/>
        <v>0.84767800000000004</v>
      </c>
      <c r="D224">
        <f t="shared" si="30"/>
        <v>0.53473696999999965</v>
      </c>
      <c r="E224">
        <f t="shared" si="31"/>
        <v>-0.84235530900000011</v>
      </c>
      <c r="F224">
        <f t="shared" si="32"/>
        <v>5.322690999999935E-3</v>
      </c>
      <c r="G224">
        <f t="shared" si="33"/>
        <v>-0.52619999999999889</v>
      </c>
      <c r="H224">
        <f t="shared" si="34"/>
        <v>-0.83999999999972985</v>
      </c>
      <c r="I224">
        <f t="shared" si="35"/>
        <v>7.6780000002701909E-3</v>
      </c>
    </row>
    <row r="225" spans="1:9" x14ac:dyDescent="0.3">
      <c r="A225">
        <f t="shared" si="29"/>
        <v>2.1399999999999983</v>
      </c>
      <c r="B225">
        <f t="shared" si="27"/>
        <v>0.84233043163664656</v>
      </c>
      <c r="C225">
        <f t="shared" si="28"/>
        <v>0.84233000000000002</v>
      </c>
      <c r="D225">
        <f t="shared" si="30"/>
        <v>0.54316026999999967</v>
      </c>
      <c r="E225">
        <f t="shared" si="31"/>
        <v>-0.83692370630000013</v>
      </c>
      <c r="F225">
        <f t="shared" si="32"/>
        <v>5.4062936999998978E-3</v>
      </c>
      <c r="G225">
        <f t="shared" si="33"/>
        <v>-0.53480000000000194</v>
      </c>
      <c r="H225">
        <f t="shared" si="34"/>
        <v>-0.86000000000030496</v>
      </c>
      <c r="I225">
        <f t="shared" si="35"/>
        <v>-1.7670000000304942E-2</v>
      </c>
    </row>
    <row r="226" spans="1:9" x14ac:dyDescent="0.3">
      <c r="A226">
        <f t="shared" si="29"/>
        <v>2.1499999999999981</v>
      </c>
      <c r="B226">
        <f t="shared" si="27"/>
        <v>0.83689879079849872</v>
      </c>
      <c r="C226">
        <f t="shared" si="28"/>
        <v>0.83689899999999995</v>
      </c>
      <c r="D226">
        <f t="shared" si="30"/>
        <v>0.55152925999999969</v>
      </c>
      <c r="E226">
        <f t="shared" si="31"/>
        <v>-0.83140841370000018</v>
      </c>
      <c r="F226">
        <f t="shared" si="32"/>
        <v>5.4905862999997668E-3</v>
      </c>
      <c r="G226">
        <f t="shared" si="33"/>
        <v>-0.54310000000000747</v>
      </c>
      <c r="H226">
        <f t="shared" si="34"/>
        <v>-0.83000000000055252</v>
      </c>
      <c r="I226">
        <f t="shared" si="35"/>
        <v>6.8989999994474305E-3</v>
      </c>
    </row>
    <row r="227" spans="1:9" x14ac:dyDescent="0.3">
      <c r="A227">
        <f t="shared" si="29"/>
        <v>2.1599999999999979</v>
      </c>
      <c r="B227">
        <f t="shared" si="27"/>
        <v>0.8313834607786843</v>
      </c>
      <c r="C227">
        <f t="shared" si="28"/>
        <v>0.83138299999999998</v>
      </c>
      <c r="D227">
        <f t="shared" si="30"/>
        <v>0.55984308999999965</v>
      </c>
      <c r="E227">
        <f t="shared" si="31"/>
        <v>-0.82580998280000018</v>
      </c>
      <c r="F227">
        <f t="shared" si="32"/>
        <v>5.5730171999998079E-3</v>
      </c>
      <c r="G227">
        <f t="shared" si="33"/>
        <v>-0.55159999999999654</v>
      </c>
      <c r="H227">
        <f t="shared" si="34"/>
        <v>-0.84999999999890719</v>
      </c>
      <c r="I227">
        <f t="shared" si="35"/>
        <v>-1.8616999998907202E-2</v>
      </c>
    </row>
    <row r="228" spans="1:9" x14ac:dyDescent="0.3">
      <c r="A228">
        <f t="shared" si="29"/>
        <v>2.1699999999999977</v>
      </c>
      <c r="B228">
        <f t="shared" si="27"/>
        <v>0.82578499310560938</v>
      </c>
      <c r="C228">
        <f t="shared" si="28"/>
        <v>0.82578499999999999</v>
      </c>
      <c r="D228">
        <f t="shared" si="30"/>
        <v>0.56810093999999967</v>
      </c>
      <c r="E228">
        <f t="shared" si="31"/>
        <v>-0.82012897340000013</v>
      </c>
      <c r="F228">
        <f t="shared" si="32"/>
        <v>5.6560265999998638E-3</v>
      </c>
      <c r="G228">
        <f t="shared" si="33"/>
        <v>-0.55979999999999919</v>
      </c>
      <c r="H228">
        <f t="shared" si="34"/>
        <v>-0.82000000000026496</v>
      </c>
      <c r="I228">
        <f t="shared" si="35"/>
        <v>5.7849999997350299E-3</v>
      </c>
    </row>
    <row r="229" spans="1:9" x14ac:dyDescent="0.3">
      <c r="A229">
        <f t="shared" si="29"/>
        <v>2.1799999999999975</v>
      </c>
      <c r="B229">
        <f t="shared" si="27"/>
        <v>0.82010394762137562</v>
      </c>
      <c r="C229">
        <f t="shared" si="28"/>
        <v>0.82010400000000006</v>
      </c>
      <c r="D229">
        <f t="shared" si="30"/>
        <v>0.57630197999999966</v>
      </c>
      <c r="E229">
        <f t="shared" si="31"/>
        <v>-0.81436595360000008</v>
      </c>
      <c r="F229">
        <f t="shared" si="32"/>
        <v>5.7380463999999742E-3</v>
      </c>
      <c r="G229">
        <f t="shared" si="33"/>
        <v>-0.56809999999999361</v>
      </c>
      <c r="H229">
        <f t="shared" si="34"/>
        <v>-0.8299999999994423</v>
      </c>
      <c r="I229">
        <f t="shared" si="35"/>
        <v>-9.8959999994422398E-3</v>
      </c>
    </row>
    <row r="230" spans="1:9" x14ac:dyDescent="0.3">
      <c r="A230">
        <f t="shared" si="29"/>
        <v>2.1899999999999973</v>
      </c>
      <c r="B230">
        <f t="shared" si="27"/>
        <v>0.81434089242579755</v>
      </c>
      <c r="C230">
        <f t="shared" si="28"/>
        <v>0.81434099999999998</v>
      </c>
      <c r="D230">
        <f t="shared" si="30"/>
        <v>0.58444538999999962</v>
      </c>
      <c r="E230">
        <f t="shared" si="31"/>
        <v>-0.80852149970000009</v>
      </c>
      <c r="F230">
        <f t="shared" si="32"/>
        <v>5.8195002999998913E-3</v>
      </c>
      <c r="G230">
        <f t="shared" si="33"/>
        <v>-0.57630000000000736</v>
      </c>
      <c r="H230">
        <f t="shared" si="34"/>
        <v>-0.82000000000137518</v>
      </c>
      <c r="I230">
        <f t="shared" si="35"/>
        <v>-5.6590000013752029E-3</v>
      </c>
    </row>
    <row r="231" spans="1:9" x14ac:dyDescent="0.3">
      <c r="A231">
        <f t="shared" si="29"/>
        <v>2.1999999999999971</v>
      </c>
      <c r="B231">
        <f t="shared" si="27"/>
        <v>0.80849640381959187</v>
      </c>
      <c r="C231">
        <f t="shared" si="28"/>
        <v>0.80849599999999999</v>
      </c>
      <c r="D231">
        <f t="shared" si="30"/>
        <v>0.59253034999999965</v>
      </c>
      <c r="E231">
        <f t="shared" si="31"/>
        <v>-0.80259619620000011</v>
      </c>
      <c r="F231">
        <f t="shared" si="32"/>
        <v>5.8998037999998809E-3</v>
      </c>
      <c r="G231">
        <f t="shared" si="33"/>
        <v>-0.58449999999999891</v>
      </c>
      <c r="H231">
        <f t="shared" si="34"/>
        <v>-0.81999999999915474</v>
      </c>
      <c r="I231">
        <f t="shared" si="35"/>
        <v>-1.1503999999154746E-2</v>
      </c>
    </row>
    <row r="232" spans="1:9" x14ac:dyDescent="0.3">
      <c r="A232">
        <f t="shared" si="29"/>
        <v>2.2099999999999969</v>
      </c>
      <c r="B232">
        <f t="shared" si="27"/>
        <v>0.80257106624674912</v>
      </c>
      <c r="C232">
        <f t="shared" si="28"/>
        <v>0.80257100000000003</v>
      </c>
      <c r="D232">
        <f t="shared" si="30"/>
        <v>0.60055605999999961</v>
      </c>
      <c r="E232">
        <f t="shared" si="31"/>
        <v>-0.7965906356000001</v>
      </c>
      <c r="F232">
        <f t="shared" si="32"/>
        <v>5.9803643999999379E-3</v>
      </c>
      <c r="G232">
        <f t="shared" si="33"/>
        <v>-0.59249999999999581</v>
      </c>
      <c r="H232">
        <f t="shared" si="34"/>
        <v>-0.79999999999968985</v>
      </c>
      <c r="I232">
        <f t="shared" si="35"/>
        <v>2.5710000003101863E-3</v>
      </c>
    </row>
    <row r="233" spans="1:9" x14ac:dyDescent="0.3">
      <c r="A233">
        <f t="shared" si="29"/>
        <v>2.2199999999999966</v>
      </c>
      <c r="B233">
        <f t="shared" si="27"/>
        <v>0.79656547223608865</v>
      </c>
      <c r="C233">
        <f t="shared" si="28"/>
        <v>0.79656499999999997</v>
      </c>
      <c r="D233">
        <f t="shared" si="30"/>
        <v>0.60852170999999966</v>
      </c>
      <c r="E233">
        <f t="shared" si="31"/>
        <v>-0.79050541850000011</v>
      </c>
      <c r="F233">
        <f t="shared" si="32"/>
        <v>6.0595814999998554E-3</v>
      </c>
      <c r="G233">
        <f t="shared" si="33"/>
        <v>-0.60060000000000668</v>
      </c>
      <c r="H233">
        <f t="shared" si="34"/>
        <v>-0.81000000000108763</v>
      </c>
      <c r="I233">
        <f t="shared" si="35"/>
        <v>-1.343500000108766E-2</v>
      </c>
    </row>
    <row r="234" spans="1:9" x14ac:dyDescent="0.3">
      <c r="A234">
        <f t="shared" si="29"/>
        <v>2.2299999999999964</v>
      </c>
      <c r="B234">
        <f t="shared" si="27"/>
        <v>0.79048022234200699</v>
      </c>
      <c r="C234">
        <f t="shared" si="28"/>
        <v>0.79047999999999996</v>
      </c>
      <c r="D234">
        <f t="shared" si="30"/>
        <v>0.61642650999999971</v>
      </c>
      <c r="E234">
        <f t="shared" si="31"/>
        <v>-0.7843411534000001</v>
      </c>
      <c r="F234">
        <f t="shared" si="32"/>
        <v>6.1388465999998587E-3</v>
      </c>
      <c r="G234">
        <f t="shared" si="33"/>
        <v>-0.60850000000000071</v>
      </c>
      <c r="H234">
        <f t="shared" si="34"/>
        <v>-0.78999999999940229</v>
      </c>
      <c r="I234">
        <f t="shared" si="35"/>
        <v>4.8000000059766901E-4</v>
      </c>
    </row>
    <row r="235" spans="1:9" x14ac:dyDescent="0.3">
      <c r="A235">
        <f t="shared" si="29"/>
        <v>2.2399999999999962</v>
      </c>
      <c r="B235">
        <f t="shared" si="27"/>
        <v>0.78431592508442238</v>
      </c>
      <c r="C235">
        <f t="shared" si="28"/>
        <v>0.78431600000000001</v>
      </c>
      <c r="D235">
        <f t="shared" si="30"/>
        <v>0.62426966999999967</v>
      </c>
      <c r="E235">
        <f t="shared" si="31"/>
        <v>-0.77809845670000011</v>
      </c>
      <c r="F235">
        <f t="shared" si="32"/>
        <v>6.2175432999999058E-3</v>
      </c>
      <c r="G235">
        <f t="shared" si="33"/>
        <v>-0.61639999999999473</v>
      </c>
      <c r="H235">
        <f t="shared" si="34"/>
        <v>-0.78999999999940229</v>
      </c>
      <c r="I235">
        <f t="shared" si="35"/>
        <v>-5.6839999994022783E-3</v>
      </c>
    </row>
    <row r="236" spans="1:9" x14ac:dyDescent="0.3">
      <c r="A236">
        <f t="shared" si="29"/>
        <v>2.249999999999996</v>
      </c>
      <c r="B236">
        <f t="shared" si="27"/>
        <v>0.77807319688792376</v>
      </c>
      <c r="C236">
        <f t="shared" si="28"/>
        <v>0.77807300000000001</v>
      </c>
      <c r="D236">
        <f t="shared" si="30"/>
        <v>0.63205039999999968</v>
      </c>
      <c r="E236">
        <f t="shared" si="31"/>
        <v>-0.77177795270000016</v>
      </c>
      <c r="F236">
        <f t="shared" si="32"/>
        <v>6.2950472999998563E-3</v>
      </c>
      <c r="G236">
        <f t="shared" si="33"/>
        <v>-0.62429999999999986</v>
      </c>
      <c r="H236">
        <f t="shared" si="34"/>
        <v>-0.79000000000051251</v>
      </c>
      <c r="I236">
        <f t="shared" si="35"/>
        <v>-1.19270000005125E-2</v>
      </c>
    </row>
    <row r="237" spans="1:9" x14ac:dyDescent="0.3">
      <c r="A237">
        <f t="shared" si="29"/>
        <v>2.2599999999999958</v>
      </c>
      <c r="B237">
        <f t="shared" si="27"/>
        <v>0.77175266202012849</v>
      </c>
      <c r="C237">
        <f t="shared" si="28"/>
        <v>0.77175300000000002</v>
      </c>
      <c r="D237">
        <f t="shared" si="30"/>
        <v>0.63976792999999965</v>
      </c>
      <c r="E237">
        <f t="shared" si="31"/>
        <v>-0.76538027340000014</v>
      </c>
      <c r="F237">
        <f t="shared" si="32"/>
        <v>6.3727265999998783E-3</v>
      </c>
      <c r="G237">
        <f t="shared" si="33"/>
        <v>-0.63199999999999923</v>
      </c>
      <c r="H237">
        <f t="shared" si="34"/>
        <v>-0.7699999999999374</v>
      </c>
      <c r="I237">
        <f t="shared" si="35"/>
        <v>1.7530000000626211E-3</v>
      </c>
    </row>
    <row r="238" spans="1:9" x14ac:dyDescent="0.3">
      <c r="A238">
        <f t="shared" si="29"/>
        <v>2.2699999999999956</v>
      </c>
      <c r="B238">
        <f t="shared" si="27"/>
        <v>0.76535495252925634</v>
      </c>
      <c r="C238">
        <f t="shared" si="28"/>
        <v>0.76535500000000001</v>
      </c>
      <c r="D238">
        <f t="shared" si="30"/>
        <v>0.64742147999999966</v>
      </c>
      <c r="E238">
        <f t="shared" si="31"/>
        <v>-0.75890605860000016</v>
      </c>
      <c r="F238">
        <f t="shared" si="32"/>
        <v>6.4489413999998524E-3</v>
      </c>
      <c r="G238">
        <f t="shared" si="33"/>
        <v>-0.63980000000000148</v>
      </c>
      <c r="H238">
        <f t="shared" si="34"/>
        <v>-0.78000000000022496</v>
      </c>
      <c r="I238">
        <f t="shared" si="35"/>
        <v>-1.464500000022495E-2</v>
      </c>
    </row>
    <row r="239" spans="1:9" x14ac:dyDescent="0.3">
      <c r="A239">
        <f t="shared" si="29"/>
        <v>2.2799999999999954</v>
      </c>
      <c r="B239">
        <f t="shared" si="27"/>
        <v>0.7588807081809249</v>
      </c>
      <c r="C239">
        <f t="shared" si="28"/>
        <v>0.75888100000000003</v>
      </c>
      <c r="D239">
        <f t="shared" si="30"/>
        <v>0.65501028999999966</v>
      </c>
      <c r="E239">
        <f t="shared" si="31"/>
        <v>-0.75235595570000013</v>
      </c>
      <c r="F239">
        <f t="shared" si="32"/>
        <v>6.5250442999998937E-3</v>
      </c>
      <c r="G239">
        <f t="shared" si="33"/>
        <v>-0.64739999999999798</v>
      </c>
      <c r="H239">
        <f t="shared" si="34"/>
        <v>-0.75999999999964984</v>
      </c>
      <c r="I239">
        <f t="shared" si="35"/>
        <v>-1.1189999996498168E-3</v>
      </c>
    </row>
    <row r="240" spans="1:9" x14ac:dyDescent="0.3">
      <c r="A240">
        <f t="shared" si="29"/>
        <v>2.2899999999999952</v>
      </c>
      <c r="B240">
        <f t="shared" si="27"/>
        <v>0.75233057639417389</v>
      </c>
      <c r="C240">
        <f t="shared" si="28"/>
        <v>0.75233099999999997</v>
      </c>
      <c r="D240">
        <f t="shared" si="30"/>
        <v>0.66253359999999961</v>
      </c>
      <c r="E240">
        <f t="shared" si="31"/>
        <v>-0.7457306197000001</v>
      </c>
      <c r="F240">
        <f t="shared" si="32"/>
        <v>6.6003802999998751E-3</v>
      </c>
      <c r="G240">
        <f t="shared" si="33"/>
        <v>-0.65500000000000558</v>
      </c>
      <c r="H240">
        <f t="shared" si="34"/>
        <v>-0.76000000000076007</v>
      </c>
      <c r="I240">
        <f t="shared" si="35"/>
        <v>-7.6690000007600956E-3</v>
      </c>
    </row>
    <row r="241" spans="1:9" x14ac:dyDescent="0.3">
      <c r="A241">
        <f t="shared" si="29"/>
        <v>2.2999999999999949</v>
      </c>
      <c r="B241">
        <f t="shared" si="27"/>
        <v>0.74570521217672359</v>
      </c>
      <c r="C241">
        <f t="shared" si="28"/>
        <v>0.74570499999999995</v>
      </c>
      <c r="D241">
        <f t="shared" si="30"/>
        <v>0.66999064999999958</v>
      </c>
      <c r="E241">
        <f t="shared" si="31"/>
        <v>-0.73903071320000013</v>
      </c>
      <c r="F241">
        <f t="shared" si="32"/>
        <v>6.6742867999998179E-3</v>
      </c>
      <c r="G241">
        <f t="shared" si="33"/>
        <v>-0.66260000000000208</v>
      </c>
      <c r="H241">
        <f t="shared" si="34"/>
        <v>-0.75999999999964984</v>
      </c>
      <c r="I241">
        <f t="shared" si="35"/>
        <v>-1.4294999999649893E-2</v>
      </c>
    </row>
    <row r="242" spans="1:9" x14ac:dyDescent="0.3">
      <c r="A242">
        <f t="shared" si="29"/>
        <v>2.3099999999999947</v>
      </c>
      <c r="B242">
        <f t="shared" si="27"/>
        <v>0.73900527805947447</v>
      </c>
      <c r="C242">
        <f t="shared" si="28"/>
        <v>0.73900500000000002</v>
      </c>
      <c r="D242">
        <f t="shared" si="30"/>
        <v>0.67738069999999961</v>
      </c>
      <c r="E242">
        <f t="shared" si="31"/>
        <v>-0.73225690620000017</v>
      </c>
      <c r="F242">
        <f t="shared" si="32"/>
        <v>6.7480937999998547E-3</v>
      </c>
      <c r="G242">
        <f t="shared" si="33"/>
        <v>-0.66999999999999282</v>
      </c>
      <c r="H242">
        <f t="shared" si="34"/>
        <v>-0.73999999999907473</v>
      </c>
      <c r="I242">
        <f t="shared" si="35"/>
        <v>-9.9499999907470826E-4</v>
      </c>
    </row>
    <row r="243" spans="1:9" x14ac:dyDescent="0.3">
      <c r="A243">
        <f t="shared" si="29"/>
        <v>2.3199999999999945</v>
      </c>
      <c r="B243">
        <f t="shared" si="27"/>
        <v>0.73223144403025509</v>
      </c>
      <c r="C243">
        <f t="shared" si="28"/>
        <v>0.73223099999999997</v>
      </c>
      <c r="D243">
        <f t="shared" si="30"/>
        <v>0.68470300999999967</v>
      </c>
      <c r="E243">
        <f t="shared" si="31"/>
        <v>-0.72540987610000018</v>
      </c>
      <c r="F243">
        <f t="shared" si="32"/>
        <v>6.8211238999997814E-3</v>
      </c>
      <c r="G243">
        <f t="shared" si="33"/>
        <v>-0.67740000000000578</v>
      </c>
      <c r="H243">
        <f t="shared" si="34"/>
        <v>-0.74000000000129518</v>
      </c>
      <c r="I243">
        <f t="shared" si="35"/>
        <v>-7.7690000012952121E-3</v>
      </c>
    </row>
    <row r="244" spans="1:9" x14ac:dyDescent="0.3">
      <c r="A244">
        <f t="shared" si="29"/>
        <v>2.3299999999999943</v>
      </c>
      <c r="B244">
        <f t="shared" si="27"/>
        <v>0.72538438746682354</v>
      </c>
      <c r="C244">
        <f t="shared" si="28"/>
        <v>0.72538400000000003</v>
      </c>
      <c r="D244">
        <f t="shared" si="30"/>
        <v>0.69195684999999962</v>
      </c>
      <c r="E244">
        <f t="shared" si="31"/>
        <v>-0.71849030760000021</v>
      </c>
      <c r="F244">
        <f t="shared" si="32"/>
        <v>6.8936923999998179E-3</v>
      </c>
      <c r="G244">
        <f t="shared" si="33"/>
        <v>-0.68469999999999365</v>
      </c>
      <c r="H244">
        <f t="shared" si="34"/>
        <v>-0.72999999999878717</v>
      </c>
      <c r="I244">
        <f t="shared" si="35"/>
        <v>-4.6159999987871458E-3</v>
      </c>
    </row>
    <row r="245" spans="1:9" x14ac:dyDescent="0.3">
      <c r="A245">
        <f t="shared" si="29"/>
        <v>2.3399999999999941</v>
      </c>
      <c r="B245">
        <f t="shared" si="27"/>
        <v>0.71846479306913025</v>
      </c>
      <c r="C245">
        <f t="shared" si="28"/>
        <v>0.71846500000000002</v>
      </c>
      <c r="D245">
        <f t="shared" si="30"/>
        <v>0.69914149999999964</v>
      </c>
      <c r="E245">
        <f t="shared" si="31"/>
        <v>-0.71149889260000021</v>
      </c>
      <c r="F245">
        <f t="shared" si="32"/>
        <v>6.9661073999998102E-3</v>
      </c>
      <c r="G245">
        <f t="shared" si="33"/>
        <v>-0.69190000000000085</v>
      </c>
      <c r="H245">
        <f t="shared" si="34"/>
        <v>-0.72000000000072006</v>
      </c>
      <c r="I245">
        <f t="shared" si="35"/>
        <v>-1.5350000007200437E-3</v>
      </c>
    </row>
    <row r="246" spans="1:9" x14ac:dyDescent="0.3">
      <c r="A246">
        <f t="shared" si="29"/>
        <v>2.3499999999999939</v>
      </c>
      <c r="B246">
        <f t="shared" si="27"/>
        <v>0.71147335279084878</v>
      </c>
      <c r="C246">
        <f t="shared" si="28"/>
        <v>0.71147300000000002</v>
      </c>
      <c r="D246">
        <f t="shared" si="30"/>
        <v>0.7062562299999996</v>
      </c>
      <c r="E246">
        <f t="shared" si="31"/>
        <v>-0.70443633030000019</v>
      </c>
      <c r="F246">
        <f t="shared" si="32"/>
        <v>7.0366696999998313E-3</v>
      </c>
      <c r="G246">
        <f t="shared" si="33"/>
        <v>-0.69919999999999982</v>
      </c>
      <c r="H246">
        <f t="shared" si="34"/>
        <v>-0.7299999999998974</v>
      </c>
      <c r="I246">
        <f t="shared" si="35"/>
        <v>-1.8526999999897376E-2</v>
      </c>
    </row>
    <row r="247" spans="1:9" x14ac:dyDescent="0.3">
      <c r="A247">
        <f t="shared" si="29"/>
        <v>2.3599999999999937</v>
      </c>
      <c r="B247">
        <f t="shared" si="27"/>
        <v>0.70441076577018058</v>
      </c>
      <c r="C247">
        <f t="shared" si="28"/>
        <v>0.70441100000000001</v>
      </c>
      <c r="D247">
        <f t="shared" si="30"/>
        <v>0.71330033999999964</v>
      </c>
      <c r="E247">
        <f t="shared" si="31"/>
        <v>-0.69730332690000019</v>
      </c>
      <c r="F247">
        <f t="shared" si="32"/>
        <v>7.1076730999998228E-3</v>
      </c>
      <c r="G247">
        <f t="shared" si="33"/>
        <v>-0.70620000000000127</v>
      </c>
      <c r="H247">
        <f t="shared" si="34"/>
        <v>-0.70000000000014495</v>
      </c>
      <c r="I247">
        <f t="shared" si="35"/>
        <v>4.4109999998550586E-3</v>
      </c>
    </row>
    <row r="248" spans="1:9" x14ac:dyDescent="0.3">
      <c r="A248">
        <f t="shared" si="29"/>
        <v>2.3699999999999934</v>
      </c>
      <c r="B248">
        <f t="shared" si="27"/>
        <v>0.69727773825994255</v>
      </c>
      <c r="C248">
        <f t="shared" si="28"/>
        <v>0.69727799999999995</v>
      </c>
      <c r="D248">
        <f t="shared" si="30"/>
        <v>0.72027311999999966</v>
      </c>
      <c r="E248">
        <f t="shared" si="31"/>
        <v>-0.69010059570000015</v>
      </c>
      <c r="F248">
        <f t="shared" si="32"/>
        <v>7.1774042999998011E-3</v>
      </c>
      <c r="G248">
        <f t="shared" si="33"/>
        <v>-0.7133000000000056</v>
      </c>
      <c r="H248">
        <f t="shared" si="34"/>
        <v>-0.71000000000043251</v>
      </c>
      <c r="I248">
        <f t="shared" si="35"/>
        <v>-1.2722000000432554E-2</v>
      </c>
    </row>
    <row r="249" spans="1:9" x14ac:dyDescent="0.3">
      <c r="A249">
        <f t="shared" si="29"/>
        <v>2.3799999999999932</v>
      </c>
      <c r="B249">
        <f t="shared" si="27"/>
        <v>0.6900749835569413</v>
      </c>
      <c r="C249">
        <f t="shared" si="28"/>
        <v>0.69007499999999999</v>
      </c>
      <c r="D249">
        <f t="shared" si="30"/>
        <v>0.72717386999999967</v>
      </c>
      <c r="E249">
        <f t="shared" si="31"/>
        <v>-0.68282885700000018</v>
      </c>
      <c r="F249">
        <f t="shared" si="32"/>
        <v>7.2461429999998161E-3</v>
      </c>
      <c r="G249">
        <f t="shared" si="33"/>
        <v>-0.72029999999999594</v>
      </c>
      <c r="H249">
        <f t="shared" si="34"/>
        <v>-0.69999999999903473</v>
      </c>
      <c r="I249">
        <f t="shared" si="35"/>
        <v>-9.9249999990347337E-3</v>
      </c>
    </row>
    <row r="250" spans="1:9" x14ac:dyDescent="0.3">
      <c r="A250">
        <f t="shared" si="29"/>
        <v>2.389999999999993</v>
      </c>
      <c r="B250">
        <f t="shared" si="27"/>
        <v>0.68280322193064491</v>
      </c>
      <c r="C250">
        <f t="shared" si="28"/>
        <v>0.68280300000000005</v>
      </c>
      <c r="D250">
        <f t="shared" si="30"/>
        <v>0.73400189999999965</v>
      </c>
      <c r="E250">
        <f t="shared" si="31"/>
        <v>-0.67548883800000015</v>
      </c>
      <c r="F250">
        <f t="shared" si="32"/>
        <v>7.3141619999999019E-3</v>
      </c>
      <c r="G250">
        <f t="shared" si="33"/>
        <v>-0.72719999999999452</v>
      </c>
      <c r="H250">
        <f t="shared" si="34"/>
        <v>-0.68999999999985739</v>
      </c>
      <c r="I250">
        <f t="shared" si="35"/>
        <v>-7.1969999998573453E-3</v>
      </c>
    </row>
    <row r="251" spans="1:9" x14ac:dyDescent="0.3">
      <c r="A251">
        <f t="shared" si="29"/>
        <v>2.3999999999999928</v>
      </c>
      <c r="B251">
        <f t="shared" si="27"/>
        <v>0.67546318055115628</v>
      </c>
      <c r="C251">
        <f t="shared" si="28"/>
        <v>0.67546300000000004</v>
      </c>
      <c r="D251">
        <f t="shared" si="30"/>
        <v>0.74075652999999964</v>
      </c>
      <c r="E251">
        <f t="shared" si="31"/>
        <v>-0.66808127270000017</v>
      </c>
      <c r="F251">
        <f t="shared" si="32"/>
        <v>7.3817272999998629E-3</v>
      </c>
      <c r="G251">
        <f t="shared" si="33"/>
        <v>-0.73400000000000132</v>
      </c>
      <c r="H251">
        <f t="shared" si="34"/>
        <v>-0.68000000000068006</v>
      </c>
      <c r="I251">
        <f t="shared" si="35"/>
        <v>-4.5370000006800248E-3</v>
      </c>
    </row>
    <row r="252" spans="1:9" x14ac:dyDescent="0.3">
      <c r="A252">
        <f t="shared" si="29"/>
        <v>2.4099999999999926</v>
      </c>
      <c r="B252">
        <f t="shared" si="27"/>
        <v>0.66805559341649656</v>
      </c>
      <c r="C252">
        <f t="shared" si="28"/>
        <v>0.66805599999999998</v>
      </c>
      <c r="D252">
        <f t="shared" si="30"/>
        <v>0.74743708999999958</v>
      </c>
      <c r="E252">
        <f t="shared" si="31"/>
        <v>-0.66060690180000015</v>
      </c>
      <c r="F252">
        <f t="shared" si="32"/>
        <v>7.4490981999998374E-3</v>
      </c>
      <c r="G252">
        <f t="shared" si="33"/>
        <v>-0.74070000000000524</v>
      </c>
      <c r="H252">
        <f t="shared" si="34"/>
        <v>-0.6700000000003925</v>
      </c>
      <c r="I252">
        <f t="shared" si="35"/>
        <v>-1.9440000003925206E-3</v>
      </c>
    </row>
    <row r="253" spans="1:9" x14ac:dyDescent="0.3">
      <c r="A253">
        <f t="shared" si="29"/>
        <v>2.4199999999999924</v>
      </c>
      <c r="B253">
        <f t="shared" si="27"/>
        <v>0.66058120127920639</v>
      </c>
      <c r="C253">
        <f t="shared" si="28"/>
        <v>0.66058099999999997</v>
      </c>
      <c r="D253">
        <f t="shared" si="30"/>
        <v>0.75404289999999963</v>
      </c>
      <c r="E253">
        <f t="shared" si="31"/>
        <v>-0.65306647280000019</v>
      </c>
      <c r="F253">
        <f t="shared" si="32"/>
        <v>7.5145271999997876E-3</v>
      </c>
      <c r="G253">
        <f t="shared" si="33"/>
        <v>-0.74750000000000094</v>
      </c>
      <c r="H253">
        <f t="shared" si="34"/>
        <v>-0.67999999999956984</v>
      </c>
      <c r="I253">
        <f t="shared" si="35"/>
        <v>-1.9418999999569864E-2</v>
      </c>
    </row>
    <row r="254" spans="1:9" x14ac:dyDescent="0.3">
      <c r="A254">
        <f t="shared" si="29"/>
        <v>2.4299999999999922</v>
      </c>
      <c r="B254">
        <f t="shared" si="27"/>
        <v>0.65304075157227082</v>
      </c>
      <c r="C254">
        <f t="shared" si="28"/>
        <v>0.65304099999999998</v>
      </c>
      <c r="D254">
        <f t="shared" si="30"/>
        <v>0.76057330999999961</v>
      </c>
      <c r="E254">
        <f t="shared" si="31"/>
        <v>-0.64546073970000017</v>
      </c>
      <c r="F254">
        <f t="shared" si="32"/>
        <v>7.5802602999998081E-3</v>
      </c>
      <c r="G254">
        <f t="shared" si="33"/>
        <v>-0.75399999999999912</v>
      </c>
      <c r="H254">
        <f t="shared" si="34"/>
        <v>-0.64999999999981739</v>
      </c>
      <c r="I254">
        <f t="shared" si="35"/>
        <v>3.0410000001825921E-3</v>
      </c>
    </row>
    <row r="255" spans="1:9" x14ac:dyDescent="0.3">
      <c r="A255">
        <f t="shared" si="29"/>
        <v>2.439999999999992</v>
      </c>
      <c r="B255">
        <f t="shared" si="27"/>
        <v>0.64543499833437679</v>
      </c>
      <c r="C255">
        <f t="shared" si="28"/>
        <v>0.64543499999999998</v>
      </c>
      <c r="D255">
        <f t="shared" si="30"/>
        <v>0.76702765999999967</v>
      </c>
      <c r="E255">
        <f t="shared" si="31"/>
        <v>-0.6377904631000002</v>
      </c>
      <c r="F255">
        <f t="shared" si="32"/>
        <v>7.6445368999997765E-3</v>
      </c>
      <c r="G255">
        <f t="shared" si="33"/>
        <v>-0.76060000000000016</v>
      </c>
      <c r="H255">
        <f t="shared" si="34"/>
        <v>-0.66000000000010495</v>
      </c>
      <c r="I255">
        <f t="shared" si="35"/>
        <v>-1.4565000000104966E-2</v>
      </c>
    </row>
    <row r="256" spans="1:9" x14ac:dyDescent="0.3">
      <c r="A256">
        <f t="shared" si="29"/>
        <v>2.4499999999999917</v>
      </c>
      <c r="B256">
        <f t="shared" si="27"/>
        <v>0.63776470213451009</v>
      </c>
      <c r="C256">
        <f t="shared" si="28"/>
        <v>0.63776500000000003</v>
      </c>
      <c r="D256">
        <f t="shared" si="30"/>
        <v>0.77340530999999968</v>
      </c>
      <c r="E256">
        <f t="shared" si="31"/>
        <v>-0.63005641000000023</v>
      </c>
      <c r="F256">
        <f t="shared" si="32"/>
        <v>7.7085899999997931E-3</v>
      </c>
      <c r="G256">
        <f t="shared" si="33"/>
        <v>-0.76699999999999546</v>
      </c>
      <c r="H256">
        <f t="shared" si="34"/>
        <v>-0.63999999999952983</v>
      </c>
      <c r="I256">
        <f t="shared" si="35"/>
        <v>-2.2349999995298075E-3</v>
      </c>
    </row>
    <row r="257" spans="1:9" x14ac:dyDescent="0.3">
      <c r="A257">
        <f t="shared" si="29"/>
        <v>2.4599999999999915</v>
      </c>
      <c r="B257">
        <f t="shared" si="27"/>
        <v>0.63003062999589876</v>
      </c>
      <c r="C257">
        <f t="shared" si="28"/>
        <v>0.63003100000000001</v>
      </c>
      <c r="D257">
        <f t="shared" si="30"/>
        <v>0.77970561999999966</v>
      </c>
      <c r="E257">
        <f t="shared" si="31"/>
        <v>-0.62225935380000019</v>
      </c>
      <c r="F257">
        <f t="shared" si="32"/>
        <v>7.7716461999998154E-3</v>
      </c>
      <c r="G257">
        <f t="shared" si="33"/>
        <v>-0.77340000000000186</v>
      </c>
      <c r="H257">
        <f t="shared" si="34"/>
        <v>-0.64000000000064006</v>
      </c>
      <c r="I257">
        <f t="shared" si="35"/>
        <v>-9.9690000006400492E-3</v>
      </c>
    </row>
    <row r="258" spans="1:9" x14ac:dyDescent="0.3">
      <c r="A258">
        <f t="shared" si="29"/>
        <v>2.4699999999999913</v>
      </c>
      <c r="B258">
        <f t="shared" si="27"/>
        <v>0.62223355531931157</v>
      </c>
      <c r="C258">
        <f t="shared" si="28"/>
        <v>0.62223399999999995</v>
      </c>
      <c r="D258">
        <f t="shared" si="30"/>
        <v>0.78592795999999965</v>
      </c>
      <c r="E258">
        <f t="shared" si="31"/>
        <v>-0.6144000742000002</v>
      </c>
      <c r="F258">
        <f t="shared" si="32"/>
        <v>7.8339257999997525E-3</v>
      </c>
      <c r="G258">
        <f t="shared" si="33"/>
        <v>-0.77970000000000539</v>
      </c>
      <c r="H258">
        <f t="shared" si="34"/>
        <v>-0.6300000000003525</v>
      </c>
      <c r="I258">
        <f t="shared" si="35"/>
        <v>-7.7660000003525465E-3</v>
      </c>
    </row>
    <row r="259" spans="1:9" x14ac:dyDescent="0.3">
      <c r="A259">
        <f t="shared" si="29"/>
        <v>2.4799999999999911</v>
      </c>
      <c r="B259">
        <f t="shared" si="27"/>
        <v>0.61437425780571875</v>
      </c>
      <c r="C259">
        <f t="shared" si="28"/>
        <v>0.61437399999999998</v>
      </c>
      <c r="D259">
        <f t="shared" si="30"/>
        <v>0.7920716999999996</v>
      </c>
      <c r="E259">
        <f t="shared" si="31"/>
        <v>-0.60647935720000024</v>
      </c>
      <c r="F259">
        <f t="shared" si="32"/>
        <v>7.8946427999997404E-3</v>
      </c>
      <c r="G259">
        <f t="shared" si="33"/>
        <v>-0.78599999999999781</v>
      </c>
      <c r="H259">
        <f t="shared" si="34"/>
        <v>-0.62999999999924228</v>
      </c>
      <c r="I259">
        <f t="shared" si="35"/>
        <v>-1.5625999999242302E-2</v>
      </c>
    </row>
    <row r="260" spans="1:9" x14ac:dyDescent="0.3">
      <c r="A260">
        <f t="shared" si="29"/>
        <v>2.4899999999999909</v>
      </c>
      <c r="B260">
        <f t="shared" si="27"/>
        <v>0.60645352337832215</v>
      </c>
      <c r="C260">
        <f t="shared" si="28"/>
        <v>0.60645400000000005</v>
      </c>
      <c r="D260">
        <f t="shared" si="30"/>
        <v>0.79813623999999961</v>
      </c>
      <c r="E260">
        <f t="shared" si="31"/>
        <v>-0.59849799480000021</v>
      </c>
      <c r="F260">
        <f t="shared" si="32"/>
        <v>7.9560051999998382E-3</v>
      </c>
      <c r="G260">
        <f t="shared" si="33"/>
        <v>-0.79199999999999271</v>
      </c>
      <c r="H260">
        <f t="shared" si="34"/>
        <v>-0.59999999999948983</v>
      </c>
      <c r="I260">
        <f t="shared" si="35"/>
        <v>6.4540000005102183E-3</v>
      </c>
    </row>
    <row r="261" spans="1:9" x14ac:dyDescent="0.3">
      <c r="A261">
        <f t="shared" si="29"/>
        <v>2.4999999999999907</v>
      </c>
      <c r="B261">
        <f t="shared" si="27"/>
        <v>0.59847214410396399</v>
      </c>
      <c r="C261">
        <f t="shared" si="28"/>
        <v>0.598472</v>
      </c>
      <c r="D261">
        <f t="shared" si="30"/>
        <v>0.80412095999999966</v>
      </c>
      <c r="E261">
        <f t="shared" si="31"/>
        <v>-0.59045678520000022</v>
      </c>
      <c r="F261">
        <f t="shared" si="32"/>
        <v>8.0152147999997814E-3</v>
      </c>
      <c r="G261">
        <f t="shared" si="33"/>
        <v>-0.79820000000000446</v>
      </c>
      <c r="H261">
        <f t="shared" si="34"/>
        <v>-0.62000000000117517</v>
      </c>
      <c r="I261">
        <f t="shared" si="35"/>
        <v>-2.1528000001175163E-2</v>
      </c>
    </row>
    <row r="262" spans="1:9" x14ac:dyDescent="0.3">
      <c r="A262">
        <f t="shared" si="29"/>
        <v>2.5099999999999905</v>
      </c>
      <c r="B262">
        <f t="shared" si="27"/>
        <v>0.59043091811392057</v>
      </c>
      <c r="C262">
        <f t="shared" si="28"/>
        <v>0.59043100000000004</v>
      </c>
      <c r="D262">
        <f t="shared" si="30"/>
        <v>0.81002526999999969</v>
      </c>
      <c r="E262">
        <f t="shared" si="31"/>
        <v>-0.58235653250000019</v>
      </c>
      <c r="F262">
        <f t="shared" si="32"/>
        <v>8.0744674999998489E-3</v>
      </c>
      <c r="G262">
        <f t="shared" si="33"/>
        <v>-0.80409999999999648</v>
      </c>
      <c r="H262">
        <f t="shared" si="34"/>
        <v>-0.58999999999920227</v>
      </c>
      <c r="I262">
        <f t="shared" si="35"/>
        <v>4.3100000079776546E-4</v>
      </c>
    </row>
    <row r="263" spans="1:9" x14ac:dyDescent="0.3">
      <c r="A263">
        <f t="shared" si="29"/>
        <v>2.5199999999999902</v>
      </c>
      <c r="B263">
        <f t="shared" si="27"/>
        <v>0.58233064952408986</v>
      </c>
      <c r="C263">
        <f t="shared" si="28"/>
        <v>0.58233100000000004</v>
      </c>
      <c r="D263">
        <f t="shared" si="30"/>
        <v>0.81584857999999971</v>
      </c>
      <c r="E263">
        <f t="shared" si="31"/>
        <v>-0.57419804670000019</v>
      </c>
      <c r="F263">
        <f t="shared" si="32"/>
        <v>8.1329532999998566E-3</v>
      </c>
      <c r="G263">
        <f t="shared" si="33"/>
        <v>-0.80999999999999961</v>
      </c>
      <c r="H263">
        <f t="shared" si="34"/>
        <v>-0.5900000000003125</v>
      </c>
      <c r="I263">
        <f t="shared" si="35"/>
        <v>-7.6690000003124537E-3</v>
      </c>
    </row>
    <row r="264" spans="1:9" x14ac:dyDescent="0.3">
      <c r="A264">
        <f t="shared" si="29"/>
        <v>2.52999999999999</v>
      </c>
      <c r="B264">
        <f t="shared" si="27"/>
        <v>0.57417214835458064</v>
      </c>
      <c r="C264">
        <f t="shared" si="28"/>
        <v>0.57417200000000002</v>
      </c>
      <c r="D264">
        <f t="shared" si="30"/>
        <v>0.82159029999999966</v>
      </c>
      <c r="E264">
        <f t="shared" si="31"/>
        <v>-0.56598214370000022</v>
      </c>
      <c r="F264">
        <f t="shared" si="32"/>
        <v>8.1898562999997981E-3</v>
      </c>
      <c r="G264">
        <f t="shared" si="33"/>
        <v>-0.81590000000000273</v>
      </c>
      <c r="H264">
        <f t="shared" si="34"/>
        <v>-0.5900000000003125</v>
      </c>
      <c r="I264">
        <f t="shared" si="35"/>
        <v>-1.5828000000312481E-2</v>
      </c>
    </row>
    <row r="265" spans="1:9" x14ac:dyDescent="0.3">
      <c r="A265">
        <f t="shared" si="29"/>
        <v>2.5399999999999898</v>
      </c>
      <c r="B265">
        <f t="shared" si="27"/>
        <v>0.56595623044871124</v>
      </c>
      <c r="C265">
        <f t="shared" si="28"/>
        <v>0.56595600000000001</v>
      </c>
      <c r="D265">
        <f t="shared" si="30"/>
        <v>0.82724985999999967</v>
      </c>
      <c r="E265">
        <f t="shared" si="31"/>
        <v>-0.55770964510000021</v>
      </c>
      <c r="F265">
        <f t="shared" si="32"/>
        <v>8.2463548999998082E-3</v>
      </c>
      <c r="G265">
        <f t="shared" si="33"/>
        <v>-0.82160000000000011</v>
      </c>
      <c r="H265">
        <f t="shared" si="34"/>
        <v>-0.56999999999973738</v>
      </c>
      <c r="I265">
        <f t="shared" si="35"/>
        <v>-4.0439999997373688E-3</v>
      </c>
    </row>
    <row r="266" spans="1:9" x14ac:dyDescent="0.3">
      <c r="A266">
        <f t="shared" si="29"/>
        <v>2.5499999999999896</v>
      </c>
      <c r="B266">
        <f t="shared" si="27"/>
        <v>0.55768371739142553</v>
      </c>
      <c r="C266">
        <f t="shared" si="28"/>
        <v>0.55768399999999996</v>
      </c>
      <c r="D266">
        <f t="shared" si="30"/>
        <v>0.8328266999999997</v>
      </c>
      <c r="E266">
        <f t="shared" si="31"/>
        <v>-0.54938137810000021</v>
      </c>
      <c r="F266">
        <f t="shared" si="32"/>
        <v>8.3026218999997514E-3</v>
      </c>
      <c r="G266">
        <f t="shared" si="33"/>
        <v>-0.82720000000000571</v>
      </c>
      <c r="H266">
        <f t="shared" si="34"/>
        <v>-0.56000000000056005</v>
      </c>
      <c r="I266">
        <f t="shared" si="35"/>
        <v>-2.3160000005600923E-3</v>
      </c>
    </row>
    <row r="267" spans="1:9" x14ac:dyDescent="0.3">
      <c r="A267">
        <f t="shared" si="29"/>
        <v>2.5599999999999894</v>
      </c>
      <c r="B267">
        <f t="shared" si="27"/>
        <v>0.54935543642713558</v>
      </c>
      <c r="C267">
        <f t="shared" si="28"/>
        <v>0.54935500000000004</v>
      </c>
      <c r="D267">
        <f t="shared" si="30"/>
        <v>0.83832024999999966</v>
      </c>
      <c r="E267">
        <f t="shared" si="31"/>
        <v>-0.54099817560000019</v>
      </c>
      <c r="F267">
        <f t="shared" si="32"/>
        <v>8.3568243999998515E-3</v>
      </c>
      <c r="G267">
        <f t="shared" si="33"/>
        <v>-0.83289999999999198</v>
      </c>
      <c r="H267">
        <f t="shared" si="34"/>
        <v>-0.56999999999862716</v>
      </c>
      <c r="I267">
        <f t="shared" si="35"/>
        <v>-2.0644999998627123E-2</v>
      </c>
    </row>
    <row r="268" spans="1:9" x14ac:dyDescent="0.3">
      <c r="A268">
        <f t="shared" si="29"/>
        <v>2.5699999999999892</v>
      </c>
      <c r="B268">
        <f t="shared" ref="B268:B331" si="36">SIN(A268)</f>
        <v>0.54097222037699755</v>
      </c>
      <c r="C268">
        <f t="shared" ref="C268:C331" si="37">ROUND(B268,$B$7)</f>
        <v>0.54097200000000001</v>
      </c>
      <c r="D268">
        <f t="shared" si="30"/>
        <v>0.84372996999999961</v>
      </c>
      <c r="E268">
        <f t="shared" si="31"/>
        <v>-0.53256087590000023</v>
      </c>
      <c r="F268">
        <f t="shared" si="32"/>
        <v>8.4111240999997783E-3</v>
      </c>
      <c r="G268">
        <f t="shared" si="33"/>
        <v>-0.83830000000000293</v>
      </c>
      <c r="H268">
        <f t="shared" si="34"/>
        <v>-0.54000000000109516</v>
      </c>
      <c r="I268">
        <f t="shared" si="35"/>
        <v>9.7199999890484889E-4</v>
      </c>
    </row>
    <row r="269" spans="1:9" x14ac:dyDescent="0.3">
      <c r="A269">
        <f t="shared" ref="A269:A332" si="38">A268+$B$6</f>
        <v>2.579999999999989</v>
      </c>
      <c r="B269">
        <f t="shared" si="36"/>
        <v>0.53253490755563049</v>
      </c>
      <c r="C269">
        <f t="shared" si="37"/>
        <v>0.53253499999999998</v>
      </c>
      <c r="D269">
        <f t="shared" ref="D269:D332" si="39">D268 +(C269 * $B$6)</f>
        <v>0.84905531999999961</v>
      </c>
      <c r="E269">
        <f t="shared" ref="E269:E332" si="40">(E268) + (D269 * $B$6)</f>
        <v>-0.5240703227000002</v>
      </c>
      <c r="F269">
        <f t="shared" ref="F269:F332" si="41">C269 + E269</f>
        <v>8.4646772999997788E-3</v>
      </c>
      <c r="G269">
        <f t="shared" ref="G269:G332" si="42" xml:space="preserve"> (C269 - C268) /($B$6)</f>
        <v>-0.84370000000000278</v>
      </c>
      <c r="H269">
        <f t="shared" ref="H269:H332" si="43" xml:space="preserve"> (G269 -G268) / $B$6</f>
        <v>-0.53999999999998494</v>
      </c>
      <c r="I269">
        <f t="shared" ref="I269:I332" si="44">H269 + C269</f>
        <v>-7.4649999999849559E-3</v>
      </c>
    </row>
    <row r="270" spans="1:9" x14ac:dyDescent="0.3">
      <c r="A270">
        <f t="shared" si="38"/>
        <v>2.5899999999999888</v>
      </c>
      <c r="B270">
        <f t="shared" si="36"/>
        <v>0.52404434168728553</v>
      </c>
      <c r="C270">
        <f t="shared" si="37"/>
        <v>0.52404399999999995</v>
      </c>
      <c r="D270">
        <f t="shared" si="39"/>
        <v>0.85429575999999963</v>
      </c>
      <c r="E270">
        <f t="shared" si="40"/>
        <v>-0.51552736510000019</v>
      </c>
      <c r="F270">
        <f t="shared" si="41"/>
        <v>8.5166348999997643E-3</v>
      </c>
      <c r="G270">
        <f t="shared" si="42"/>
        <v>-0.84910000000000263</v>
      </c>
      <c r="H270">
        <f t="shared" si="43"/>
        <v>-0.53999999999998494</v>
      </c>
      <c r="I270">
        <f t="shared" si="44"/>
        <v>-1.5955999999984982E-2</v>
      </c>
    </row>
    <row r="271" spans="1:9" x14ac:dyDescent="0.3">
      <c r="A271">
        <f t="shared" si="38"/>
        <v>2.5999999999999885</v>
      </c>
      <c r="B271">
        <f t="shared" si="36"/>
        <v>0.51550137182147404</v>
      </c>
      <c r="C271">
        <f t="shared" si="37"/>
        <v>0.51550099999999999</v>
      </c>
      <c r="D271">
        <f t="shared" si="39"/>
        <v>0.85945076999999959</v>
      </c>
      <c r="E271">
        <f t="shared" si="40"/>
        <v>-0.50693285740000016</v>
      </c>
      <c r="F271">
        <f t="shared" si="41"/>
        <v>8.5681425999998284E-3</v>
      </c>
      <c r="G271">
        <f t="shared" si="42"/>
        <v>-0.85429999999999673</v>
      </c>
      <c r="H271">
        <f t="shared" si="43"/>
        <v>-0.51999999999940982</v>
      </c>
      <c r="I271">
        <f t="shared" si="44"/>
        <v>-4.4989999994098362E-3</v>
      </c>
    </row>
    <row r="272" spans="1:9" x14ac:dyDescent="0.3">
      <c r="A272">
        <f t="shared" si="38"/>
        <v>2.6099999999999883</v>
      </c>
      <c r="B272">
        <f t="shared" si="36"/>
        <v>0.50690685224806342</v>
      </c>
      <c r="C272">
        <f t="shared" si="37"/>
        <v>0.506907</v>
      </c>
      <c r="D272">
        <f t="shared" si="39"/>
        <v>0.8645198399999996</v>
      </c>
      <c r="E272">
        <f t="shared" si="40"/>
        <v>-0.49828765900000016</v>
      </c>
      <c r="F272">
        <f t="shared" si="41"/>
        <v>8.6193409999998361E-3</v>
      </c>
      <c r="G272">
        <f t="shared" si="42"/>
        <v>-0.85939999999999905</v>
      </c>
      <c r="H272">
        <f t="shared" si="43"/>
        <v>-0.51000000000023249</v>
      </c>
      <c r="I272">
        <f t="shared" si="44"/>
        <v>-3.0930000002324931E-3</v>
      </c>
    </row>
    <row r="273" spans="1:9" x14ac:dyDescent="0.3">
      <c r="A273">
        <f t="shared" si="38"/>
        <v>2.6199999999999881</v>
      </c>
      <c r="B273">
        <f t="shared" si="36"/>
        <v>0.49826164241184895</v>
      </c>
      <c r="C273">
        <f t="shared" si="37"/>
        <v>0.49826199999999998</v>
      </c>
      <c r="D273">
        <f t="shared" si="39"/>
        <v>0.86950245999999964</v>
      </c>
      <c r="E273">
        <f t="shared" si="40"/>
        <v>-0.48959263440000017</v>
      </c>
      <c r="F273">
        <f t="shared" si="41"/>
        <v>8.669365599999812E-3</v>
      </c>
      <c r="G273">
        <f t="shared" si="42"/>
        <v>-0.86450000000000138</v>
      </c>
      <c r="H273">
        <f t="shared" si="43"/>
        <v>-0.51000000000023249</v>
      </c>
      <c r="I273">
        <f t="shared" si="44"/>
        <v>-1.1738000000232507E-2</v>
      </c>
    </row>
    <row r="274" spans="1:9" x14ac:dyDescent="0.3">
      <c r="A274">
        <f t="shared" si="38"/>
        <v>2.6299999999999879</v>
      </c>
      <c r="B274">
        <f t="shared" si="36"/>
        <v>0.48956660682660996</v>
      </c>
      <c r="C274">
        <f t="shared" si="37"/>
        <v>0.48956699999999997</v>
      </c>
      <c r="D274">
        <f t="shared" si="39"/>
        <v>0.87439812999999966</v>
      </c>
      <c r="E274">
        <f t="shared" si="40"/>
        <v>-0.48084865310000019</v>
      </c>
      <c r="F274">
        <f t="shared" si="41"/>
        <v>8.7183468999997848E-3</v>
      </c>
      <c r="G274">
        <f t="shared" si="42"/>
        <v>-0.86950000000000083</v>
      </c>
      <c r="H274">
        <f t="shared" si="43"/>
        <v>-0.49999999999994493</v>
      </c>
      <c r="I274">
        <f t="shared" si="44"/>
        <v>-1.0432999999944959E-2</v>
      </c>
    </row>
    <row r="275" spans="1:9" x14ac:dyDescent="0.3">
      <c r="A275">
        <f t="shared" si="38"/>
        <v>2.6399999999999877</v>
      </c>
      <c r="B275">
        <f t="shared" si="36"/>
        <v>0.48082261498865914</v>
      </c>
      <c r="C275">
        <f t="shared" si="37"/>
        <v>0.480823</v>
      </c>
      <c r="D275">
        <f t="shared" si="39"/>
        <v>0.87920635999999963</v>
      </c>
      <c r="E275">
        <f t="shared" si="40"/>
        <v>-0.47205658950000018</v>
      </c>
      <c r="F275">
        <f t="shared" si="41"/>
        <v>8.7664104999998216E-3</v>
      </c>
      <c r="G275">
        <f t="shared" si="42"/>
        <v>-0.8743999999999974</v>
      </c>
      <c r="H275">
        <f t="shared" si="43"/>
        <v>-0.48999999999965738</v>
      </c>
      <c r="I275">
        <f t="shared" si="44"/>
        <v>-9.1769999996573759E-3</v>
      </c>
    </row>
    <row r="276" spans="1:9" x14ac:dyDescent="0.3">
      <c r="A276">
        <f t="shared" si="38"/>
        <v>2.6499999999999875</v>
      </c>
      <c r="B276">
        <f t="shared" si="36"/>
        <v>0.47203054128989363</v>
      </c>
      <c r="C276">
        <f t="shared" si="37"/>
        <v>0.47203099999999998</v>
      </c>
      <c r="D276">
        <f t="shared" si="39"/>
        <v>0.88392666999999958</v>
      </c>
      <c r="E276">
        <f t="shared" si="40"/>
        <v>-0.46321732280000016</v>
      </c>
      <c r="F276">
        <f t="shared" si="41"/>
        <v>8.8136771999998142E-3</v>
      </c>
      <c r="G276">
        <f t="shared" si="42"/>
        <v>-0.8792000000000022</v>
      </c>
      <c r="H276">
        <f t="shared" si="43"/>
        <v>-0.48000000000048004</v>
      </c>
      <c r="I276">
        <f t="shared" si="44"/>
        <v>-7.9690000004800643E-3</v>
      </c>
    </row>
    <row r="277" spans="1:9" x14ac:dyDescent="0.3">
      <c r="A277">
        <f t="shared" si="38"/>
        <v>2.6599999999999873</v>
      </c>
      <c r="B277">
        <f t="shared" si="36"/>
        <v>0.46319126493035656</v>
      </c>
      <c r="C277">
        <f t="shared" si="37"/>
        <v>0.46319100000000002</v>
      </c>
      <c r="D277">
        <f t="shared" si="39"/>
        <v>0.88855857999999954</v>
      </c>
      <c r="E277">
        <f t="shared" si="40"/>
        <v>-0.45433173700000018</v>
      </c>
      <c r="F277">
        <f t="shared" si="41"/>
        <v>8.8592629999998396E-3</v>
      </c>
      <c r="G277">
        <f t="shared" si="42"/>
        <v>-0.8839999999999959</v>
      </c>
      <c r="H277">
        <f t="shared" si="43"/>
        <v>-0.47999999999936982</v>
      </c>
      <c r="I277">
        <f t="shared" si="44"/>
        <v>-1.68089999993698E-2</v>
      </c>
    </row>
    <row r="278" spans="1:9" x14ac:dyDescent="0.3">
      <c r="A278">
        <f t="shared" si="38"/>
        <v>2.6699999999999871</v>
      </c>
      <c r="B278">
        <f t="shared" si="36"/>
        <v>0.45430566983031795</v>
      </c>
      <c r="C278">
        <f t="shared" si="37"/>
        <v>0.45430599999999999</v>
      </c>
      <c r="D278">
        <f t="shared" si="39"/>
        <v>0.89310163999999959</v>
      </c>
      <c r="E278">
        <f t="shared" si="40"/>
        <v>-0.44540072060000019</v>
      </c>
      <c r="F278">
        <f t="shared" si="41"/>
        <v>8.9052793999997992E-3</v>
      </c>
      <c r="G278">
        <f t="shared" si="42"/>
        <v>-0.88850000000000318</v>
      </c>
      <c r="H278">
        <f t="shared" si="43"/>
        <v>-0.4500000000007276</v>
      </c>
      <c r="I278">
        <f t="shared" si="44"/>
        <v>4.3059999992723919E-3</v>
      </c>
    </row>
    <row r="279" spans="1:9" x14ac:dyDescent="0.3">
      <c r="A279">
        <f t="shared" si="38"/>
        <v>2.6799999999999868</v>
      </c>
      <c r="B279">
        <f t="shared" si="36"/>
        <v>0.44537464454188308</v>
      </c>
      <c r="C279">
        <f t="shared" si="37"/>
        <v>0.44537500000000002</v>
      </c>
      <c r="D279">
        <f t="shared" si="39"/>
        <v>0.89755538999999962</v>
      </c>
      <c r="E279">
        <f t="shared" si="40"/>
        <v>-0.4364251667000002</v>
      </c>
      <c r="F279">
        <f t="shared" si="41"/>
        <v>8.9498332999998209E-3</v>
      </c>
      <c r="G279">
        <f t="shared" si="42"/>
        <v>-0.89309999999999667</v>
      </c>
      <c r="H279">
        <f t="shared" si="43"/>
        <v>-0.45999999999934982</v>
      </c>
      <c r="I279">
        <f t="shared" si="44"/>
        <v>-1.4624999999349797E-2</v>
      </c>
    </row>
    <row r="280" spans="1:9" x14ac:dyDescent="0.3">
      <c r="A280">
        <f t="shared" si="38"/>
        <v>2.6899999999999866</v>
      </c>
      <c r="B280">
        <f t="shared" si="36"/>
        <v>0.43639908216013829</v>
      </c>
      <c r="C280">
        <f t="shared" si="37"/>
        <v>0.43639899999999998</v>
      </c>
      <c r="D280">
        <f t="shared" si="39"/>
        <v>0.9019193799999996</v>
      </c>
      <c r="E280">
        <f t="shared" si="40"/>
        <v>-0.42740597290000021</v>
      </c>
      <c r="F280">
        <f t="shared" si="41"/>
        <v>8.993027099999773E-3</v>
      </c>
      <c r="G280">
        <f t="shared" si="42"/>
        <v>-0.89760000000000395</v>
      </c>
      <c r="H280">
        <f t="shared" si="43"/>
        <v>-0.4500000000007276</v>
      </c>
      <c r="I280">
        <f t="shared" si="44"/>
        <v>-1.3601000000727614E-2</v>
      </c>
    </row>
    <row r="281" spans="1:9" x14ac:dyDescent="0.3">
      <c r="A281">
        <f t="shared" si="38"/>
        <v>2.6999999999999864</v>
      </c>
      <c r="B281">
        <f t="shared" si="36"/>
        <v>0.42737988023384221</v>
      </c>
      <c r="C281">
        <f t="shared" si="37"/>
        <v>0.42737999999999998</v>
      </c>
      <c r="D281">
        <f t="shared" si="39"/>
        <v>0.9061931799999996</v>
      </c>
      <c r="E281">
        <f t="shared" si="40"/>
        <v>-0.41834404110000023</v>
      </c>
      <c r="F281">
        <f t="shared" si="41"/>
        <v>9.035958899999752E-3</v>
      </c>
      <c r="G281">
        <f t="shared" si="42"/>
        <v>-0.90189999999999992</v>
      </c>
      <c r="H281">
        <f t="shared" si="43"/>
        <v>-0.42999999999959737</v>
      </c>
      <c r="I281">
        <f t="shared" si="44"/>
        <v>-2.6199999995973888E-3</v>
      </c>
    </row>
    <row r="282" spans="1:9" x14ac:dyDescent="0.3">
      <c r="A282">
        <f t="shared" si="38"/>
        <v>2.7099999999999862</v>
      </c>
      <c r="B282">
        <f t="shared" si="36"/>
        <v>0.41831794067567146</v>
      </c>
      <c r="C282">
        <f t="shared" si="37"/>
        <v>0.41831800000000002</v>
      </c>
      <c r="D282">
        <f t="shared" si="39"/>
        <v>0.91037635999999955</v>
      </c>
      <c r="E282">
        <f t="shared" si="40"/>
        <v>-0.40924027750000025</v>
      </c>
      <c r="F282">
        <f t="shared" si="41"/>
        <v>9.0777224999997741E-3</v>
      </c>
      <c r="G282">
        <f t="shared" si="42"/>
        <v>-0.9061999999999959</v>
      </c>
      <c r="H282">
        <f t="shared" si="43"/>
        <v>-0.42999999999959737</v>
      </c>
      <c r="I282">
        <f t="shared" si="44"/>
        <v>-1.1681999999597348E-2</v>
      </c>
    </row>
    <row r="283" spans="1:9" x14ac:dyDescent="0.3">
      <c r="A283">
        <f t="shared" si="38"/>
        <v>2.719999999999986</v>
      </c>
      <c r="B283">
        <f t="shared" si="36"/>
        <v>0.40921416967203028</v>
      </c>
      <c r="C283">
        <f t="shared" si="37"/>
        <v>0.40921400000000002</v>
      </c>
      <c r="D283">
        <f t="shared" si="39"/>
        <v>0.91446849999999957</v>
      </c>
      <c r="E283">
        <f t="shared" si="40"/>
        <v>-0.40009559250000026</v>
      </c>
      <c r="F283">
        <f t="shared" si="41"/>
        <v>9.1184074999997589E-3</v>
      </c>
      <c r="G283">
        <f t="shared" si="42"/>
        <v>-0.9104000000000001</v>
      </c>
      <c r="H283">
        <f t="shared" si="43"/>
        <v>-0.42000000000042004</v>
      </c>
      <c r="I283">
        <f t="shared" si="44"/>
        <v>-1.0786000000420015E-2</v>
      </c>
    </row>
    <row r="284" spans="1:9" x14ac:dyDescent="0.3">
      <c r="A284">
        <f t="shared" si="38"/>
        <v>2.7299999999999858</v>
      </c>
      <c r="B284">
        <f t="shared" si="36"/>
        <v>0.40006947759243255</v>
      </c>
      <c r="C284">
        <f t="shared" si="37"/>
        <v>0.40006900000000001</v>
      </c>
      <c r="D284">
        <f t="shared" si="39"/>
        <v>0.9184691899999996</v>
      </c>
      <c r="E284">
        <f t="shared" si="40"/>
        <v>-0.39091090060000028</v>
      </c>
      <c r="F284">
        <f t="shared" si="41"/>
        <v>9.1580993999997307E-3</v>
      </c>
      <c r="G284">
        <f t="shared" si="42"/>
        <v>-0.91450000000000142</v>
      </c>
      <c r="H284">
        <f t="shared" si="43"/>
        <v>-0.41000000000013248</v>
      </c>
      <c r="I284">
        <f t="shared" si="44"/>
        <v>-9.9310000001324727E-3</v>
      </c>
    </row>
    <row r="285" spans="1:9" x14ac:dyDescent="0.3">
      <c r="A285">
        <f t="shared" si="38"/>
        <v>2.7399999999999856</v>
      </c>
      <c r="B285">
        <f t="shared" si="36"/>
        <v>0.39088477889846568</v>
      </c>
      <c r="C285">
        <f t="shared" si="37"/>
        <v>0.39088499999999998</v>
      </c>
      <c r="D285">
        <f t="shared" si="39"/>
        <v>0.92237803999999957</v>
      </c>
      <c r="E285">
        <f t="shared" si="40"/>
        <v>-0.38168712020000028</v>
      </c>
      <c r="F285">
        <f t="shared" si="41"/>
        <v>9.1978797999996975E-3</v>
      </c>
      <c r="G285">
        <f t="shared" si="42"/>
        <v>-0.91840000000000255</v>
      </c>
      <c r="H285">
        <f t="shared" si="43"/>
        <v>-0.39000000000011248</v>
      </c>
      <c r="I285">
        <f t="shared" si="44"/>
        <v>8.8499999988750355E-4</v>
      </c>
    </row>
    <row r="286" spans="1:9" x14ac:dyDescent="0.3">
      <c r="A286">
        <f t="shared" si="38"/>
        <v>2.7499999999999853</v>
      </c>
      <c r="B286">
        <f t="shared" si="36"/>
        <v>0.38166099205234527</v>
      </c>
      <c r="C286">
        <f t="shared" si="37"/>
        <v>0.38166099999999997</v>
      </c>
      <c r="D286">
        <f t="shared" si="39"/>
        <v>0.92619464999999956</v>
      </c>
      <c r="E286">
        <f t="shared" si="40"/>
        <v>-0.37242517370000028</v>
      </c>
      <c r="F286">
        <f t="shared" si="41"/>
        <v>9.2358262999996943E-3</v>
      </c>
      <c r="G286">
        <f t="shared" si="42"/>
        <v>-0.922400000000001</v>
      </c>
      <c r="H286">
        <f t="shared" si="43"/>
        <v>-0.39999999999984492</v>
      </c>
      <c r="I286">
        <f t="shared" si="44"/>
        <v>-1.8338999999844952E-2</v>
      </c>
    </row>
    <row r="287" spans="1:9" x14ac:dyDescent="0.3">
      <c r="A287">
        <f t="shared" si="38"/>
        <v>2.7599999999999851</v>
      </c>
      <c r="B287">
        <f t="shared" si="36"/>
        <v>0.3723990394250693</v>
      </c>
      <c r="C287">
        <f t="shared" si="37"/>
        <v>0.37239899999999998</v>
      </c>
      <c r="D287">
        <f t="shared" si="39"/>
        <v>0.92991863999999957</v>
      </c>
      <c r="E287">
        <f t="shared" si="40"/>
        <v>-0.36312598730000029</v>
      </c>
      <c r="F287">
        <f t="shared" si="41"/>
        <v>9.2730126999996942E-3</v>
      </c>
      <c r="G287">
        <f t="shared" si="42"/>
        <v>-0.92619999999999925</v>
      </c>
      <c r="H287">
        <f t="shared" si="43"/>
        <v>-0.37999999999982492</v>
      </c>
      <c r="I287">
        <f t="shared" si="44"/>
        <v>-7.6009999998249422E-3</v>
      </c>
    </row>
    <row r="288" spans="1:9" x14ac:dyDescent="0.3">
      <c r="A288">
        <f t="shared" si="38"/>
        <v>2.7699999999999849</v>
      </c>
      <c r="B288">
        <f t="shared" si="36"/>
        <v>0.36309984720418237</v>
      </c>
      <c r="C288">
        <f t="shared" si="37"/>
        <v>0.36309999999999998</v>
      </c>
      <c r="D288">
        <f t="shared" si="39"/>
        <v>0.93354963999999963</v>
      </c>
      <c r="E288">
        <f t="shared" si="40"/>
        <v>-0.35379049090000031</v>
      </c>
      <c r="F288">
        <f t="shared" si="41"/>
        <v>9.3095090999996688E-3</v>
      </c>
      <c r="G288">
        <f t="shared" si="42"/>
        <v>-0.92990000000000017</v>
      </c>
      <c r="H288">
        <f t="shared" si="43"/>
        <v>-0.37000000000009248</v>
      </c>
      <c r="I288">
        <f t="shared" si="44"/>
        <v>-6.9000000000924988E-3</v>
      </c>
    </row>
    <row r="289" spans="1:9" x14ac:dyDescent="0.3">
      <c r="A289">
        <f t="shared" si="38"/>
        <v>2.7799999999999847</v>
      </c>
      <c r="B289">
        <f t="shared" si="36"/>
        <v>0.35376434530115725</v>
      </c>
      <c r="C289">
        <f t="shared" si="37"/>
        <v>0.35376400000000002</v>
      </c>
      <c r="D289">
        <f t="shared" si="39"/>
        <v>0.93708727999999963</v>
      </c>
      <c r="E289">
        <f t="shared" si="40"/>
        <v>-0.34441961810000032</v>
      </c>
      <c r="F289">
        <f t="shared" si="41"/>
        <v>9.3443818999996986E-3</v>
      </c>
      <c r="G289">
        <f t="shared" si="42"/>
        <v>-0.93359999999999554</v>
      </c>
      <c r="H289">
        <f t="shared" si="43"/>
        <v>-0.36999999999953737</v>
      </c>
      <c r="I289">
        <f t="shared" si="44"/>
        <v>-1.6235999999537343E-2</v>
      </c>
    </row>
    <row r="290" spans="1:9" x14ac:dyDescent="0.3">
      <c r="A290">
        <f t="shared" si="38"/>
        <v>2.7899999999999845</v>
      </c>
      <c r="B290">
        <f t="shared" si="36"/>
        <v>0.34439346725840458</v>
      </c>
      <c r="C290">
        <f t="shared" si="37"/>
        <v>0.344393</v>
      </c>
      <c r="D290">
        <f t="shared" si="39"/>
        <v>0.94053120999999962</v>
      </c>
      <c r="E290">
        <f t="shared" si="40"/>
        <v>-0.33501430600000032</v>
      </c>
      <c r="F290">
        <f t="shared" si="41"/>
        <v>9.3786939999996877E-3</v>
      </c>
      <c r="G290">
        <f t="shared" si="42"/>
        <v>-0.93710000000000182</v>
      </c>
      <c r="H290">
        <f t="shared" si="43"/>
        <v>-0.35000000000062759</v>
      </c>
      <c r="I290">
        <f t="shared" si="44"/>
        <v>-5.6070000006275822E-3</v>
      </c>
    </row>
    <row r="291" spans="1:9" x14ac:dyDescent="0.3">
      <c r="A291">
        <f t="shared" si="38"/>
        <v>2.7999999999999843</v>
      </c>
      <c r="B291">
        <f t="shared" si="36"/>
        <v>0.33498815015591971</v>
      </c>
      <c r="C291">
        <f t="shared" si="37"/>
        <v>0.33498800000000001</v>
      </c>
      <c r="D291">
        <f t="shared" si="39"/>
        <v>0.94388108999999965</v>
      </c>
      <c r="E291">
        <f t="shared" si="40"/>
        <v>-0.32557549510000033</v>
      </c>
      <c r="F291">
        <f t="shared" si="41"/>
        <v>9.4125048999996741E-3</v>
      </c>
      <c r="G291">
        <f t="shared" si="42"/>
        <v>-0.94049999999999967</v>
      </c>
      <c r="H291">
        <f t="shared" si="43"/>
        <v>-0.33999999999978492</v>
      </c>
      <c r="I291">
        <f t="shared" si="44"/>
        <v>-5.0119999997849107E-3</v>
      </c>
    </row>
    <row r="292" spans="1:9" x14ac:dyDescent="0.3">
      <c r="A292">
        <f t="shared" si="38"/>
        <v>2.8099999999999841</v>
      </c>
      <c r="B292">
        <f t="shared" si="36"/>
        <v>0.32554933451757512</v>
      </c>
      <c r="C292">
        <f t="shared" si="37"/>
        <v>0.32554899999999998</v>
      </c>
      <c r="D292">
        <f t="shared" si="39"/>
        <v>0.94713657999999967</v>
      </c>
      <c r="E292">
        <f t="shared" si="40"/>
        <v>-0.31610412930000031</v>
      </c>
      <c r="F292">
        <f t="shared" si="41"/>
        <v>9.4448706999996634E-3</v>
      </c>
      <c r="G292">
        <f t="shared" si="42"/>
        <v>-0.94390000000000307</v>
      </c>
      <c r="H292">
        <f t="shared" si="43"/>
        <v>-0.34000000000034003</v>
      </c>
      <c r="I292">
        <f t="shared" si="44"/>
        <v>-1.4451000000340053E-2</v>
      </c>
    </row>
    <row r="293" spans="1:9" x14ac:dyDescent="0.3">
      <c r="A293">
        <f t="shared" si="38"/>
        <v>2.8199999999999839</v>
      </c>
      <c r="B293">
        <f t="shared" si="36"/>
        <v>0.31607796421706896</v>
      </c>
      <c r="C293">
        <f t="shared" si="37"/>
        <v>0.31607800000000003</v>
      </c>
      <c r="D293">
        <f t="shared" si="39"/>
        <v>0.95029735999999965</v>
      </c>
      <c r="E293">
        <f t="shared" si="40"/>
        <v>-0.30660115570000029</v>
      </c>
      <c r="F293">
        <f t="shared" si="41"/>
        <v>9.4768442999997315E-3</v>
      </c>
      <c r="G293">
        <f t="shared" si="42"/>
        <v>-0.94709999999999517</v>
      </c>
      <c r="H293">
        <f t="shared" si="43"/>
        <v>-0.31999999999920981</v>
      </c>
      <c r="I293">
        <f t="shared" si="44"/>
        <v>-3.9219999992097798E-3</v>
      </c>
    </row>
    <row r="294" spans="1:9" x14ac:dyDescent="0.3">
      <c r="A294">
        <f t="shared" si="38"/>
        <v>2.8299999999999836</v>
      </c>
      <c r="B294">
        <f t="shared" si="36"/>
        <v>0.30657498638353858</v>
      </c>
      <c r="C294">
        <f t="shared" si="37"/>
        <v>0.30657499999999999</v>
      </c>
      <c r="D294">
        <f t="shared" si="39"/>
        <v>0.95336310999999963</v>
      </c>
      <c r="E294">
        <f t="shared" si="40"/>
        <v>-0.2970675246000003</v>
      </c>
      <c r="F294">
        <f t="shared" si="41"/>
        <v>9.5074753999996875E-3</v>
      </c>
      <c r="G294">
        <f t="shared" si="42"/>
        <v>-0.95030000000000392</v>
      </c>
      <c r="H294">
        <f t="shared" si="43"/>
        <v>-0.32000000000087514</v>
      </c>
      <c r="I294">
        <f t="shared" si="44"/>
        <v>-1.3425000000875154E-2</v>
      </c>
    </row>
    <row r="295" spans="1:9" x14ac:dyDescent="0.3">
      <c r="A295">
        <f t="shared" si="38"/>
        <v>2.8399999999999834</v>
      </c>
      <c r="B295">
        <f t="shared" si="36"/>
        <v>0.29704135130684811</v>
      </c>
      <c r="C295">
        <f t="shared" si="37"/>
        <v>0.297041</v>
      </c>
      <c r="D295">
        <f t="shared" si="39"/>
        <v>0.9563335199999996</v>
      </c>
      <c r="E295">
        <f t="shared" si="40"/>
        <v>-0.28750418940000028</v>
      </c>
      <c r="F295">
        <f t="shared" si="41"/>
        <v>9.5368105999997232E-3</v>
      </c>
      <c r="G295">
        <f t="shared" si="42"/>
        <v>-0.95339999999999869</v>
      </c>
      <c r="H295">
        <f t="shared" si="43"/>
        <v>-0.30999999999947736</v>
      </c>
      <c r="I295">
        <f t="shared" si="44"/>
        <v>-1.2958999999477361E-2</v>
      </c>
    </row>
    <row r="296" spans="1:9" x14ac:dyDescent="0.3">
      <c r="A296">
        <f t="shared" si="38"/>
        <v>2.8499999999999832</v>
      </c>
      <c r="B296">
        <f t="shared" si="36"/>
        <v>0.28747801234256054</v>
      </c>
      <c r="C296">
        <f t="shared" si="37"/>
        <v>0.28747800000000001</v>
      </c>
      <c r="D296">
        <f t="shared" si="39"/>
        <v>0.95920829999999957</v>
      </c>
      <c r="E296">
        <f t="shared" si="40"/>
        <v>-0.2779121064000003</v>
      </c>
      <c r="F296">
        <f t="shared" si="41"/>
        <v>9.5658935999997086E-3</v>
      </c>
      <c r="G296">
        <f t="shared" si="42"/>
        <v>-0.95629999999999882</v>
      </c>
      <c r="H296">
        <f t="shared" si="43"/>
        <v>-0.29000000000001247</v>
      </c>
      <c r="I296">
        <f t="shared" si="44"/>
        <v>-2.5220000000124587E-3</v>
      </c>
    </row>
    <row r="297" spans="1:9" x14ac:dyDescent="0.3">
      <c r="A297">
        <f t="shared" si="38"/>
        <v>2.859999999999983</v>
      </c>
      <c r="B297">
        <f t="shared" si="36"/>
        <v>0.27788592581660299</v>
      </c>
      <c r="C297">
        <f t="shared" si="37"/>
        <v>0.27788600000000002</v>
      </c>
      <c r="D297">
        <f t="shared" si="39"/>
        <v>0.96198715999999962</v>
      </c>
      <c r="E297">
        <f t="shared" si="40"/>
        <v>-0.26829223480000031</v>
      </c>
      <c r="F297">
        <f t="shared" si="41"/>
        <v>9.5937651999997153E-3</v>
      </c>
      <c r="G297">
        <f t="shared" si="42"/>
        <v>-0.95919999999999894</v>
      </c>
      <c r="H297">
        <f t="shared" si="43"/>
        <v>-0.29000000000001247</v>
      </c>
      <c r="I297">
        <f t="shared" si="44"/>
        <v>-1.2114000000012448E-2</v>
      </c>
    </row>
    <row r="298" spans="1:9" x14ac:dyDescent="0.3">
      <c r="A298">
        <f t="shared" si="38"/>
        <v>2.8699999999999828</v>
      </c>
      <c r="B298">
        <f t="shared" si="36"/>
        <v>0.26826605092963463</v>
      </c>
      <c r="C298">
        <f t="shared" si="37"/>
        <v>0.268266</v>
      </c>
      <c r="D298">
        <f t="shared" si="39"/>
        <v>0.96466981999999957</v>
      </c>
      <c r="E298">
        <f t="shared" si="40"/>
        <v>-0.25864553660000034</v>
      </c>
      <c r="F298">
        <f t="shared" si="41"/>
        <v>9.620463399999668E-3</v>
      </c>
      <c r="G298">
        <f t="shared" si="42"/>
        <v>-0.96200000000000174</v>
      </c>
      <c r="H298">
        <f t="shared" si="43"/>
        <v>-0.28000000000028002</v>
      </c>
      <c r="I298">
        <f t="shared" si="44"/>
        <v>-1.173400000028002E-2</v>
      </c>
    </row>
    <row r="299" spans="1:9" x14ac:dyDescent="0.3">
      <c r="A299">
        <f t="shared" si="38"/>
        <v>2.8799999999999826</v>
      </c>
      <c r="B299">
        <f t="shared" si="36"/>
        <v>0.25861934966112754</v>
      </c>
      <c r="C299">
        <f t="shared" si="37"/>
        <v>0.25861899999999999</v>
      </c>
      <c r="D299">
        <f t="shared" si="39"/>
        <v>0.96725600999999961</v>
      </c>
      <c r="E299">
        <f t="shared" si="40"/>
        <v>-0.24897297650000033</v>
      </c>
      <c r="F299">
        <f t="shared" si="41"/>
        <v>9.6460234999996564E-3</v>
      </c>
      <c r="G299">
        <f t="shared" si="42"/>
        <v>-0.96470000000000167</v>
      </c>
      <c r="H299">
        <f t="shared" si="43"/>
        <v>-0.26999999999999247</v>
      </c>
      <c r="I299">
        <f t="shared" si="44"/>
        <v>-1.138099999999248E-2</v>
      </c>
    </row>
    <row r="300" spans="1:9" x14ac:dyDescent="0.3">
      <c r="A300">
        <f t="shared" si="38"/>
        <v>2.8899999999999824</v>
      </c>
      <c r="B300">
        <f t="shared" si="36"/>
        <v>0.24894678667316977</v>
      </c>
      <c r="C300">
        <f t="shared" si="37"/>
        <v>0.248947</v>
      </c>
      <c r="D300">
        <f t="shared" si="39"/>
        <v>0.9697454799999996</v>
      </c>
      <c r="E300">
        <f t="shared" si="40"/>
        <v>-0.23927552170000033</v>
      </c>
      <c r="F300">
        <f t="shared" si="41"/>
        <v>9.6714782999996751E-3</v>
      </c>
      <c r="G300">
        <f t="shared" si="42"/>
        <v>-0.96719999999999862</v>
      </c>
      <c r="H300">
        <f t="shared" si="43"/>
        <v>-0.24999999999969491</v>
      </c>
      <c r="I300">
        <f t="shared" si="44"/>
        <v>-1.0529999996949091E-3</v>
      </c>
    </row>
    <row r="301" spans="1:9" x14ac:dyDescent="0.3">
      <c r="A301">
        <f t="shared" si="38"/>
        <v>2.8999999999999821</v>
      </c>
      <c r="B301">
        <f t="shared" si="36"/>
        <v>0.23924932921399966</v>
      </c>
      <c r="C301">
        <f t="shared" si="37"/>
        <v>0.23924899999999999</v>
      </c>
      <c r="D301">
        <f t="shared" si="39"/>
        <v>0.97213796999999957</v>
      </c>
      <c r="E301">
        <f t="shared" si="40"/>
        <v>-0.22955414200000032</v>
      </c>
      <c r="F301">
        <f t="shared" si="41"/>
        <v>9.6948579999996676E-3</v>
      </c>
      <c r="G301">
        <f t="shared" si="42"/>
        <v>-0.96980000000000122</v>
      </c>
      <c r="H301">
        <f t="shared" si="43"/>
        <v>-0.26000000000026002</v>
      </c>
      <c r="I301">
        <f t="shared" si="44"/>
        <v>-2.0751000000260034E-2</v>
      </c>
    </row>
    <row r="302" spans="1:9" x14ac:dyDescent="0.3">
      <c r="A302">
        <f t="shared" si="38"/>
        <v>2.9099999999999819</v>
      </c>
      <c r="B302">
        <f t="shared" si="36"/>
        <v>0.22952794702128193</v>
      </c>
      <c r="C302">
        <f t="shared" si="37"/>
        <v>0.22952800000000001</v>
      </c>
      <c r="D302">
        <f t="shared" si="39"/>
        <v>0.97443324999999958</v>
      </c>
      <c r="E302">
        <f t="shared" si="40"/>
        <v>-0.21980980950000031</v>
      </c>
      <c r="F302">
        <f t="shared" si="41"/>
        <v>9.718190499999696E-3</v>
      </c>
      <c r="G302">
        <f t="shared" si="42"/>
        <v>-0.97209999999999797</v>
      </c>
      <c r="H302">
        <f t="shared" si="43"/>
        <v>-0.22999999999967491</v>
      </c>
      <c r="I302">
        <f t="shared" si="44"/>
        <v>-4.7199999967489914E-4</v>
      </c>
    </row>
    <row r="303" spans="1:9" x14ac:dyDescent="0.3">
      <c r="A303">
        <f t="shared" si="38"/>
        <v>2.9199999999999817</v>
      </c>
      <c r="B303">
        <f t="shared" si="36"/>
        <v>0.21978361222513471</v>
      </c>
      <c r="C303">
        <f t="shared" si="37"/>
        <v>0.21978400000000001</v>
      </c>
      <c r="D303">
        <f t="shared" si="39"/>
        <v>0.97663108999999959</v>
      </c>
      <c r="E303">
        <f t="shared" si="40"/>
        <v>-0.21004349860000032</v>
      </c>
      <c r="F303">
        <f t="shared" si="41"/>
        <v>9.7405013999996848E-3</v>
      </c>
      <c r="G303">
        <f t="shared" si="42"/>
        <v>-0.97440000000000027</v>
      </c>
      <c r="H303">
        <f t="shared" si="43"/>
        <v>-0.23000000000023002</v>
      </c>
      <c r="I303">
        <f t="shared" si="44"/>
        <v>-1.0216000000230013E-2</v>
      </c>
    </row>
    <row r="304" spans="1:9" x14ac:dyDescent="0.3">
      <c r="A304">
        <f t="shared" si="38"/>
        <v>2.9299999999999815</v>
      </c>
      <c r="B304">
        <f t="shared" si="36"/>
        <v>0.21001729925091739</v>
      </c>
      <c r="C304">
        <f t="shared" si="37"/>
        <v>0.21001700000000001</v>
      </c>
      <c r="D304">
        <f t="shared" si="39"/>
        <v>0.97873125999999955</v>
      </c>
      <c r="E304">
        <f t="shared" si="40"/>
        <v>-0.20025618600000034</v>
      </c>
      <c r="F304">
        <f t="shared" si="41"/>
        <v>9.7608139999996735E-3</v>
      </c>
      <c r="G304">
        <f t="shared" si="42"/>
        <v>-0.97669999999999979</v>
      </c>
      <c r="H304">
        <f t="shared" si="43"/>
        <v>-0.22999999999995246</v>
      </c>
      <c r="I304">
        <f t="shared" si="44"/>
        <v>-1.9982999999952455E-2</v>
      </c>
    </row>
    <row r="305" spans="1:9" x14ac:dyDescent="0.3">
      <c r="A305">
        <f t="shared" si="38"/>
        <v>2.9399999999999813</v>
      </c>
      <c r="B305">
        <f t="shared" si="36"/>
        <v>0.2002299847217888</v>
      </c>
      <c r="C305">
        <f t="shared" si="37"/>
        <v>0.20022999999999999</v>
      </c>
      <c r="D305">
        <f t="shared" si="39"/>
        <v>0.98073355999999956</v>
      </c>
      <c r="E305">
        <f t="shared" si="40"/>
        <v>-0.19044885040000034</v>
      </c>
      <c r="F305">
        <f t="shared" si="41"/>
        <v>9.7811495999996501E-3</v>
      </c>
      <c r="G305">
        <f t="shared" si="42"/>
        <v>-0.97870000000000179</v>
      </c>
      <c r="H305">
        <f t="shared" si="43"/>
        <v>-0.20000000000020002</v>
      </c>
      <c r="I305">
        <f t="shared" si="44"/>
        <v>2.2999999979997354E-4</v>
      </c>
    </row>
    <row r="306" spans="1:9" x14ac:dyDescent="0.3">
      <c r="A306">
        <f t="shared" si="38"/>
        <v>2.9499999999999811</v>
      </c>
      <c r="B306">
        <f t="shared" si="36"/>
        <v>0.1904226473610458</v>
      </c>
      <c r="C306">
        <f t="shared" si="37"/>
        <v>0.19042300000000001</v>
      </c>
      <c r="D306">
        <f t="shared" si="39"/>
        <v>0.98263778999999951</v>
      </c>
      <c r="E306">
        <f t="shared" si="40"/>
        <v>-0.18062247250000035</v>
      </c>
      <c r="F306">
        <f t="shared" si="41"/>
        <v>9.8005274999996561E-3</v>
      </c>
      <c r="G306">
        <f t="shared" si="42"/>
        <v>-0.98069999999999824</v>
      </c>
      <c r="H306">
        <f t="shared" si="43"/>
        <v>-0.19999999999964491</v>
      </c>
      <c r="I306">
        <f t="shared" si="44"/>
        <v>-9.5769999996448973E-3</v>
      </c>
    </row>
    <row r="307" spans="1:9" x14ac:dyDescent="0.3">
      <c r="A307">
        <f t="shared" si="38"/>
        <v>2.9599999999999809</v>
      </c>
      <c r="B307">
        <f t="shared" si="36"/>
        <v>0.18059626789425171</v>
      </c>
      <c r="C307">
        <f t="shared" si="37"/>
        <v>0.18059600000000001</v>
      </c>
      <c r="D307">
        <f t="shared" si="39"/>
        <v>0.98444374999999951</v>
      </c>
      <c r="E307">
        <f t="shared" si="40"/>
        <v>-0.17077803500000036</v>
      </c>
      <c r="F307">
        <f t="shared" si="41"/>
        <v>9.817964999999651E-3</v>
      </c>
      <c r="G307">
        <f t="shared" si="42"/>
        <v>-0.98270000000000024</v>
      </c>
      <c r="H307">
        <f t="shared" si="43"/>
        <v>-0.20000000000020002</v>
      </c>
      <c r="I307">
        <f t="shared" si="44"/>
        <v>-1.9404000000200011E-2</v>
      </c>
    </row>
    <row r="308" spans="1:9" x14ac:dyDescent="0.3">
      <c r="A308">
        <f t="shared" si="38"/>
        <v>2.9699999999999807</v>
      </c>
      <c r="B308">
        <f t="shared" si="36"/>
        <v>0.17075182895116459</v>
      </c>
      <c r="C308">
        <f t="shared" si="37"/>
        <v>0.17075199999999999</v>
      </c>
      <c r="D308">
        <f t="shared" si="39"/>
        <v>0.98615126999999947</v>
      </c>
      <c r="E308">
        <f t="shared" si="40"/>
        <v>-0.16091652230000036</v>
      </c>
      <c r="F308">
        <f t="shared" si="41"/>
        <v>9.835477699999623E-3</v>
      </c>
      <c r="G308">
        <f t="shared" si="42"/>
        <v>-0.98440000000000194</v>
      </c>
      <c r="H308">
        <f t="shared" si="43"/>
        <v>-0.17000000000017002</v>
      </c>
      <c r="I308">
        <f t="shared" si="44"/>
        <v>7.5199999982997201E-4</v>
      </c>
    </row>
    <row r="309" spans="1:9" x14ac:dyDescent="0.3">
      <c r="A309">
        <f t="shared" si="38"/>
        <v>2.9799999999999804</v>
      </c>
      <c r="B309">
        <f t="shared" si="36"/>
        <v>0.16089031496747505</v>
      </c>
      <c r="C309">
        <f t="shared" si="37"/>
        <v>0.16089000000000001</v>
      </c>
      <c r="D309">
        <f t="shared" si="39"/>
        <v>0.98776016999999949</v>
      </c>
      <c r="E309">
        <f t="shared" si="40"/>
        <v>-0.15103892060000038</v>
      </c>
      <c r="F309">
        <f t="shared" si="41"/>
        <v>9.8510793999996293E-3</v>
      </c>
      <c r="G309">
        <f t="shared" si="42"/>
        <v>-0.98619999999999819</v>
      </c>
      <c r="H309">
        <f t="shared" si="43"/>
        <v>-0.1799999999996249</v>
      </c>
      <c r="I309">
        <f t="shared" si="44"/>
        <v>-1.9109999999624899E-2</v>
      </c>
    </row>
    <row r="310" spans="1:9" x14ac:dyDescent="0.3">
      <c r="A310">
        <f t="shared" si="38"/>
        <v>2.9899999999999802</v>
      </c>
      <c r="B310">
        <f t="shared" si="36"/>
        <v>0.1510127120863636</v>
      </c>
      <c r="C310">
        <f t="shared" si="37"/>
        <v>0.15101300000000001</v>
      </c>
      <c r="D310">
        <f t="shared" si="39"/>
        <v>0.98927029999999949</v>
      </c>
      <c r="E310">
        <f t="shared" si="40"/>
        <v>-0.14114621760000037</v>
      </c>
      <c r="F310">
        <f t="shared" si="41"/>
        <v>9.8667823999996351E-3</v>
      </c>
      <c r="G310">
        <f t="shared" si="42"/>
        <v>-0.98769999999999969</v>
      </c>
      <c r="H310">
        <f t="shared" si="43"/>
        <v>-0.15000000000015001</v>
      </c>
      <c r="I310">
        <f t="shared" si="44"/>
        <v>1.012999999849995E-3</v>
      </c>
    </row>
    <row r="311" spans="1:9" x14ac:dyDescent="0.3">
      <c r="A311">
        <f t="shared" si="38"/>
        <v>2.99999999999998</v>
      </c>
      <c r="B311">
        <f t="shared" si="36"/>
        <v>0.141120008059887</v>
      </c>
      <c r="C311">
        <f t="shared" si="37"/>
        <v>0.14112</v>
      </c>
      <c r="D311">
        <f t="shared" si="39"/>
        <v>0.99068149999999944</v>
      </c>
      <c r="E311">
        <f t="shared" si="40"/>
        <v>-0.13123940260000039</v>
      </c>
      <c r="F311">
        <f t="shared" si="41"/>
        <v>9.8805973999996077E-3</v>
      </c>
      <c r="G311">
        <f t="shared" si="42"/>
        <v>-0.98930000000000129</v>
      </c>
      <c r="H311">
        <f t="shared" si="43"/>
        <v>-0.16000000000016001</v>
      </c>
      <c r="I311">
        <f t="shared" si="44"/>
        <v>-1.8880000000160019E-2</v>
      </c>
    </row>
    <row r="312" spans="1:9" x14ac:dyDescent="0.3">
      <c r="A312">
        <f t="shared" si="38"/>
        <v>3.0099999999999798</v>
      </c>
      <c r="B312">
        <f t="shared" si="36"/>
        <v>0.13121319215020405</v>
      </c>
      <c r="C312">
        <f t="shared" si="37"/>
        <v>0.131213</v>
      </c>
      <c r="D312">
        <f t="shared" si="39"/>
        <v>0.9919936299999994</v>
      </c>
      <c r="E312">
        <f t="shared" si="40"/>
        <v>-0.1213194663000004</v>
      </c>
      <c r="F312">
        <f t="shared" si="41"/>
        <v>9.893533699999596E-3</v>
      </c>
      <c r="G312">
        <f t="shared" si="42"/>
        <v>-0.99069999999999991</v>
      </c>
      <c r="H312">
        <f t="shared" si="43"/>
        <v>-0.13999999999986246</v>
      </c>
      <c r="I312">
        <f t="shared" si="44"/>
        <v>-8.7869999998624604E-3</v>
      </c>
    </row>
    <row r="313" spans="1:9" x14ac:dyDescent="0.3">
      <c r="A313">
        <f t="shared" si="38"/>
        <v>3.0199999999999796</v>
      </c>
      <c r="B313">
        <f t="shared" si="36"/>
        <v>0.12129325503065003</v>
      </c>
      <c r="C313">
        <f t="shared" si="37"/>
        <v>0.121293</v>
      </c>
      <c r="D313">
        <f t="shared" si="39"/>
        <v>0.99320655999999941</v>
      </c>
      <c r="E313">
        <f t="shared" si="40"/>
        <v>-0.1113874007000004</v>
      </c>
      <c r="F313">
        <f t="shared" si="41"/>
        <v>9.9055992999995957E-3</v>
      </c>
      <c r="G313">
        <f t="shared" si="42"/>
        <v>-0.99199999999999977</v>
      </c>
      <c r="H313">
        <f t="shared" si="43"/>
        <v>-0.12999999999998568</v>
      </c>
      <c r="I313">
        <f t="shared" si="44"/>
        <v>-8.7069999999856845E-3</v>
      </c>
    </row>
    <row r="314" spans="1:9" x14ac:dyDescent="0.3">
      <c r="A314">
        <f t="shared" si="38"/>
        <v>3.0299999999999794</v>
      </c>
      <c r="B314">
        <f t="shared" si="36"/>
        <v>0.11136118868667032</v>
      </c>
      <c r="C314">
        <f t="shared" si="37"/>
        <v>0.111361</v>
      </c>
      <c r="D314">
        <f t="shared" si="39"/>
        <v>0.99432016999999939</v>
      </c>
      <c r="E314">
        <f t="shared" si="40"/>
        <v>-0.1014441990000004</v>
      </c>
      <c r="F314">
        <f t="shared" si="41"/>
        <v>9.9168009999996004E-3</v>
      </c>
      <c r="G314">
        <f t="shared" si="42"/>
        <v>-0.99319999999999964</v>
      </c>
      <c r="H314">
        <f t="shared" si="43"/>
        <v>-0.11999999999998678</v>
      </c>
      <c r="I314">
        <f t="shared" si="44"/>
        <v>-8.6389999999867823E-3</v>
      </c>
    </row>
    <row r="315" spans="1:9" x14ac:dyDescent="0.3">
      <c r="A315">
        <f t="shared" si="38"/>
        <v>3.0399999999999792</v>
      </c>
      <c r="B315">
        <f t="shared" si="36"/>
        <v>0.10141798631662263</v>
      </c>
      <c r="C315">
        <f t="shared" si="37"/>
        <v>0.10141799999999999</v>
      </c>
      <c r="D315">
        <f t="shared" si="39"/>
        <v>0.99533434999999937</v>
      </c>
      <c r="E315">
        <f t="shared" si="40"/>
        <v>-9.1490855500000412E-2</v>
      </c>
      <c r="F315">
        <f t="shared" si="41"/>
        <v>9.9271444999995823E-3</v>
      </c>
      <c r="G315">
        <f t="shared" si="42"/>
        <v>-0.99430000000000074</v>
      </c>
      <c r="H315">
        <f t="shared" si="43"/>
        <v>-0.11000000000011001</v>
      </c>
      <c r="I315">
        <f t="shared" si="44"/>
        <v>-8.5820000001100155E-3</v>
      </c>
    </row>
    <row r="316" spans="1:9" x14ac:dyDescent="0.3">
      <c r="A316">
        <f t="shared" si="38"/>
        <v>3.049999999999979</v>
      </c>
      <c r="B316">
        <f t="shared" si="36"/>
        <v>9.1464642232457982E-2</v>
      </c>
      <c r="C316">
        <f t="shared" si="37"/>
        <v>9.1465000000000005E-2</v>
      </c>
      <c r="D316">
        <f t="shared" si="39"/>
        <v>0.99624899999999939</v>
      </c>
      <c r="E316">
        <f t="shared" si="40"/>
        <v>-8.1528365500000421E-2</v>
      </c>
      <c r="F316">
        <f t="shared" si="41"/>
        <v>9.9366344999995831E-3</v>
      </c>
      <c r="G316">
        <f t="shared" si="42"/>
        <v>-0.99529999999999896</v>
      </c>
      <c r="H316">
        <f t="shared" si="43"/>
        <v>-9.9999999999822453E-2</v>
      </c>
      <c r="I316">
        <f t="shared" si="44"/>
        <v>-8.5349999998224485E-3</v>
      </c>
    </row>
    <row r="317" spans="1:9" x14ac:dyDescent="0.3">
      <c r="A317">
        <f t="shared" si="38"/>
        <v>3.0599999999999787</v>
      </c>
      <c r="B317">
        <f t="shared" si="36"/>
        <v>8.1502151760290367E-2</v>
      </c>
      <c r="C317">
        <f t="shared" si="37"/>
        <v>8.1502000000000005E-2</v>
      </c>
      <c r="D317">
        <f t="shared" si="39"/>
        <v>0.99706401999999938</v>
      </c>
      <c r="E317">
        <f t="shared" si="40"/>
        <v>-7.155772530000043E-2</v>
      </c>
      <c r="F317">
        <f t="shared" si="41"/>
        <v>9.9442746999995751E-3</v>
      </c>
      <c r="G317">
        <f t="shared" si="42"/>
        <v>-0.99629999999999996</v>
      </c>
      <c r="H317">
        <f t="shared" si="43"/>
        <v>-0.10000000000010001</v>
      </c>
      <c r="I317">
        <f t="shared" si="44"/>
        <v>-1.8498000000100004E-2</v>
      </c>
    </row>
    <row r="318" spans="1:9" x14ac:dyDescent="0.3">
      <c r="A318">
        <f t="shared" si="38"/>
        <v>3.0699999999999785</v>
      </c>
      <c r="B318">
        <f t="shared" si="36"/>
        <v>7.1531511140864965E-2</v>
      </c>
      <c r="C318">
        <f t="shared" si="37"/>
        <v>7.1531999999999998E-2</v>
      </c>
      <c r="D318">
        <f t="shared" si="39"/>
        <v>0.99777933999999935</v>
      </c>
      <c r="E318">
        <f t="shared" si="40"/>
        <v>-6.157993190000044E-2</v>
      </c>
      <c r="F318">
        <f t="shared" si="41"/>
        <v>9.9520680999995587E-3</v>
      </c>
      <c r="G318">
        <f t="shared" si="42"/>
        <v>-0.99700000000000066</v>
      </c>
      <c r="H318">
        <f t="shared" si="43"/>
        <v>-7.0000000000070006E-2</v>
      </c>
      <c r="I318">
        <f t="shared" si="44"/>
        <v>1.5319999999299921E-3</v>
      </c>
    </row>
    <row r="319" spans="1:9" x14ac:dyDescent="0.3">
      <c r="A319">
        <f t="shared" si="38"/>
        <v>3.0799999999999783</v>
      </c>
      <c r="B319">
        <f t="shared" si="36"/>
        <v>6.1553717429934866E-2</v>
      </c>
      <c r="C319">
        <f t="shared" si="37"/>
        <v>6.1553999999999998E-2</v>
      </c>
      <c r="D319">
        <f t="shared" si="39"/>
        <v>0.99839487999999932</v>
      </c>
      <c r="E319">
        <f t="shared" si="40"/>
        <v>-5.159598310000045E-2</v>
      </c>
      <c r="F319">
        <f t="shared" si="41"/>
        <v>9.9580168999995472E-3</v>
      </c>
      <c r="G319">
        <f t="shared" si="42"/>
        <v>-0.99780000000000002</v>
      </c>
      <c r="H319">
        <f t="shared" si="43"/>
        <v>-7.9999999999935678E-2</v>
      </c>
      <c r="I319">
        <f t="shared" si="44"/>
        <v>-1.8445999999935681E-2</v>
      </c>
    </row>
    <row r="320" spans="1:9" x14ac:dyDescent="0.3">
      <c r="A320">
        <f t="shared" si="38"/>
        <v>3.0899999999999781</v>
      </c>
      <c r="B320">
        <f t="shared" si="36"/>
        <v>5.1569768398556363E-2</v>
      </c>
      <c r="C320">
        <f t="shared" si="37"/>
        <v>5.1569999999999998E-2</v>
      </c>
      <c r="D320">
        <f t="shared" si="39"/>
        <v>0.99891057999999933</v>
      </c>
      <c r="E320">
        <f t="shared" si="40"/>
        <v>-4.1606877300000455E-2</v>
      </c>
      <c r="F320">
        <f t="shared" si="41"/>
        <v>9.9631226999995423E-3</v>
      </c>
      <c r="G320">
        <f t="shared" si="42"/>
        <v>-0.99839999999999995</v>
      </c>
      <c r="H320">
        <f t="shared" si="43"/>
        <v>-5.9999999999993392E-2</v>
      </c>
      <c r="I320">
        <f t="shared" si="44"/>
        <v>-8.4299999999933942E-3</v>
      </c>
    </row>
    <row r="321" spans="1:9" x14ac:dyDescent="0.3">
      <c r="A321">
        <f t="shared" si="38"/>
        <v>3.0999999999999779</v>
      </c>
      <c r="B321">
        <f t="shared" si="36"/>
        <v>4.1580662433312675E-2</v>
      </c>
      <c r="C321">
        <f t="shared" si="37"/>
        <v>4.1581E-2</v>
      </c>
      <c r="D321">
        <f t="shared" si="39"/>
        <v>0.99932638999999934</v>
      </c>
      <c r="E321">
        <f t="shared" si="40"/>
        <v>-3.1613613400000462E-2</v>
      </c>
      <c r="F321">
        <f t="shared" si="41"/>
        <v>9.9673865999995379E-3</v>
      </c>
      <c r="G321">
        <f t="shared" si="42"/>
        <v>-0.99889999999999979</v>
      </c>
      <c r="H321">
        <f t="shared" si="43"/>
        <v>-4.9999999999983391E-2</v>
      </c>
      <c r="I321">
        <f t="shared" si="44"/>
        <v>-8.4189999999833912E-3</v>
      </c>
    </row>
    <row r="322" spans="1:9" x14ac:dyDescent="0.3">
      <c r="A322">
        <f t="shared" si="38"/>
        <v>3.1099999999999777</v>
      </c>
      <c r="B322">
        <f t="shared" si="36"/>
        <v>3.1587398436476094E-2</v>
      </c>
      <c r="C322">
        <f t="shared" si="37"/>
        <v>3.1586999999999997E-2</v>
      </c>
      <c r="D322">
        <f t="shared" si="39"/>
        <v>0.99964225999999934</v>
      </c>
      <c r="E322">
        <f t="shared" si="40"/>
        <v>-2.161719080000047E-2</v>
      </c>
      <c r="F322">
        <f t="shared" si="41"/>
        <v>9.969809199999527E-3</v>
      </c>
      <c r="G322">
        <f t="shared" si="42"/>
        <v>-0.99940000000000029</v>
      </c>
      <c r="H322">
        <f t="shared" si="43"/>
        <v>-5.0000000000050004E-2</v>
      </c>
      <c r="I322">
        <f t="shared" si="44"/>
        <v>-1.8413000000050007E-2</v>
      </c>
    </row>
    <row r="323" spans="1:9" x14ac:dyDescent="0.3">
      <c r="A323">
        <f t="shared" si="38"/>
        <v>3.1199999999999775</v>
      </c>
      <c r="B323">
        <f t="shared" si="36"/>
        <v>2.1590975726118605E-2</v>
      </c>
      <c r="C323">
        <f t="shared" si="37"/>
        <v>2.1590999999999999E-2</v>
      </c>
      <c r="D323">
        <f t="shared" si="39"/>
        <v>0.99985816999999932</v>
      </c>
      <c r="E323">
        <f t="shared" si="40"/>
        <v>-1.1618609100000477E-2</v>
      </c>
      <c r="F323">
        <f t="shared" si="41"/>
        <v>9.9723908999995222E-3</v>
      </c>
      <c r="G323">
        <f t="shared" si="42"/>
        <v>-0.99959999999999982</v>
      </c>
      <c r="H323">
        <f t="shared" si="43"/>
        <v>-1.9999999999953388E-2</v>
      </c>
      <c r="I323">
        <f t="shared" si="44"/>
        <v>1.5910000000466107E-3</v>
      </c>
    </row>
    <row r="324" spans="1:9" x14ac:dyDescent="0.3">
      <c r="A324">
        <f t="shared" si="38"/>
        <v>3.1299999999999772</v>
      </c>
      <c r="B324">
        <f t="shared" si="36"/>
        <v>1.1592393936180922E-2</v>
      </c>
      <c r="C324">
        <f t="shared" si="37"/>
        <v>1.1592E-2</v>
      </c>
      <c r="D324">
        <f t="shared" si="39"/>
        <v>0.99997408999999937</v>
      </c>
      <c r="E324">
        <f t="shared" si="40"/>
        <v>-1.6188682000004822E-3</v>
      </c>
      <c r="F324">
        <f t="shared" si="41"/>
        <v>9.9731317999995177E-3</v>
      </c>
      <c r="G324">
        <f t="shared" si="42"/>
        <v>-0.9998999999999999</v>
      </c>
      <c r="H324">
        <f t="shared" si="43"/>
        <v>-3.0000000000007798E-2</v>
      </c>
      <c r="I324">
        <f t="shared" si="44"/>
        <v>-1.84080000000078E-2</v>
      </c>
    </row>
    <row r="325" spans="1:9" x14ac:dyDescent="0.3">
      <c r="A325">
        <f t="shared" si="38"/>
        <v>3.139999999999977</v>
      </c>
      <c r="B325">
        <f t="shared" si="36"/>
        <v>1.5926529165099209E-3</v>
      </c>
      <c r="C325">
        <f t="shared" si="37"/>
        <v>1.593E-3</v>
      </c>
      <c r="D325">
        <f t="shared" si="39"/>
        <v>0.99999001999999937</v>
      </c>
      <c r="E325">
        <f t="shared" si="40"/>
        <v>8.3810319999995109E-3</v>
      </c>
      <c r="F325">
        <f t="shared" si="41"/>
        <v>9.9740319999995115E-3</v>
      </c>
      <c r="G325">
        <f t="shared" si="42"/>
        <v>-0.9998999999999999</v>
      </c>
      <c r="H325">
        <f t="shared" si="43"/>
        <v>0</v>
      </c>
      <c r="I325">
        <f t="shared" si="44"/>
        <v>1.593E-3</v>
      </c>
    </row>
    <row r="326" spans="1:9" x14ac:dyDescent="0.3">
      <c r="A326">
        <f t="shared" si="38"/>
        <v>3.1499999999999768</v>
      </c>
      <c r="B326">
        <f t="shared" si="36"/>
        <v>-8.4072473671255258E-3</v>
      </c>
      <c r="C326">
        <f t="shared" si="37"/>
        <v>-8.4069999999999995E-3</v>
      </c>
      <c r="D326">
        <f t="shared" si="39"/>
        <v>0.99990594999999938</v>
      </c>
      <c r="E326">
        <f t="shared" si="40"/>
        <v>1.8380091499999505E-2</v>
      </c>
      <c r="F326">
        <f t="shared" si="41"/>
        <v>9.9730914999995052E-3</v>
      </c>
      <c r="G326">
        <f t="shared" si="42"/>
        <v>-1</v>
      </c>
      <c r="H326">
        <f t="shared" si="43"/>
        <v>-1.0000000000010001E-2</v>
      </c>
      <c r="I326">
        <f t="shared" si="44"/>
        <v>-1.8407000000009999E-2</v>
      </c>
    </row>
    <row r="327" spans="1:9" x14ac:dyDescent="0.3">
      <c r="A327">
        <f t="shared" si="38"/>
        <v>3.1599999999999766</v>
      </c>
      <c r="B327">
        <f t="shared" si="36"/>
        <v>-1.8406306933030275E-2</v>
      </c>
      <c r="C327">
        <f t="shared" si="37"/>
        <v>-1.8405999999999999E-2</v>
      </c>
      <c r="D327">
        <f t="shared" si="39"/>
        <v>0.99972188999999934</v>
      </c>
      <c r="E327">
        <f t="shared" si="40"/>
        <v>2.8377310399999498E-2</v>
      </c>
      <c r="F327">
        <f t="shared" si="41"/>
        <v>9.9713103999994994E-3</v>
      </c>
      <c r="G327">
        <f t="shared" si="42"/>
        <v>-0.9998999999999999</v>
      </c>
      <c r="H327">
        <f t="shared" si="43"/>
        <v>1.0000000000010001E-2</v>
      </c>
      <c r="I327">
        <f t="shared" si="44"/>
        <v>-8.4059999999899979E-3</v>
      </c>
    </row>
    <row r="328" spans="1:9" x14ac:dyDescent="0.3">
      <c r="A328">
        <f t="shared" si="38"/>
        <v>3.1699999999999764</v>
      </c>
      <c r="B328">
        <f t="shared" si="36"/>
        <v>-2.840352588358026E-2</v>
      </c>
      <c r="C328">
        <f t="shared" si="37"/>
        <v>-2.8403999999999999E-2</v>
      </c>
      <c r="D328">
        <f t="shared" si="39"/>
        <v>0.99943784999999929</v>
      </c>
      <c r="E328">
        <f t="shared" si="40"/>
        <v>3.8371688899999493E-2</v>
      </c>
      <c r="F328">
        <f t="shared" si="41"/>
        <v>9.9676888999994939E-3</v>
      </c>
      <c r="G328">
        <f t="shared" si="42"/>
        <v>-0.99980000000000002</v>
      </c>
      <c r="H328">
        <f t="shared" si="43"/>
        <v>9.9999999999877964E-3</v>
      </c>
      <c r="I328">
        <f t="shared" si="44"/>
        <v>-1.8404000000012202E-2</v>
      </c>
    </row>
    <row r="329" spans="1:9" x14ac:dyDescent="0.3">
      <c r="A329">
        <f t="shared" si="38"/>
        <v>3.1799999999999762</v>
      </c>
      <c r="B329">
        <f t="shared" si="36"/>
        <v>-3.8397904505211418E-2</v>
      </c>
      <c r="C329">
        <f t="shared" si="37"/>
        <v>-3.8398000000000002E-2</v>
      </c>
      <c r="D329">
        <f t="shared" si="39"/>
        <v>0.99905386999999934</v>
      </c>
      <c r="E329">
        <f t="shared" si="40"/>
        <v>4.8362227599999488E-2</v>
      </c>
      <c r="F329">
        <f t="shared" si="41"/>
        <v>9.9642275999994867E-3</v>
      </c>
      <c r="G329">
        <f t="shared" si="42"/>
        <v>-0.99940000000000029</v>
      </c>
      <c r="H329">
        <f t="shared" si="43"/>
        <v>3.999999999997339E-2</v>
      </c>
      <c r="I329">
        <f t="shared" si="44"/>
        <v>1.6019999999733886E-3</v>
      </c>
    </row>
    <row r="330" spans="1:9" x14ac:dyDescent="0.3">
      <c r="A330">
        <f t="shared" si="38"/>
        <v>3.189999999999976</v>
      </c>
      <c r="B330">
        <f t="shared" si="36"/>
        <v>-4.8388443368390197E-2</v>
      </c>
      <c r="C330">
        <f t="shared" si="37"/>
        <v>-4.8388E-2</v>
      </c>
      <c r="D330">
        <f t="shared" si="39"/>
        <v>0.99856998999999935</v>
      </c>
      <c r="E330">
        <f t="shared" si="40"/>
        <v>5.834792749999948E-2</v>
      </c>
      <c r="F330">
        <f t="shared" si="41"/>
        <v>9.9599274999994797E-3</v>
      </c>
      <c r="G330">
        <f t="shared" si="42"/>
        <v>-0.99899999999999989</v>
      </c>
      <c r="H330">
        <f t="shared" si="43"/>
        <v>4.0000000000040004E-2</v>
      </c>
      <c r="I330">
        <f t="shared" si="44"/>
        <v>-8.3879999999599969E-3</v>
      </c>
    </row>
    <row r="331" spans="1:9" x14ac:dyDescent="0.3">
      <c r="A331">
        <f t="shared" si="38"/>
        <v>3.1999999999999758</v>
      </c>
      <c r="B331">
        <f t="shared" si="36"/>
        <v>-5.8374143427555703E-2</v>
      </c>
      <c r="C331">
        <f t="shared" si="37"/>
        <v>-5.8374000000000002E-2</v>
      </c>
      <c r="D331">
        <f t="shared" si="39"/>
        <v>0.9979862499999993</v>
      </c>
      <c r="E331">
        <f t="shared" si="40"/>
        <v>6.8327789999999472E-2</v>
      </c>
      <c r="F331">
        <f t="shared" si="41"/>
        <v>9.9537899999994697E-3</v>
      </c>
      <c r="G331">
        <f t="shared" si="42"/>
        <v>-0.99860000000000015</v>
      </c>
      <c r="H331">
        <f t="shared" si="43"/>
        <v>3.999999999997339E-2</v>
      </c>
      <c r="I331">
        <f t="shared" si="44"/>
        <v>-1.8374000000026612E-2</v>
      </c>
    </row>
    <row r="332" spans="1:9" x14ac:dyDescent="0.3">
      <c r="A332">
        <f t="shared" si="38"/>
        <v>3.2099999999999755</v>
      </c>
      <c r="B332">
        <f t="shared" ref="B332:B395" si="45">SIN(A332)</f>
        <v>-6.8354006121023408E-2</v>
      </c>
      <c r="C332">
        <f t="shared" ref="C332:C395" si="46">ROUND(B332,$B$7)</f>
        <v>-6.8353999999999998E-2</v>
      </c>
      <c r="D332">
        <f t="shared" si="39"/>
        <v>0.99730270999999926</v>
      </c>
      <c r="E332">
        <f t="shared" si="40"/>
        <v>7.8300817099999462E-2</v>
      </c>
      <c r="F332">
        <f t="shared" si="41"/>
        <v>9.9468170999994637E-3</v>
      </c>
      <c r="G332">
        <f t="shared" si="42"/>
        <v>-0.99799999999999955</v>
      </c>
      <c r="H332">
        <f t="shared" si="43"/>
        <v>6.0000000000060005E-2</v>
      </c>
      <c r="I332">
        <f t="shared" si="44"/>
        <v>-8.3539999999399928E-3</v>
      </c>
    </row>
    <row r="333" spans="1:9" x14ac:dyDescent="0.3">
      <c r="A333">
        <f t="shared" ref="A333:A396" si="47">A332+$B$6</f>
        <v>3.2199999999999753</v>
      </c>
      <c r="B333">
        <f t="shared" si="45"/>
        <v>-7.832703347084051E-2</v>
      </c>
      <c r="C333">
        <f t="shared" si="46"/>
        <v>-7.8326999999999994E-2</v>
      </c>
      <c r="D333">
        <f t="shared" ref="D333:D396" si="48">D332 +(C333 * $B$6)</f>
        <v>0.99651943999999926</v>
      </c>
      <c r="E333">
        <f t="shared" ref="E333:E396" si="49">(E332) + (D333 * $B$6)</f>
        <v>8.826601149999945E-2</v>
      </c>
      <c r="F333">
        <f t="shared" ref="F333:F396" si="50">C333 + E333</f>
        <v>9.9390114999994561E-3</v>
      </c>
      <c r="G333">
        <f t="shared" ref="G333:G396" si="51" xml:space="preserve"> (C333 - C332) /($B$6)</f>
        <v>-0.99729999999999952</v>
      </c>
      <c r="H333">
        <f t="shared" ref="H333:H396" si="52" xml:space="preserve"> (G333 -G332) / $B$6</f>
        <v>7.0000000000003393E-2</v>
      </c>
      <c r="I333">
        <f t="shared" ref="I333:I396" si="53">H333 + C333</f>
        <v>-8.326999999996601E-3</v>
      </c>
    </row>
    <row r="334" spans="1:9" x14ac:dyDescent="0.3">
      <c r="A334">
        <f t="shared" si="47"/>
        <v>3.2299999999999751</v>
      </c>
      <c r="B334">
        <f t="shared" si="45"/>
        <v>-8.8292228182582824E-2</v>
      </c>
      <c r="C334">
        <f t="shared" si="46"/>
        <v>-8.8291999999999995E-2</v>
      </c>
      <c r="D334">
        <f t="shared" si="48"/>
        <v>0.99563651999999925</v>
      </c>
      <c r="E334">
        <f t="shared" si="49"/>
        <v>9.8222376699999447E-2</v>
      </c>
      <c r="F334">
        <f t="shared" si="50"/>
        <v>9.9303766999994519E-3</v>
      </c>
      <c r="G334">
        <f t="shared" si="51"/>
        <v>-0.99650000000000016</v>
      </c>
      <c r="H334">
        <f t="shared" si="52"/>
        <v>7.9999999999935678E-2</v>
      </c>
      <c r="I334">
        <f t="shared" si="53"/>
        <v>-8.2920000000643174E-3</v>
      </c>
    </row>
    <row r="335" spans="1:9" x14ac:dyDescent="0.3">
      <c r="A335">
        <f t="shared" si="47"/>
        <v>3.2399999999999749</v>
      </c>
      <c r="B335">
        <f t="shared" si="45"/>
        <v>-9.824859374508349E-2</v>
      </c>
      <c r="C335">
        <f t="shared" si="46"/>
        <v>-9.8249000000000003E-2</v>
      </c>
      <c r="D335">
        <f t="shared" si="48"/>
        <v>0.9946540299999993</v>
      </c>
      <c r="E335">
        <f t="shared" si="49"/>
        <v>0.10816891699999945</v>
      </c>
      <c r="F335">
        <f t="shared" si="50"/>
        <v>9.9199169999994452E-3</v>
      </c>
      <c r="G335">
        <f t="shared" si="51"/>
        <v>-0.9957000000000007</v>
      </c>
      <c r="H335">
        <f t="shared" si="52"/>
        <v>7.999999999994678E-2</v>
      </c>
      <c r="I335">
        <f t="shared" si="53"/>
        <v>-1.8249000000053223E-2</v>
      </c>
    </row>
    <row r="336" spans="1:9" x14ac:dyDescent="0.3">
      <c r="A336">
        <f t="shared" si="47"/>
        <v>3.2499999999999747</v>
      </c>
      <c r="B336">
        <f t="shared" si="45"/>
        <v>-0.10819513453008321</v>
      </c>
      <c r="C336">
        <f t="shared" si="46"/>
        <v>-0.108195</v>
      </c>
      <c r="D336">
        <f t="shared" si="48"/>
        <v>0.9935720799999993</v>
      </c>
      <c r="E336">
        <f t="shared" si="49"/>
        <v>0.11810463779999944</v>
      </c>
      <c r="F336">
        <f t="shared" si="50"/>
        <v>9.9096377999994406E-3</v>
      </c>
      <c r="G336">
        <f t="shared" si="51"/>
        <v>-0.9945999999999996</v>
      </c>
      <c r="H336">
        <f t="shared" si="52"/>
        <v>0.11000000000011001</v>
      </c>
      <c r="I336">
        <f t="shared" si="53"/>
        <v>1.8050000001100103E-3</v>
      </c>
    </row>
    <row r="337" spans="1:9" x14ac:dyDescent="0.3">
      <c r="A337">
        <f t="shared" si="47"/>
        <v>3.2599999999999745</v>
      </c>
      <c r="B337">
        <f t="shared" si="45"/>
        <v>-0.11813085589179223</v>
      </c>
      <c r="C337">
        <f t="shared" si="46"/>
        <v>-0.118131</v>
      </c>
      <c r="D337">
        <f t="shared" si="48"/>
        <v>0.99239076999999931</v>
      </c>
      <c r="E337">
        <f t="shared" si="49"/>
        <v>0.12802854549999942</v>
      </c>
      <c r="F337">
        <f t="shared" si="50"/>
        <v>9.8975454999994245E-3</v>
      </c>
      <c r="G337">
        <f t="shared" si="51"/>
        <v>-0.99360000000000004</v>
      </c>
      <c r="H337">
        <f t="shared" si="52"/>
        <v>9.999999999995568E-2</v>
      </c>
      <c r="I337">
        <f t="shared" si="53"/>
        <v>-1.813100000004432E-2</v>
      </c>
    </row>
    <row r="338" spans="1:9" x14ac:dyDescent="0.3">
      <c r="A338">
        <f t="shared" si="47"/>
        <v>3.2699999999999743</v>
      </c>
      <c r="B338">
        <f t="shared" si="45"/>
        <v>-0.12805476426635412</v>
      </c>
      <c r="C338">
        <f t="shared" si="46"/>
        <v>-0.128055</v>
      </c>
      <c r="D338">
        <f t="shared" si="48"/>
        <v>0.99111021999999926</v>
      </c>
      <c r="E338">
        <f t="shared" si="49"/>
        <v>0.13793964769999942</v>
      </c>
      <c r="F338">
        <f t="shared" si="50"/>
        <v>9.8846476999994159E-3</v>
      </c>
      <c r="G338">
        <f t="shared" si="51"/>
        <v>-0.99240000000000017</v>
      </c>
      <c r="H338">
        <f t="shared" si="52"/>
        <v>0.11999999999998678</v>
      </c>
      <c r="I338">
        <f t="shared" si="53"/>
        <v>-8.0550000000132183E-3</v>
      </c>
    </row>
    <row r="339" spans="1:9" x14ac:dyDescent="0.3">
      <c r="A339">
        <f t="shared" si="47"/>
        <v>3.279999999999974</v>
      </c>
      <c r="B339">
        <f t="shared" si="45"/>
        <v>-0.13796586727120133</v>
      </c>
      <c r="C339">
        <f t="shared" si="46"/>
        <v>-0.13796600000000001</v>
      </c>
      <c r="D339">
        <f t="shared" si="48"/>
        <v>0.98973055999999926</v>
      </c>
      <c r="E339">
        <f t="shared" si="49"/>
        <v>0.14783695329999941</v>
      </c>
      <c r="F339">
        <f t="shared" si="50"/>
        <v>9.8709532999994021E-3</v>
      </c>
      <c r="G339">
        <f t="shared" si="51"/>
        <v>-0.99110000000000031</v>
      </c>
      <c r="H339">
        <f t="shared" si="52"/>
        <v>0.12999999999998568</v>
      </c>
      <c r="I339">
        <f t="shared" si="53"/>
        <v>-7.9660000000143227E-3</v>
      </c>
    </row>
    <row r="340" spans="1:9" x14ac:dyDescent="0.3">
      <c r="A340">
        <f t="shared" si="47"/>
        <v>3.2899999999999738</v>
      </c>
      <c r="B340">
        <f t="shared" si="45"/>
        <v>-0.14786317380429259</v>
      </c>
      <c r="C340">
        <f t="shared" si="46"/>
        <v>-0.14786299999999999</v>
      </c>
      <c r="D340">
        <f t="shared" si="48"/>
        <v>0.98825192999999922</v>
      </c>
      <c r="E340">
        <f t="shared" si="49"/>
        <v>0.15771947259999941</v>
      </c>
      <c r="F340">
        <f t="shared" si="50"/>
        <v>9.8564725999994163E-3</v>
      </c>
      <c r="G340">
        <f t="shared" si="51"/>
        <v>-0.98969999999999891</v>
      </c>
      <c r="H340">
        <f t="shared" si="52"/>
        <v>0.14000000000014001</v>
      </c>
      <c r="I340">
        <f t="shared" si="53"/>
        <v>-7.862999999859982E-3</v>
      </c>
    </row>
    <row r="341" spans="1:9" x14ac:dyDescent="0.3">
      <c r="A341">
        <f t="shared" si="47"/>
        <v>3.2999999999999736</v>
      </c>
      <c r="B341">
        <f t="shared" si="45"/>
        <v>-0.15774569414322234</v>
      </c>
      <c r="C341">
        <f t="shared" si="46"/>
        <v>-0.157746</v>
      </c>
      <c r="D341">
        <f t="shared" si="48"/>
        <v>0.98667446999999919</v>
      </c>
      <c r="E341">
        <f t="shared" si="49"/>
        <v>0.1675862172999994</v>
      </c>
      <c r="F341">
        <f t="shared" si="50"/>
        <v>9.8402172999993986E-3</v>
      </c>
      <c r="G341">
        <f t="shared" si="51"/>
        <v>-0.98830000000000029</v>
      </c>
      <c r="H341">
        <f t="shared" si="52"/>
        <v>0.13999999999986246</v>
      </c>
      <c r="I341">
        <f t="shared" si="53"/>
        <v>-1.7746000000137541E-2</v>
      </c>
    </row>
    <row r="342" spans="1:9" x14ac:dyDescent="0.3">
      <c r="A342">
        <f t="shared" si="47"/>
        <v>3.3099999999999734</v>
      </c>
      <c r="B342">
        <f t="shared" si="45"/>
        <v>-0.16761244004419204</v>
      </c>
      <c r="C342">
        <f t="shared" si="46"/>
        <v>-0.16761200000000001</v>
      </c>
      <c r="D342">
        <f t="shared" si="48"/>
        <v>0.98499834999999925</v>
      </c>
      <c r="E342">
        <f t="shared" si="49"/>
        <v>0.17743620079999939</v>
      </c>
      <c r="F342">
        <f t="shared" si="50"/>
        <v>9.8242007999993775E-3</v>
      </c>
      <c r="G342">
        <f t="shared" si="51"/>
        <v>-0.98660000000000136</v>
      </c>
      <c r="H342">
        <f t="shared" si="52"/>
        <v>0.16999999999989246</v>
      </c>
      <c r="I342">
        <f t="shared" si="53"/>
        <v>2.3879999998924484E-3</v>
      </c>
    </row>
    <row r="343" spans="1:9" x14ac:dyDescent="0.3">
      <c r="A343">
        <f t="shared" si="47"/>
        <v>3.3199999999999732</v>
      </c>
      <c r="B343">
        <f t="shared" si="45"/>
        <v>-0.17746242484083391</v>
      </c>
      <c r="C343">
        <f t="shared" si="46"/>
        <v>-0.17746200000000001</v>
      </c>
      <c r="D343">
        <f t="shared" si="48"/>
        <v>0.9832237299999993</v>
      </c>
      <c r="E343">
        <f t="shared" si="49"/>
        <v>0.18726843809999938</v>
      </c>
      <c r="F343">
        <f t="shared" si="50"/>
        <v>9.8064380999993706E-3</v>
      </c>
      <c r="G343">
        <f t="shared" si="51"/>
        <v>-0.98499999999999976</v>
      </c>
      <c r="H343">
        <f t="shared" si="52"/>
        <v>0.16000000000016001</v>
      </c>
      <c r="I343">
        <f t="shared" si="53"/>
        <v>-1.7461999999839994E-2</v>
      </c>
    </row>
    <row r="344" spans="1:9" x14ac:dyDescent="0.3">
      <c r="A344">
        <f t="shared" si="47"/>
        <v>3.329999999999973</v>
      </c>
      <c r="B344">
        <f t="shared" si="45"/>
        <v>-0.18729466354287658</v>
      </c>
      <c r="C344">
        <f t="shared" si="46"/>
        <v>-0.18729499999999999</v>
      </c>
      <c r="D344">
        <f t="shared" si="48"/>
        <v>0.98135077999999931</v>
      </c>
      <c r="E344">
        <f t="shared" si="49"/>
        <v>0.19708194589999936</v>
      </c>
      <c r="F344">
        <f t="shared" si="50"/>
        <v>9.7869458999993719E-3</v>
      </c>
      <c r="G344">
        <f t="shared" si="51"/>
        <v>-0.98329999999999806</v>
      </c>
      <c r="H344">
        <f t="shared" si="52"/>
        <v>0.17000000000017002</v>
      </c>
      <c r="I344">
        <f t="shared" si="53"/>
        <v>-1.7294999999829974E-2</v>
      </c>
    </row>
    <row r="345" spans="1:9" x14ac:dyDescent="0.3">
      <c r="A345">
        <f t="shared" si="47"/>
        <v>3.3399999999999728</v>
      </c>
      <c r="B345">
        <f t="shared" si="45"/>
        <v>-0.19710817293464331</v>
      </c>
      <c r="C345">
        <f t="shared" si="46"/>
        <v>-0.19710800000000001</v>
      </c>
      <c r="D345">
        <f t="shared" si="48"/>
        <v>0.9793796999999993</v>
      </c>
      <c r="E345">
        <f t="shared" si="49"/>
        <v>0.20687574289999935</v>
      </c>
      <c r="F345">
        <f t="shared" si="50"/>
        <v>9.7677428999993487E-3</v>
      </c>
      <c r="G345">
        <f t="shared" si="51"/>
        <v>-0.98130000000000162</v>
      </c>
      <c r="H345">
        <f t="shared" si="52"/>
        <v>0.19999999999964491</v>
      </c>
      <c r="I345">
        <f t="shared" si="53"/>
        <v>2.8919999996449008E-3</v>
      </c>
    </row>
    <row r="346" spans="1:9" x14ac:dyDescent="0.3">
      <c r="A346">
        <f t="shared" si="47"/>
        <v>3.3499999999999726</v>
      </c>
      <c r="B346">
        <f t="shared" si="45"/>
        <v>-0.20690197167337282</v>
      </c>
      <c r="C346">
        <f t="shared" si="46"/>
        <v>-0.206902</v>
      </c>
      <c r="D346">
        <f t="shared" si="48"/>
        <v>0.97731067999999932</v>
      </c>
      <c r="E346">
        <f t="shared" si="49"/>
        <v>0.21664884969999934</v>
      </c>
      <c r="F346">
        <f t="shared" si="50"/>
        <v>9.7468496999993381E-3</v>
      </c>
      <c r="G346">
        <f t="shared" si="51"/>
        <v>-0.97939999999999972</v>
      </c>
      <c r="H346">
        <f t="shared" si="52"/>
        <v>0.19000000000019002</v>
      </c>
      <c r="I346">
        <f t="shared" si="53"/>
        <v>-1.6901999999809986E-2</v>
      </c>
    </row>
    <row r="347" spans="1:9" x14ac:dyDescent="0.3">
      <c r="A347">
        <f t="shared" si="47"/>
        <v>3.3599999999999723</v>
      </c>
      <c r="B347">
        <f t="shared" si="45"/>
        <v>-0.21667508038735275</v>
      </c>
      <c r="C347">
        <f t="shared" si="46"/>
        <v>-0.21667500000000001</v>
      </c>
      <c r="D347">
        <f t="shared" si="48"/>
        <v>0.97514392999999933</v>
      </c>
      <c r="E347">
        <f t="shared" si="49"/>
        <v>0.22640028899999934</v>
      </c>
      <c r="F347">
        <f t="shared" si="50"/>
        <v>9.7252889999993319E-3</v>
      </c>
      <c r="G347">
        <f t="shared" si="51"/>
        <v>-0.97730000000000039</v>
      </c>
      <c r="H347">
        <f t="shared" si="52"/>
        <v>0.20999999999993246</v>
      </c>
      <c r="I347">
        <f t="shared" si="53"/>
        <v>-6.6750000000675436E-3</v>
      </c>
    </row>
    <row r="348" spans="1:9" x14ac:dyDescent="0.3">
      <c r="A348">
        <f t="shared" si="47"/>
        <v>3.3699999999999721</v>
      </c>
      <c r="B348">
        <f t="shared" si="45"/>
        <v>-0.22642652177385589</v>
      </c>
      <c r="C348">
        <f t="shared" si="46"/>
        <v>-0.22642699999999999</v>
      </c>
      <c r="D348">
        <f t="shared" si="48"/>
        <v>0.97287965999999937</v>
      </c>
      <c r="E348">
        <f t="shared" si="49"/>
        <v>0.23612908559999934</v>
      </c>
      <c r="F348">
        <f t="shared" si="50"/>
        <v>9.7020855999993549E-3</v>
      </c>
      <c r="G348">
        <f t="shared" si="51"/>
        <v>-0.97519999999999829</v>
      </c>
      <c r="H348">
        <f t="shared" si="52"/>
        <v>0.21000000000021002</v>
      </c>
      <c r="I348">
        <f t="shared" si="53"/>
        <v>-1.6426999999789971E-2</v>
      </c>
    </row>
    <row r="349" spans="1:9" x14ac:dyDescent="0.3">
      <c r="A349">
        <f t="shared" si="47"/>
        <v>3.3799999999999719</v>
      </c>
      <c r="B349">
        <f t="shared" si="45"/>
        <v>-0.23615532069686981</v>
      </c>
      <c r="C349">
        <f t="shared" si="46"/>
        <v>-0.236155</v>
      </c>
      <c r="D349">
        <f t="shared" si="48"/>
        <v>0.97051810999999932</v>
      </c>
      <c r="E349">
        <f t="shared" si="49"/>
        <v>0.24583426669999933</v>
      </c>
      <c r="F349">
        <f t="shared" si="50"/>
        <v>9.6792666999993282E-3</v>
      </c>
      <c r="G349">
        <f t="shared" si="51"/>
        <v>-0.97280000000000144</v>
      </c>
      <c r="H349">
        <f t="shared" si="52"/>
        <v>0.23999999999968491</v>
      </c>
      <c r="I349">
        <f t="shared" si="53"/>
        <v>3.844999999684906E-3</v>
      </c>
    </row>
    <row r="350" spans="1:9" x14ac:dyDescent="0.3">
      <c r="A350">
        <f t="shared" si="47"/>
        <v>3.3899999999999717</v>
      </c>
      <c r="B350">
        <f t="shared" si="45"/>
        <v>-0.24586050428460948</v>
      </c>
      <c r="C350">
        <f t="shared" si="46"/>
        <v>-0.245861</v>
      </c>
      <c r="D350">
        <f t="shared" si="48"/>
        <v>0.9680594999999993</v>
      </c>
      <c r="E350">
        <f t="shared" si="49"/>
        <v>0.25551486169999932</v>
      </c>
      <c r="F350">
        <f t="shared" si="50"/>
        <v>9.6538616999993221E-3</v>
      </c>
      <c r="G350">
        <f t="shared" si="51"/>
        <v>-0.97059999999999924</v>
      </c>
      <c r="H350">
        <f t="shared" si="52"/>
        <v>0.22000000000022002</v>
      </c>
      <c r="I350">
        <f t="shared" si="53"/>
        <v>-2.5860999999779977E-2</v>
      </c>
    </row>
    <row r="351" spans="1:9" x14ac:dyDescent="0.3">
      <c r="A351">
        <f t="shared" si="47"/>
        <v>3.3999999999999715</v>
      </c>
      <c r="B351">
        <f t="shared" si="45"/>
        <v>-0.25554110202680375</v>
      </c>
      <c r="C351">
        <f t="shared" si="46"/>
        <v>-0.25554100000000002</v>
      </c>
      <c r="D351">
        <f t="shared" si="48"/>
        <v>0.96550408999999926</v>
      </c>
      <c r="E351">
        <f t="shared" si="49"/>
        <v>0.26516990259999929</v>
      </c>
      <c r="F351">
        <f t="shared" si="50"/>
        <v>9.6289025999992672E-3</v>
      </c>
      <c r="G351">
        <f t="shared" si="51"/>
        <v>-0.96800000000000219</v>
      </c>
      <c r="H351">
        <f t="shared" si="52"/>
        <v>0.25999999999970491</v>
      </c>
      <c r="I351">
        <f t="shared" si="53"/>
        <v>4.4589999997048935E-3</v>
      </c>
    </row>
    <row r="352" spans="1:9" x14ac:dyDescent="0.3">
      <c r="A352">
        <f t="shared" si="47"/>
        <v>3.4099999999999713</v>
      </c>
      <c r="B352">
        <f t="shared" si="45"/>
        <v>-0.26519614587174556</v>
      </c>
      <c r="C352">
        <f t="shared" si="46"/>
        <v>-0.26519599999999999</v>
      </c>
      <c r="D352">
        <f t="shared" si="48"/>
        <v>0.96285212999999925</v>
      </c>
      <c r="E352">
        <f t="shared" si="49"/>
        <v>0.27479842389999926</v>
      </c>
      <c r="F352">
        <f t="shared" si="50"/>
        <v>9.6024238999992684E-3</v>
      </c>
      <c r="G352">
        <f t="shared" si="51"/>
        <v>-0.96549999999999692</v>
      </c>
      <c r="H352">
        <f t="shared" si="52"/>
        <v>0.25000000000052758</v>
      </c>
      <c r="I352">
        <f t="shared" si="53"/>
        <v>-1.5195999999472409E-2</v>
      </c>
    </row>
    <row r="353" spans="1:9" x14ac:dyDescent="0.3">
      <c r="A353">
        <f t="shared" si="47"/>
        <v>3.4199999999999711</v>
      </c>
      <c r="B353">
        <f t="shared" si="45"/>
        <v>-0.27482467032309627</v>
      </c>
      <c r="C353">
        <f t="shared" si="46"/>
        <v>-0.27482499999999999</v>
      </c>
      <c r="D353">
        <f t="shared" si="48"/>
        <v>0.96010387999999924</v>
      </c>
      <c r="E353">
        <f t="shared" si="49"/>
        <v>0.28439946269999927</v>
      </c>
      <c r="F353">
        <f t="shared" si="50"/>
        <v>9.5744626999992866E-3</v>
      </c>
      <c r="G353">
        <f t="shared" si="51"/>
        <v>-0.96289999999999987</v>
      </c>
      <c r="H353">
        <f t="shared" si="52"/>
        <v>0.25999999999970491</v>
      </c>
      <c r="I353">
        <f t="shared" si="53"/>
        <v>-1.4825000000295074E-2</v>
      </c>
    </row>
    <row r="354" spans="1:9" x14ac:dyDescent="0.3">
      <c r="A354">
        <f t="shared" si="47"/>
        <v>3.4299999999999708</v>
      </c>
      <c r="B354">
        <f t="shared" si="45"/>
        <v>-0.28442571253643445</v>
      </c>
      <c r="C354">
        <f t="shared" si="46"/>
        <v>-0.28442600000000001</v>
      </c>
      <c r="D354">
        <f t="shared" si="48"/>
        <v>0.9572596199999992</v>
      </c>
      <c r="E354">
        <f t="shared" si="49"/>
        <v>0.29397205889999928</v>
      </c>
      <c r="F354">
        <f t="shared" si="50"/>
        <v>9.5460588999992657E-3</v>
      </c>
      <c r="G354">
        <f t="shared" si="51"/>
        <v>-0.96010000000000262</v>
      </c>
      <c r="H354">
        <f t="shared" si="52"/>
        <v>0.27999999999972491</v>
      </c>
      <c r="I354">
        <f t="shared" si="53"/>
        <v>-4.4260000002750988E-3</v>
      </c>
    </row>
    <row r="355" spans="1:9" x14ac:dyDescent="0.3">
      <c r="A355">
        <f t="shared" si="47"/>
        <v>3.4399999999999706</v>
      </c>
      <c r="B355">
        <f t="shared" si="45"/>
        <v>-0.29399831241553959</v>
      </c>
      <c r="C355">
        <f t="shared" si="46"/>
        <v>-0.29399799999999998</v>
      </c>
      <c r="D355">
        <f t="shared" si="48"/>
        <v>0.95431963999999925</v>
      </c>
      <c r="E355">
        <f t="shared" si="49"/>
        <v>0.30351525529999929</v>
      </c>
      <c r="F355">
        <f t="shared" si="50"/>
        <v>9.5172552999993054E-3</v>
      </c>
      <c r="G355">
        <f t="shared" si="51"/>
        <v>-0.95719999999999694</v>
      </c>
      <c r="H355">
        <f t="shared" si="52"/>
        <v>0.29000000000056758</v>
      </c>
      <c r="I355">
        <f t="shared" si="53"/>
        <v>-3.9979999994324E-3</v>
      </c>
    </row>
    <row r="356" spans="1:9" x14ac:dyDescent="0.3">
      <c r="A356">
        <f t="shared" si="47"/>
        <v>3.4499999999999704</v>
      </c>
      <c r="B356">
        <f t="shared" si="45"/>
        <v>-0.30354151270840096</v>
      </c>
      <c r="C356">
        <f t="shared" si="46"/>
        <v>-0.30354199999999998</v>
      </c>
      <c r="D356">
        <f t="shared" si="48"/>
        <v>0.95128421999999924</v>
      </c>
      <c r="E356">
        <f t="shared" si="49"/>
        <v>0.31302809749999927</v>
      </c>
      <c r="F356">
        <f t="shared" si="50"/>
        <v>9.4860974999992909E-3</v>
      </c>
      <c r="G356">
        <f t="shared" si="51"/>
        <v>-0.95439999999999969</v>
      </c>
      <c r="H356">
        <f t="shared" si="52"/>
        <v>0.27999999999972491</v>
      </c>
      <c r="I356">
        <f t="shared" si="53"/>
        <v>-2.3542000000275065E-2</v>
      </c>
    </row>
    <row r="357" spans="1:9" x14ac:dyDescent="0.3">
      <c r="A357">
        <f t="shared" si="47"/>
        <v>3.4599999999999702</v>
      </c>
      <c r="B357">
        <f t="shared" si="45"/>
        <v>-0.31305435910294194</v>
      </c>
      <c r="C357">
        <f t="shared" si="46"/>
        <v>-0.313054</v>
      </c>
      <c r="D357">
        <f t="shared" si="48"/>
        <v>0.94815367999999922</v>
      </c>
      <c r="E357">
        <f t="shared" si="49"/>
        <v>0.32250963429999924</v>
      </c>
      <c r="F357">
        <f t="shared" si="50"/>
        <v>9.4556342999992382E-3</v>
      </c>
      <c r="G357">
        <f t="shared" si="51"/>
        <v>-0.95120000000000204</v>
      </c>
      <c r="H357">
        <f t="shared" si="52"/>
        <v>0.31999999999976492</v>
      </c>
      <c r="I357">
        <f t="shared" si="53"/>
        <v>6.945999999764918E-3</v>
      </c>
    </row>
    <row r="358" spans="1:9" x14ac:dyDescent="0.3">
      <c r="A358">
        <f t="shared" si="47"/>
        <v>3.46999999999997</v>
      </c>
      <c r="B358">
        <f t="shared" si="45"/>
        <v>-0.32253590032245039</v>
      </c>
      <c r="C358">
        <f t="shared" si="46"/>
        <v>-0.32253599999999999</v>
      </c>
      <c r="D358">
        <f t="shared" si="48"/>
        <v>0.94492831999999927</v>
      </c>
      <c r="E358">
        <f t="shared" si="49"/>
        <v>0.33195891749999923</v>
      </c>
      <c r="F358">
        <f t="shared" si="50"/>
        <v>9.4229174999992393E-3</v>
      </c>
      <c r="G358">
        <f t="shared" si="51"/>
        <v>-0.94819999999999904</v>
      </c>
      <c r="H358">
        <f t="shared" si="52"/>
        <v>0.30000000000030003</v>
      </c>
      <c r="I358">
        <f t="shared" si="53"/>
        <v>-2.2535999999699963E-2</v>
      </c>
    </row>
    <row r="359" spans="1:9" x14ac:dyDescent="0.3">
      <c r="A359">
        <f t="shared" si="47"/>
        <v>3.4799999999999698</v>
      </c>
      <c r="B359">
        <f t="shared" si="45"/>
        <v>-0.33198518822070561</v>
      </c>
      <c r="C359">
        <f t="shared" si="46"/>
        <v>-0.33198499999999997</v>
      </c>
      <c r="D359">
        <f t="shared" si="48"/>
        <v>0.94160846999999925</v>
      </c>
      <c r="E359">
        <f t="shared" si="49"/>
        <v>0.34137500219999922</v>
      </c>
      <c r="F359">
        <f t="shared" si="50"/>
        <v>9.3900021999992478E-3</v>
      </c>
      <c r="G359">
        <f t="shared" si="51"/>
        <v>-0.94489999999999852</v>
      </c>
      <c r="H359">
        <f t="shared" si="52"/>
        <v>0.33000000000005247</v>
      </c>
      <c r="I359">
        <f t="shared" si="53"/>
        <v>-1.984999999947501E-3</v>
      </c>
    </row>
    <row r="360" spans="1:9" x14ac:dyDescent="0.3">
      <c r="A360">
        <f t="shared" si="47"/>
        <v>3.4899999999999696</v>
      </c>
      <c r="B360">
        <f t="shared" si="45"/>
        <v>-0.34140127787679214</v>
      </c>
      <c r="C360">
        <f t="shared" si="46"/>
        <v>-0.34140100000000001</v>
      </c>
      <c r="D360">
        <f t="shared" si="48"/>
        <v>0.93819445999999929</v>
      </c>
      <c r="E360">
        <f t="shared" si="49"/>
        <v>0.35075694679999919</v>
      </c>
      <c r="F360">
        <f t="shared" si="50"/>
        <v>9.3559467999991819E-3</v>
      </c>
      <c r="G360">
        <f t="shared" si="51"/>
        <v>-0.94160000000000355</v>
      </c>
      <c r="H360">
        <f t="shared" si="52"/>
        <v>0.32999999999949736</v>
      </c>
      <c r="I360">
        <f t="shared" si="53"/>
        <v>-1.1401000000502648E-2</v>
      </c>
    </row>
    <row r="361" spans="1:9" x14ac:dyDescent="0.3">
      <c r="A361">
        <f t="shared" si="47"/>
        <v>3.4999999999999694</v>
      </c>
      <c r="B361">
        <f t="shared" si="45"/>
        <v>-0.35078322768959114</v>
      </c>
      <c r="C361">
        <f t="shared" si="46"/>
        <v>-0.35078300000000001</v>
      </c>
      <c r="D361">
        <f t="shared" si="48"/>
        <v>0.9346866299999993</v>
      </c>
      <c r="E361">
        <f t="shared" si="49"/>
        <v>0.36010381309999917</v>
      </c>
      <c r="F361">
        <f t="shared" si="50"/>
        <v>9.320813099999159E-3</v>
      </c>
      <c r="G361">
        <f t="shared" si="51"/>
        <v>-0.93820000000000014</v>
      </c>
      <c r="H361">
        <f t="shared" si="52"/>
        <v>0.34000000000034003</v>
      </c>
      <c r="I361">
        <f t="shared" si="53"/>
        <v>-1.0782999999659981E-2</v>
      </c>
    </row>
    <row r="362" spans="1:9" x14ac:dyDescent="0.3">
      <c r="A362">
        <f t="shared" si="47"/>
        <v>3.5099999999999691</v>
      </c>
      <c r="B362">
        <f t="shared" si="45"/>
        <v>-0.36013009947193958</v>
      </c>
      <c r="C362">
        <f t="shared" si="46"/>
        <v>-0.36013000000000001</v>
      </c>
      <c r="D362">
        <f t="shared" si="48"/>
        <v>0.93108532999999927</v>
      </c>
      <c r="E362">
        <f t="shared" si="49"/>
        <v>0.36941466639999915</v>
      </c>
      <c r="F362">
        <f t="shared" si="50"/>
        <v>9.2846663999991419E-3</v>
      </c>
      <c r="G362">
        <f t="shared" si="51"/>
        <v>-0.93469999999999942</v>
      </c>
      <c r="H362">
        <f t="shared" si="52"/>
        <v>0.35000000000007248</v>
      </c>
      <c r="I362">
        <f t="shared" si="53"/>
        <v>-1.012999999992753E-2</v>
      </c>
    </row>
    <row r="363" spans="1:9" x14ac:dyDescent="0.3">
      <c r="A363">
        <f t="shared" si="47"/>
        <v>3.5199999999999689</v>
      </c>
      <c r="B363">
        <f t="shared" si="45"/>
        <v>-0.36944095854444819</v>
      </c>
      <c r="C363">
        <f t="shared" si="46"/>
        <v>-0.36944100000000002</v>
      </c>
      <c r="D363">
        <f t="shared" si="48"/>
        <v>0.92739091999999923</v>
      </c>
      <c r="E363">
        <f t="shared" si="49"/>
        <v>0.37868857559999913</v>
      </c>
      <c r="F363">
        <f t="shared" si="50"/>
        <v>9.2475755999991138E-3</v>
      </c>
      <c r="G363">
        <f t="shared" si="51"/>
        <v>-0.93110000000000137</v>
      </c>
      <c r="H363">
        <f t="shared" si="52"/>
        <v>0.35999999999980492</v>
      </c>
      <c r="I363">
        <f t="shared" si="53"/>
        <v>-9.4410000001950989E-3</v>
      </c>
    </row>
    <row r="364" spans="1:9" x14ac:dyDescent="0.3">
      <c r="A364">
        <f t="shared" si="47"/>
        <v>3.5299999999999687</v>
      </c>
      <c r="B364">
        <f t="shared" si="45"/>
        <v>-0.37871487382896885</v>
      </c>
      <c r="C364">
        <f t="shared" si="46"/>
        <v>-0.37871500000000002</v>
      </c>
      <c r="D364">
        <f t="shared" si="48"/>
        <v>0.92360376999999927</v>
      </c>
      <c r="E364">
        <f t="shared" si="49"/>
        <v>0.38792461329999911</v>
      </c>
      <c r="F364">
        <f t="shared" si="50"/>
        <v>9.2096132999990865E-3</v>
      </c>
      <c r="G364">
        <f t="shared" si="51"/>
        <v>-0.92740000000000045</v>
      </c>
      <c r="H364">
        <f t="shared" si="52"/>
        <v>0.37000000000009248</v>
      </c>
      <c r="I364">
        <f t="shared" si="53"/>
        <v>-8.7149999999075467E-3</v>
      </c>
    </row>
    <row r="365" spans="1:9" x14ac:dyDescent="0.3">
      <c r="A365">
        <f t="shared" si="47"/>
        <v>3.5399999999999685</v>
      </c>
      <c r="B365">
        <f t="shared" si="45"/>
        <v>-0.38795091794170128</v>
      </c>
      <c r="C365">
        <f t="shared" si="46"/>
        <v>-0.38795099999999999</v>
      </c>
      <c r="D365">
        <f t="shared" si="48"/>
        <v>0.91972425999999929</v>
      </c>
      <c r="E365">
        <f t="shared" si="49"/>
        <v>0.3971218558999991</v>
      </c>
      <c r="F365">
        <f t="shared" si="50"/>
        <v>9.1708558999991086E-3</v>
      </c>
      <c r="G365">
        <f t="shared" si="51"/>
        <v>-0.92359999999999665</v>
      </c>
      <c r="H365">
        <f t="shared" si="52"/>
        <v>0.38000000000038003</v>
      </c>
      <c r="I365">
        <f t="shared" si="53"/>
        <v>-7.9509999996199565E-3</v>
      </c>
    </row>
    <row r="366" spans="1:9" x14ac:dyDescent="0.3">
      <c r="A366">
        <f t="shared" si="47"/>
        <v>3.5499999999999683</v>
      </c>
      <c r="B366">
        <f t="shared" si="45"/>
        <v>-0.39714816728593083</v>
      </c>
      <c r="C366">
        <f t="shared" si="46"/>
        <v>-0.397148</v>
      </c>
      <c r="D366">
        <f t="shared" si="48"/>
        <v>0.91575277999999927</v>
      </c>
      <c r="E366">
        <f t="shared" si="49"/>
        <v>0.40627938369999911</v>
      </c>
      <c r="F366">
        <f t="shared" si="50"/>
        <v>9.1313836999991072E-3</v>
      </c>
      <c r="G366">
        <f t="shared" si="51"/>
        <v>-0.91970000000000107</v>
      </c>
      <c r="H366">
        <f t="shared" si="52"/>
        <v>0.38999999999955737</v>
      </c>
      <c r="I366">
        <f t="shared" si="53"/>
        <v>-7.1480000004426336E-3</v>
      </c>
    </row>
    <row r="367" spans="1:9" x14ac:dyDescent="0.3">
      <c r="A367">
        <f t="shared" si="47"/>
        <v>3.5599999999999681</v>
      </c>
      <c r="B367">
        <f t="shared" si="45"/>
        <v>-0.40630570214438755</v>
      </c>
      <c r="C367">
        <f t="shared" si="46"/>
        <v>-0.406306</v>
      </c>
      <c r="D367">
        <f t="shared" si="48"/>
        <v>0.91168971999999926</v>
      </c>
      <c r="E367">
        <f t="shared" si="49"/>
        <v>0.41539628089999908</v>
      </c>
      <c r="F367">
        <f t="shared" si="50"/>
        <v>9.0902808999990814E-3</v>
      </c>
      <c r="G367">
        <f t="shared" si="51"/>
        <v>-0.91579999999999995</v>
      </c>
      <c r="H367">
        <f t="shared" si="52"/>
        <v>0.39000000000011248</v>
      </c>
      <c r="I367">
        <f t="shared" si="53"/>
        <v>-1.6305999999887522E-2</v>
      </c>
    </row>
    <row r="368" spans="1:9" x14ac:dyDescent="0.3">
      <c r="A368">
        <f t="shared" si="47"/>
        <v>3.5699999999999679</v>
      </c>
      <c r="B368">
        <f t="shared" si="45"/>
        <v>-0.41542260677121678</v>
      </c>
      <c r="C368">
        <f t="shared" si="46"/>
        <v>-0.41542299999999999</v>
      </c>
      <c r="D368">
        <f t="shared" si="48"/>
        <v>0.90753548999999922</v>
      </c>
      <c r="E368">
        <f t="shared" si="49"/>
        <v>0.42447163579999908</v>
      </c>
      <c r="F368">
        <f t="shared" si="50"/>
        <v>9.0486357999990941E-3</v>
      </c>
      <c r="G368">
        <f t="shared" si="51"/>
        <v>-0.91169999999999862</v>
      </c>
      <c r="H368">
        <f t="shared" si="52"/>
        <v>0.41000000000013248</v>
      </c>
      <c r="I368">
        <f t="shared" si="53"/>
        <v>-5.422999999867506E-3</v>
      </c>
    </row>
    <row r="369" spans="1:9" x14ac:dyDescent="0.3">
      <c r="A369">
        <f t="shared" si="47"/>
        <v>3.5799999999999677</v>
      </c>
      <c r="B369">
        <f t="shared" si="45"/>
        <v>-0.42449796948355323</v>
      </c>
      <c r="C369">
        <f t="shared" si="46"/>
        <v>-0.42449799999999999</v>
      </c>
      <c r="D369">
        <f t="shared" si="48"/>
        <v>0.90329050999999927</v>
      </c>
      <c r="E369">
        <f t="shared" si="49"/>
        <v>0.43350454089999907</v>
      </c>
      <c r="F369">
        <f t="shared" si="50"/>
        <v>9.0065408999990826E-3</v>
      </c>
      <c r="G369">
        <f t="shared" si="51"/>
        <v>-0.90749999999999997</v>
      </c>
      <c r="H369">
        <f t="shared" si="52"/>
        <v>0.41999999999986493</v>
      </c>
      <c r="I369">
        <f t="shared" si="53"/>
        <v>-4.4980000001350606E-3</v>
      </c>
    </row>
    <row r="370" spans="1:9" x14ac:dyDescent="0.3">
      <c r="A370">
        <f t="shared" si="47"/>
        <v>3.5899999999999674</v>
      </c>
      <c r="B370">
        <f t="shared" si="45"/>
        <v>-0.43353088275268847</v>
      </c>
      <c r="C370">
        <f t="shared" si="46"/>
        <v>-0.433531</v>
      </c>
      <c r="D370">
        <f t="shared" si="48"/>
        <v>0.89895519999999929</v>
      </c>
      <c r="E370">
        <f t="shared" si="49"/>
        <v>0.44249409289999908</v>
      </c>
      <c r="F370">
        <f t="shared" si="50"/>
        <v>8.9630928999990811E-3</v>
      </c>
      <c r="G370">
        <f t="shared" si="51"/>
        <v>-0.90330000000000132</v>
      </c>
      <c r="H370">
        <f t="shared" si="52"/>
        <v>0.41999999999986493</v>
      </c>
      <c r="I370">
        <f t="shared" si="53"/>
        <v>-1.3531000000135074E-2</v>
      </c>
    </row>
    <row r="371" spans="1:9" x14ac:dyDescent="0.3">
      <c r="A371">
        <f t="shared" si="47"/>
        <v>3.5999999999999672</v>
      </c>
      <c r="B371">
        <f t="shared" si="45"/>
        <v>-0.44252044329482298</v>
      </c>
      <c r="C371">
        <f t="shared" si="46"/>
        <v>-0.44252000000000002</v>
      </c>
      <c r="D371">
        <f t="shared" si="48"/>
        <v>0.89452999999999927</v>
      </c>
      <c r="E371">
        <f t="shared" si="49"/>
        <v>0.45143939289999907</v>
      </c>
      <c r="F371">
        <f t="shared" si="50"/>
        <v>8.9193928999990457E-3</v>
      </c>
      <c r="G371">
        <f t="shared" si="51"/>
        <v>-0.89890000000000247</v>
      </c>
      <c r="H371">
        <f t="shared" si="52"/>
        <v>0.43999999999988493</v>
      </c>
      <c r="I371">
        <f t="shared" si="53"/>
        <v>-2.5200000001150968E-3</v>
      </c>
    </row>
    <row r="372" spans="1:9" x14ac:dyDescent="0.3">
      <c r="A372">
        <f t="shared" si="47"/>
        <v>3.609999999999967</v>
      </c>
      <c r="B372">
        <f t="shared" si="45"/>
        <v>-0.45146575216139384</v>
      </c>
      <c r="C372">
        <f t="shared" si="46"/>
        <v>-0.45146599999999998</v>
      </c>
      <c r="D372">
        <f t="shared" si="48"/>
        <v>0.89001533999999927</v>
      </c>
      <c r="E372">
        <f t="shared" si="49"/>
        <v>0.46033954629999907</v>
      </c>
      <c r="F372">
        <f t="shared" si="50"/>
        <v>8.8735462999990911E-3</v>
      </c>
      <c r="G372">
        <f t="shared" si="51"/>
        <v>-0.8945999999999954</v>
      </c>
      <c r="H372">
        <f t="shared" si="52"/>
        <v>0.43000000000070759</v>
      </c>
      <c r="I372">
        <f t="shared" si="53"/>
        <v>-2.1465999999292384E-2</v>
      </c>
    </row>
    <row r="373" spans="1:9" x14ac:dyDescent="0.3">
      <c r="A373">
        <f t="shared" si="47"/>
        <v>3.6199999999999668</v>
      </c>
      <c r="B373">
        <f t="shared" si="45"/>
        <v>-0.46036591482896871</v>
      </c>
      <c r="C373">
        <f t="shared" si="46"/>
        <v>-0.460366</v>
      </c>
      <c r="D373">
        <f t="shared" si="48"/>
        <v>0.88541167999999926</v>
      </c>
      <c r="E373">
        <f t="shared" si="49"/>
        <v>0.46919366309999905</v>
      </c>
      <c r="F373">
        <f t="shared" si="50"/>
        <v>8.8276630999990502E-3</v>
      </c>
      <c r="G373">
        <f t="shared" si="51"/>
        <v>-0.8900000000000019</v>
      </c>
      <c r="H373">
        <f t="shared" si="52"/>
        <v>0.45999999999934982</v>
      </c>
      <c r="I373">
        <f t="shared" si="53"/>
        <v>-3.6600000065017957E-4</v>
      </c>
    </row>
    <row r="374" spans="1:9" x14ac:dyDescent="0.3">
      <c r="A374">
        <f t="shared" si="47"/>
        <v>3.6299999999999666</v>
      </c>
      <c r="B374">
        <f t="shared" si="45"/>
        <v>-0.46922004128869771</v>
      </c>
      <c r="C374">
        <f t="shared" si="46"/>
        <v>-0.46922000000000003</v>
      </c>
      <c r="D374">
        <f t="shared" si="48"/>
        <v>0.88071947999999922</v>
      </c>
      <c r="E374">
        <f t="shared" si="49"/>
        <v>0.47800085789999902</v>
      </c>
      <c r="F374">
        <f t="shared" si="50"/>
        <v>8.780857899998995E-3</v>
      </c>
      <c r="G374">
        <f t="shared" si="51"/>
        <v>-0.88540000000000285</v>
      </c>
      <c r="H374">
        <f t="shared" si="52"/>
        <v>0.45999999999990493</v>
      </c>
      <c r="I374">
        <f t="shared" si="53"/>
        <v>-9.2200000000950966E-3</v>
      </c>
    </row>
    <row r="375" spans="1:9" x14ac:dyDescent="0.3">
      <c r="A375">
        <f t="shared" si="47"/>
        <v>3.6399999999999664</v>
      </c>
      <c r="B375">
        <f t="shared" si="45"/>
        <v>-0.47802724613531322</v>
      </c>
      <c r="C375">
        <f t="shared" si="46"/>
        <v>-0.47802699999999998</v>
      </c>
      <c r="D375">
        <f t="shared" si="48"/>
        <v>0.87593920999999919</v>
      </c>
      <c r="E375">
        <f t="shared" si="49"/>
        <v>0.48676024999999901</v>
      </c>
      <c r="F375">
        <f t="shared" si="50"/>
        <v>8.7332499999990265E-3</v>
      </c>
      <c r="G375">
        <f t="shared" si="51"/>
        <v>-0.88069999999999538</v>
      </c>
      <c r="H375">
        <f t="shared" si="52"/>
        <v>0.4700000000007476</v>
      </c>
      <c r="I375">
        <f t="shared" si="53"/>
        <v>-8.0269999992523822E-3</v>
      </c>
    </row>
    <row r="376" spans="1:9" x14ac:dyDescent="0.3">
      <c r="A376">
        <f t="shared" si="47"/>
        <v>3.6499999999999662</v>
      </c>
      <c r="B376">
        <f t="shared" si="45"/>
        <v>-0.4867866486556699</v>
      </c>
      <c r="C376">
        <f t="shared" si="46"/>
        <v>-0.48678700000000003</v>
      </c>
      <c r="D376">
        <f t="shared" si="48"/>
        <v>0.87107133999999919</v>
      </c>
      <c r="E376">
        <f t="shared" si="49"/>
        <v>0.49547096339999902</v>
      </c>
      <c r="F376">
        <f t="shared" si="50"/>
        <v>8.6839633999989951E-3</v>
      </c>
      <c r="G376">
        <f t="shared" si="51"/>
        <v>-0.87600000000000455</v>
      </c>
      <c r="H376">
        <f t="shared" si="52"/>
        <v>0.46999999999908226</v>
      </c>
      <c r="I376">
        <f t="shared" si="53"/>
        <v>-1.6787000000917762E-2</v>
      </c>
    </row>
    <row r="377" spans="1:9" x14ac:dyDescent="0.3">
      <c r="A377">
        <f t="shared" si="47"/>
        <v>3.6599999999999659</v>
      </c>
      <c r="B377">
        <f t="shared" si="45"/>
        <v>-0.49549737291681523</v>
      </c>
      <c r="C377">
        <f t="shared" si="46"/>
        <v>-0.49549700000000002</v>
      </c>
      <c r="D377">
        <f t="shared" si="48"/>
        <v>0.86611636999999919</v>
      </c>
      <c r="E377">
        <f t="shared" si="49"/>
        <v>0.50413212709999899</v>
      </c>
      <c r="F377">
        <f t="shared" si="50"/>
        <v>8.6351270999989738E-3</v>
      </c>
      <c r="G377">
        <f t="shared" si="51"/>
        <v>-0.87099999999999955</v>
      </c>
      <c r="H377">
        <f t="shared" si="52"/>
        <v>0.50000000000050004</v>
      </c>
      <c r="I377">
        <f t="shared" si="53"/>
        <v>4.5030000005000237E-3</v>
      </c>
    </row>
    <row r="378" spans="1:9" x14ac:dyDescent="0.3">
      <c r="A378">
        <f t="shared" si="47"/>
        <v>3.6699999999999657</v>
      </c>
      <c r="B378">
        <f t="shared" si="45"/>
        <v>-0.50415854785358194</v>
      </c>
      <c r="C378">
        <f t="shared" si="46"/>
        <v>-0.50415900000000002</v>
      </c>
      <c r="D378">
        <f t="shared" si="48"/>
        <v>0.86107477999999915</v>
      </c>
      <c r="E378">
        <f t="shared" si="49"/>
        <v>0.51274287489999903</v>
      </c>
      <c r="F378">
        <f t="shared" si="50"/>
        <v>8.5838748999990111E-3</v>
      </c>
      <c r="G378">
        <f t="shared" si="51"/>
        <v>-0.8662000000000003</v>
      </c>
      <c r="H378">
        <f t="shared" si="52"/>
        <v>0.47999999999992493</v>
      </c>
      <c r="I378">
        <f t="shared" si="53"/>
        <v>-2.4159000000075093E-2</v>
      </c>
    </row>
    <row r="379" spans="1:9" x14ac:dyDescent="0.3">
      <c r="A379">
        <f t="shared" si="47"/>
        <v>3.6799999999999655</v>
      </c>
      <c r="B379">
        <f t="shared" si="45"/>
        <v>-0.51276930735569404</v>
      </c>
      <c r="C379">
        <f t="shared" si="46"/>
        <v>-0.51276900000000003</v>
      </c>
      <c r="D379">
        <f t="shared" si="48"/>
        <v>0.85594708999999913</v>
      </c>
      <c r="E379">
        <f t="shared" si="49"/>
        <v>0.52130234579999901</v>
      </c>
      <c r="F379">
        <f t="shared" si="50"/>
        <v>8.5333457999989815E-3</v>
      </c>
      <c r="G379">
        <f t="shared" si="51"/>
        <v>-0.86100000000000065</v>
      </c>
      <c r="H379">
        <f t="shared" si="52"/>
        <v>0.51999999999996493</v>
      </c>
      <c r="I379">
        <f t="shared" si="53"/>
        <v>7.2309999999649044E-3</v>
      </c>
    </row>
    <row r="380" spans="1:9" x14ac:dyDescent="0.3">
      <c r="A380">
        <f t="shared" si="47"/>
        <v>3.6899999999999653</v>
      </c>
      <c r="B380">
        <f t="shared" si="45"/>
        <v>-0.52132879035437696</v>
      </c>
      <c r="C380">
        <f t="shared" si="46"/>
        <v>-0.52132900000000004</v>
      </c>
      <c r="D380">
        <f t="shared" si="48"/>
        <v>0.8507337999999991</v>
      </c>
      <c r="E380">
        <f t="shared" si="49"/>
        <v>0.52980968379999904</v>
      </c>
      <c r="F380">
        <f t="shared" si="50"/>
        <v>8.4806837999990003E-3</v>
      </c>
      <c r="G380">
        <f t="shared" si="51"/>
        <v>-0.8560000000000012</v>
      </c>
      <c r="H380">
        <f t="shared" si="52"/>
        <v>0.49999999999994493</v>
      </c>
      <c r="I380">
        <f t="shared" si="53"/>
        <v>-2.1329000000055109E-2</v>
      </c>
    </row>
    <row r="381" spans="1:9" x14ac:dyDescent="0.3">
      <c r="A381">
        <f t="shared" si="47"/>
        <v>3.6999999999999651</v>
      </c>
      <c r="B381">
        <f t="shared" si="45"/>
        <v>-0.52983614090846365</v>
      </c>
      <c r="C381">
        <f t="shared" si="46"/>
        <v>-0.52983599999999997</v>
      </c>
      <c r="D381">
        <f t="shared" si="48"/>
        <v>0.84543543999999915</v>
      </c>
      <c r="E381">
        <f t="shared" si="49"/>
        <v>0.53826403819999902</v>
      </c>
      <c r="F381">
        <f t="shared" si="50"/>
        <v>8.4280381999990439E-3</v>
      </c>
      <c r="G381">
        <f t="shared" si="51"/>
        <v>-0.85069999999999313</v>
      </c>
      <c r="H381">
        <f t="shared" si="52"/>
        <v>0.5300000000008076</v>
      </c>
      <c r="I381">
        <f t="shared" si="53"/>
        <v>1.6400000080762922E-4</v>
      </c>
    </row>
    <row r="382" spans="1:9" x14ac:dyDescent="0.3">
      <c r="A382">
        <f t="shared" si="47"/>
        <v>3.7099999999999649</v>
      </c>
      <c r="B382">
        <f t="shared" si="45"/>
        <v>-0.53829050828998803</v>
      </c>
      <c r="C382">
        <f t="shared" si="46"/>
        <v>-0.53829099999999996</v>
      </c>
      <c r="D382">
        <f t="shared" si="48"/>
        <v>0.84005252999999913</v>
      </c>
      <c r="E382">
        <f t="shared" si="49"/>
        <v>0.54666456349999903</v>
      </c>
      <c r="F382">
        <f t="shared" si="50"/>
        <v>8.3735634999990705E-3</v>
      </c>
      <c r="G382">
        <f t="shared" si="51"/>
        <v>-0.84549999999999903</v>
      </c>
      <c r="H382">
        <f t="shared" si="52"/>
        <v>0.51999999999940982</v>
      </c>
      <c r="I382">
        <f t="shared" si="53"/>
        <v>-1.8291000000590141E-2</v>
      </c>
    </row>
    <row r="383" spans="1:9" x14ac:dyDescent="0.3">
      <c r="A383">
        <f t="shared" si="47"/>
        <v>3.7199999999999647</v>
      </c>
      <c r="B383">
        <f t="shared" si="45"/>
        <v>-0.54669104706925742</v>
      </c>
      <c r="C383">
        <f t="shared" si="46"/>
        <v>-0.54669100000000004</v>
      </c>
      <c r="D383">
        <f t="shared" si="48"/>
        <v>0.83458561999999914</v>
      </c>
      <c r="E383">
        <f t="shared" si="49"/>
        <v>0.55501041969999898</v>
      </c>
      <c r="F383">
        <f t="shared" si="50"/>
        <v>8.3194196999989423E-3</v>
      </c>
      <c r="G383">
        <f t="shared" si="51"/>
        <v>-0.84000000000000741</v>
      </c>
      <c r="H383">
        <f t="shared" si="52"/>
        <v>0.54999999999916227</v>
      </c>
      <c r="I383">
        <f t="shared" si="53"/>
        <v>3.3089999991622321E-3</v>
      </c>
    </row>
    <row r="384" spans="1:9" x14ac:dyDescent="0.3">
      <c r="A384">
        <f t="shared" si="47"/>
        <v>3.7299999999999645</v>
      </c>
      <c r="B384">
        <f t="shared" si="45"/>
        <v>-0.5550369171993943</v>
      </c>
      <c r="C384">
        <f t="shared" si="46"/>
        <v>-0.555037</v>
      </c>
      <c r="D384">
        <f t="shared" si="48"/>
        <v>0.82903524999999911</v>
      </c>
      <c r="E384">
        <f t="shared" si="49"/>
        <v>0.56330077219999897</v>
      </c>
      <c r="F384">
        <f t="shared" si="50"/>
        <v>8.2637721999989644E-3</v>
      </c>
      <c r="G384">
        <f t="shared" si="51"/>
        <v>-0.83459999999999646</v>
      </c>
      <c r="H384">
        <f t="shared" si="52"/>
        <v>0.54000000000109516</v>
      </c>
      <c r="I384">
        <f t="shared" si="53"/>
        <v>-1.5036999998904843E-2</v>
      </c>
    </row>
    <row r="385" spans="1:9" x14ac:dyDescent="0.3">
      <c r="A385">
        <f t="shared" si="47"/>
        <v>3.7399999999999642</v>
      </c>
      <c r="B385">
        <f t="shared" si="45"/>
        <v>-0.56332728410034039</v>
      </c>
      <c r="C385">
        <f t="shared" si="46"/>
        <v>-0.56332700000000002</v>
      </c>
      <c r="D385">
        <f t="shared" si="48"/>
        <v>0.82340197999999909</v>
      </c>
      <c r="E385">
        <f t="shared" si="49"/>
        <v>0.5715347919999989</v>
      </c>
      <c r="F385">
        <f t="shared" si="50"/>
        <v>8.2077919999988813E-3</v>
      </c>
      <c r="G385">
        <f t="shared" si="51"/>
        <v>-0.82900000000000196</v>
      </c>
      <c r="H385">
        <f t="shared" si="52"/>
        <v>0.55999999999944983</v>
      </c>
      <c r="I385">
        <f t="shared" si="53"/>
        <v>-3.3270000005501954E-3</v>
      </c>
    </row>
    <row r="386" spans="1:9" x14ac:dyDescent="0.3">
      <c r="A386">
        <f t="shared" si="47"/>
        <v>3.749999999999964</v>
      </c>
      <c r="B386">
        <f t="shared" si="45"/>
        <v>-0.57156131874231431</v>
      </c>
      <c r="C386">
        <f t="shared" si="46"/>
        <v>-0.57156099999999999</v>
      </c>
      <c r="D386">
        <f t="shared" si="48"/>
        <v>0.81768636999999911</v>
      </c>
      <c r="E386">
        <f t="shared" si="49"/>
        <v>0.57971165569999894</v>
      </c>
      <c r="F386">
        <f t="shared" si="50"/>
        <v>8.1506556999989543E-3</v>
      </c>
      <c r="G386">
        <f t="shared" si="51"/>
        <v>-0.82339999999999636</v>
      </c>
      <c r="H386">
        <f t="shared" si="52"/>
        <v>0.56000000000056005</v>
      </c>
      <c r="I386">
        <f t="shared" si="53"/>
        <v>-1.1560999999439936E-2</v>
      </c>
    </row>
    <row r="387" spans="1:9" x14ac:dyDescent="0.3">
      <c r="A387">
        <f t="shared" si="47"/>
        <v>3.7599999999999638</v>
      </c>
      <c r="B387">
        <f t="shared" si="45"/>
        <v>-0.57973819772871349</v>
      </c>
      <c r="C387">
        <f t="shared" si="46"/>
        <v>-0.57973799999999998</v>
      </c>
      <c r="D387">
        <f t="shared" si="48"/>
        <v>0.81188898999999914</v>
      </c>
      <c r="E387">
        <f t="shared" si="49"/>
        <v>0.58783054559999892</v>
      </c>
      <c r="F387">
        <f t="shared" si="50"/>
        <v>8.092545599998946E-3</v>
      </c>
      <c r="G387">
        <f t="shared" si="51"/>
        <v>-0.81769999999999898</v>
      </c>
      <c r="H387">
        <f t="shared" si="52"/>
        <v>0.56999999999973738</v>
      </c>
      <c r="I387">
        <f t="shared" si="53"/>
        <v>-9.7380000002625922E-3</v>
      </c>
    </row>
    <row r="388" spans="1:9" x14ac:dyDescent="0.3">
      <c r="A388">
        <f t="shared" si="47"/>
        <v>3.7699999999999636</v>
      </c>
      <c r="B388">
        <f t="shared" si="45"/>
        <v>-0.58785710337845332</v>
      </c>
      <c r="C388">
        <f t="shared" si="46"/>
        <v>-0.58785699999999996</v>
      </c>
      <c r="D388">
        <f t="shared" si="48"/>
        <v>0.80601041999999912</v>
      </c>
      <c r="E388">
        <f t="shared" si="49"/>
        <v>0.59589064979999895</v>
      </c>
      <c r="F388">
        <f t="shared" si="50"/>
        <v>8.0336497999989875E-3</v>
      </c>
      <c r="G388">
        <f t="shared" si="51"/>
        <v>-0.81189999999999873</v>
      </c>
      <c r="H388">
        <f t="shared" si="52"/>
        <v>0.58000000000002494</v>
      </c>
      <c r="I388">
        <f t="shared" si="53"/>
        <v>-7.8569999999750229E-3</v>
      </c>
    </row>
    <row r="389" spans="1:9" x14ac:dyDescent="0.3">
      <c r="A389">
        <f t="shared" si="47"/>
        <v>3.7799999999999634</v>
      </c>
      <c r="B389">
        <f t="shared" si="45"/>
        <v>-0.5959172238077346</v>
      </c>
      <c r="C389">
        <f t="shared" si="46"/>
        <v>-0.59591700000000003</v>
      </c>
      <c r="D389">
        <f t="shared" si="48"/>
        <v>0.8000512499999991</v>
      </c>
      <c r="E389">
        <f t="shared" si="49"/>
        <v>0.60389116229999895</v>
      </c>
      <c r="F389">
        <f t="shared" si="50"/>
        <v>7.9741622999989215E-3</v>
      </c>
      <c r="G389">
        <f t="shared" si="51"/>
        <v>-0.80600000000000671</v>
      </c>
      <c r="H389">
        <f t="shared" si="52"/>
        <v>0.58999999999920227</v>
      </c>
      <c r="I389">
        <f t="shared" si="53"/>
        <v>-5.9170000007977563E-3</v>
      </c>
    </row>
    <row r="390" spans="1:9" x14ac:dyDescent="0.3">
      <c r="A390">
        <f t="shared" si="47"/>
        <v>3.7899999999999632</v>
      </c>
      <c r="B390">
        <f t="shared" si="45"/>
        <v>-0.60391775301123118</v>
      </c>
      <c r="C390">
        <f t="shared" si="46"/>
        <v>-0.60391799999999995</v>
      </c>
      <c r="D390">
        <f t="shared" si="48"/>
        <v>0.79401206999999907</v>
      </c>
      <c r="E390">
        <f t="shared" si="49"/>
        <v>0.61183128299999889</v>
      </c>
      <c r="F390">
        <f t="shared" si="50"/>
        <v>7.9132829999989385E-3</v>
      </c>
      <c r="G390">
        <f t="shared" si="51"/>
        <v>-0.80009999999999248</v>
      </c>
      <c r="H390">
        <f t="shared" si="52"/>
        <v>0.59000000000142272</v>
      </c>
      <c r="I390">
        <f t="shared" si="53"/>
        <v>-1.3917999998577235E-2</v>
      </c>
    </row>
    <row r="391" spans="1:9" x14ac:dyDescent="0.3">
      <c r="A391">
        <f t="shared" si="47"/>
        <v>3.799999999999963</v>
      </c>
      <c r="B391">
        <f t="shared" si="45"/>
        <v>-0.61185789094268983</v>
      </c>
      <c r="C391">
        <f t="shared" si="46"/>
        <v>-0.61185800000000001</v>
      </c>
      <c r="D391">
        <f t="shared" si="48"/>
        <v>0.78789348999999909</v>
      </c>
      <c r="E391">
        <f t="shared" si="49"/>
        <v>0.61971021789999892</v>
      </c>
      <c r="F391">
        <f t="shared" si="50"/>
        <v>7.8522178999989034E-3</v>
      </c>
      <c r="G391">
        <f t="shared" si="51"/>
        <v>-0.79400000000000581</v>
      </c>
      <c r="H391">
        <f t="shared" si="52"/>
        <v>0.60999999999866716</v>
      </c>
      <c r="I391">
        <f t="shared" si="53"/>
        <v>-1.858000001332849E-3</v>
      </c>
    </row>
    <row r="392" spans="1:9" x14ac:dyDescent="0.3">
      <c r="A392">
        <f t="shared" si="47"/>
        <v>3.8099999999999627</v>
      </c>
      <c r="B392">
        <f t="shared" si="45"/>
        <v>-0.61973684359493397</v>
      </c>
      <c r="C392">
        <f t="shared" si="46"/>
        <v>-0.61973699999999998</v>
      </c>
      <c r="D392">
        <f t="shared" si="48"/>
        <v>0.78169611999999911</v>
      </c>
      <c r="E392">
        <f t="shared" si="49"/>
        <v>0.62752717909999889</v>
      </c>
      <c r="F392">
        <f t="shared" si="50"/>
        <v>7.7901790999989062E-3</v>
      </c>
      <c r="G392">
        <f t="shared" si="51"/>
        <v>-0.78789999999999694</v>
      </c>
      <c r="H392">
        <f t="shared" si="52"/>
        <v>0.61000000000088761</v>
      </c>
      <c r="I392">
        <f t="shared" si="53"/>
        <v>-9.7369999991123724E-3</v>
      </c>
    </row>
    <row r="393" spans="1:9" x14ac:dyDescent="0.3">
      <c r="A393">
        <f t="shared" si="47"/>
        <v>3.8199999999999625</v>
      </c>
      <c r="B393">
        <f t="shared" si="45"/>
        <v>-0.62755382307926433</v>
      </c>
      <c r="C393">
        <f t="shared" si="46"/>
        <v>-0.62755399999999995</v>
      </c>
      <c r="D393">
        <f t="shared" si="48"/>
        <v>0.77542057999999914</v>
      </c>
      <c r="E393">
        <f t="shared" si="49"/>
        <v>0.63528138489999886</v>
      </c>
      <c r="F393">
        <f t="shared" si="50"/>
        <v>7.7273848999989125E-3</v>
      </c>
      <c r="G393">
        <f t="shared" si="51"/>
        <v>-0.78169999999999629</v>
      </c>
      <c r="H393">
        <f t="shared" si="52"/>
        <v>0.62000000000006494</v>
      </c>
      <c r="I393">
        <f t="shared" si="53"/>
        <v>-7.5539999999350016E-3</v>
      </c>
    </row>
    <row r="394" spans="1:9" x14ac:dyDescent="0.3">
      <c r="A394">
        <f t="shared" si="47"/>
        <v>3.8299999999999623</v>
      </c>
      <c r="B394">
        <f t="shared" si="45"/>
        <v>-0.63530804770424654</v>
      </c>
      <c r="C394">
        <f t="shared" si="46"/>
        <v>-0.63530799999999998</v>
      </c>
      <c r="D394">
        <f t="shared" si="48"/>
        <v>0.76906749999999913</v>
      </c>
      <c r="E394">
        <f t="shared" si="49"/>
        <v>0.64297205989999884</v>
      </c>
      <c r="F394">
        <f t="shared" si="50"/>
        <v>7.6640598999988541E-3</v>
      </c>
      <c r="G394">
        <f t="shared" si="51"/>
        <v>-0.77540000000000386</v>
      </c>
      <c r="H394">
        <f t="shared" si="52"/>
        <v>0.62999999999924228</v>
      </c>
      <c r="I394">
        <f t="shared" si="53"/>
        <v>-5.3080000007577066E-3</v>
      </c>
    </row>
    <row r="395" spans="1:9" x14ac:dyDescent="0.3">
      <c r="A395">
        <f t="shared" si="47"/>
        <v>3.8399999999999621</v>
      </c>
      <c r="B395">
        <f t="shared" si="45"/>
        <v>-0.64299874205387986</v>
      </c>
      <c r="C395">
        <f t="shared" si="46"/>
        <v>-0.64299899999999999</v>
      </c>
      <c r="D395">
        <f t="shared" si="48"/>
        <v>0.76263750999999913</v>
      </c>
      <c r="E395">
        <f t="shared" si="49"/>
        <v>0.65059843499999881</v>
      </c>
      <c r="F395">
        <f t="shared" si="50"/>
        <v>7.599434999998822E-3</v>
      </c>
      <c r="G395">
        <f t="shared" si="51"/>
        <v>-0.76910000000000034</v>
      </c>
      <c r="H395">
        <f t="shared" si="52"/>
        <v>0.6300000000003525</v>
      </c>
      <c r="I395">
        <f t="shared" si="53"/>
        <v>-1.2998999999647487E-2</v>
      </c>
    </row>
    <row r="396" spans="1:9" x14ac:dyDescent="0.3">
      <c r="A396">
        <f t="shared" si="47"/>
        <v>3.8499999999999619</v>
      </c>
      <c r="B396">
        <f t="shared" ref="B396:B459" si="54">SIN(A396)</f>
        <v>-0.65062513706513836</v>
      </c>
      <c r="C396">
        <f t="shared" ref="C396:C459" si="55">ROUND(B396,$B$7)</f>
        <v>-0.65062500000000001</v>
      </c>
      <c r="D396">
        <f t="shared" si="48"/>
        <v>0.75613125999999908</v>
      </c>
      <c r="E396">
        <f t="shared" si="49"/>
        <v>0.65815974759999885</v>
      </c>
      <c r="F396">
        <f t="shared" si="50"/>
        <v>7.5347475999988367E-3</v>
      </c>
      <c r="G396">
        <f t="shared" si="51"/>
        <v>-0.76260000000000217</v>
      </c>
      <c r="H396">
        <f t="shared" si="52"/>
        <v>0.64999999999981739</v>
      </c>
      <c r="I396">
        <f t="shared" si="53"/>
        <v>-6.2500000018261836E-4</v>
      </c>
    </row>
    <row r="397" spans="1:9" x14ac:dyDescent="0.3">
      <c r="A397">
        <f t="shared" ref="A397:A460" si="56">A396+$B$6</f>
        <v>3.8599999999999617</v>
      </c>
      <c r="B397">
        <f t="shared" si="54"/>
        <v>-0.65818647010487619</v>
      </c>
      <c r="C397">
        <f t="shared" si="55"/>
        <v>-0.65818600000000005</v>
      </c>
      <c r="D397">
        <f t="shared" ref="D397:D460" si="57">D396 +(C397 * $B$6)</f>
        <v>0.74954939999999903</v>
      </c>
      <c r="E397">
        <f t="shared" ref="E397:E460" si="58">(E396) + (D397 * $B$6)</f>
        <v>0.66565524159999878</v>
      </c>
      <c r="F397">
        <f t="shared" ref="F397:F460" si="59">C397 + E397</f>
        <v>7.4692415999987327E-3</v>
      </c>
      <c r="G397">
        <f t="shared" ref="G397:G460" si="60" xml:space="preserve"> (C397 - C396) /($B$6)</f>
        <v>-0.75610000000000399</v>
      </c>
      <c r="H397">
        <f t="shared" ref="H397:H460" si="61" xml:space="preserve"> (G397 -G396) / $B$6</f>
        <v>0.64999999999981739</v>
      </c>
      <c r="I397">
        <f t="shared" ref="I397:I460" si="62">H397 + C397</f>
        <v>-8.1860000001826583E-3</v>
      </c>
    </row>
    <row r="398" spans="1:9" x14ac:dyDescent="0.3">
      <c r="A398">
        <f t="shared" si="56"/>
        <v>3.8699999999999615</v>
      </c>
      <c r="B398">
        <f t="shared" si="54"/>
        <v>-0.66568198504609033</v>
      </c>
      <c r="C398">
        <f t="shared" si="55"/>
        <v>-0.665682</v>
      </c>
      <c r="D398">
        <f t="shared" si="57"/>
        <v>0.74289257999999903</v>
      </c>
      <c r="E398">
        <f t="shared" si="58"/>
        <v>0.67308416739999877</v>
      </c>
      <c r="F398">
        <f t="shared" si="59"/>
        <v>7.4021673999987714E-3</v>
      </c>
      <c r="G398">
        <f t="shared" si="60"/>
        <v>-0.74959999999999471</v>
      </c>
      <c r="H398">
        <f t="shared" si="61"/>
        <v>0.65000000000092761</v>
      </c>
      <c r="I398">
        <f t="shared" si="62"/>
        <v>-1.5681999999072382E-2</v>
      </c>
    </row>
    <row r="399" spans="1:9" x14ac:dyDescent="0.3">
      <c r="A399">
        <f t="shared" si="56"/>
        <v>3.8799999999999613</v>
      </c>
      <c r="B399">
        <f t="shared" si="54"/>
        <v>-0.67311093234353303</v>
      </c>
      <c r="C399">
        <f t="shared" si="55"/>
        <v>-0.67311100000000001</v>
      </c>
      <c r="D399">
        <f t="shared" si="57"/>
        <v>0.73616146999999899</v>
      </c>
      <c r="E399">
        <f t="shared" si="58"/>
        <v>0.68044578209999873</v>
      </c>
      <c r="F399">
        <f t="shared" si="59"/>
        <v>7.3347820999987157E-3</v>
      </c>
      <c r="G399">
        <f t="shared" si="60"/>
        <v>-0.74290000000000189</v>
      </c>
      <c r="H399">
        <f t="shared" si="61"/>
        <v>0.66999999999928228</v>
      </c>
      <c r="I399">
        <f t="shared" si="62"/>
        <v>-3.1110000007177341E-3</v>
      </c>
    </row>
    <row r="400" spans="1:9" x14ac:dyDescent="0.3">
      <c r="A400">
        <f t="shared" si="56"/>
        <v>3.889999999999961</v>
      </c>
      <c r="B400">
        <f t="shared" si="54"/>
        <v>-0.68047256910866538</v>
      </c>
      <c r="C400">
        <f t="shared" si="55"/>
        <v>-0.68047299999999999</v>
      </c>
      <c r="D400">
        <f t="shared" si="57"/>
        <v>0.72935673999999895</v>
      </c>
      <c r="E400">
        <f t="shared" si="58"/>
        <v>0.68773934949999871</v>
      </c>
      <c r="F400">
        <f t="shared" si="59"/>
        <v>7.2663494999987144E-3</v>
      </c>
      <c r="G400">
        <f t="shared" si="60"/>
        <v>-0.73619999999999797</v>
      </c>
      <c r="H400">
        <f t="shared" si="61"/>
        <v>0.6700000000003925</v>
      </c>
      <c r="I400">
        <f t="shared" si="62"/>
        <v>-1.0472999999607491E-2</v>
      </c>
    </row>
    <row r="401" spans="1:9" x14ac:dyDescent="0.3">
      <c r="A401">
        <f t="shared" si="56"/>
        <v>3.8999999999999608</v>
      </c>
      <c r="B401">
        <f t="shared" si="54"/>
        <v>-0.68776615918394535</v>
      </c>
      <c r="C401">
        <f t="shared" si="55"/>
        <v>-0.68776599999999999</v>
      </c>
      <c r="D401">
        <f t="shared" si="57"/>
        <v>0.72247907999999894</v>
      </c>
      <c r="E401">
        <f t="shared" si="58"/>
        <v>0.69496414029999865</v>
      </c>
      <c r="F401">
        <f t="shared" si="59"/>
        <v>7.1981402999986566E-3</v>
      </c>
      <c r="G401">
        <f t="shared" si="60"/>
        <v>-0.72929999999999939</v>
      </c>
      <c r="H401">
        <f t="shared" si="61"/>
        <v>0.68999999999985739</v>
      </c>
      <c r="I401">
        <f t="shared" si="62"/>
        <v>2.2339999998574056E-3</v>
      </c>
    </row>
    <row r="402" spans="1:9" x14ac:dyDescent="0.3">
      <c r="A402">
        <f t="shared" si="56"/>
        <v>3.9099999999999606</v>
      </c>
      <c r="B402">
        <f t="shared" si="54"/>
        <v>-0.69499097321644354</v>
      </c>
      <c r="C402">
        <f t="shared" si="55"/>
        <v>-0.69499100000000003</v>
      </c>
      <c r="D402">
        <f t="shared" si="57"/>
        <v>0.71552916999999894</v>
      </c>
      <c r="E402">
        <f t="shared" si="58"/>
        <v>0.7021194319999986</v>
      </c>
      <c r="F402">
        <f t="shared" si="59"/>
        <v>7.1284319999985746E-3</v>
      </c>
      <c r="G402">
        <f t="shared" si="60"/>
        <v>-0.72250000000000369</v>
      </c>
      <c r="H402">
        <f t="shared" si="61"/>
        <v>0.67999999999956984</v>
      </c>
      <c r="I402">
        <f t="shared" si="62"/>
        <v>-1.4991000000430188E-2</v>
      </c>
    </row>
    <row r="403" spans="1:9" x14ac:dyDescent="0.3">
      <c r="A403">
        <f t="shared" si="56"/>
        <v>3.9199999999999604</v>
      </c>
      <c r="B403">
        <f t="shared" si="54"/>
        <v>-0.70214628873077733</v>
      </c>
      <c r="C403">
        <f t="shared" si="55"/>
        <v>-0.70214600000000005</v>
      </c>
      <c r="D403">
        <f t="shared" si="57"/>
        <v>0.7085077099999989</v>
      </c>
      <c r="E403">
        <f t="shared" si="58"/>
        <v>0.70920450909999855</v>
      </c>
      <c r="F403">
        <f t="shared" si="59"/>
        <v>7.0585090999985001E-3</v>
      </c>
      <c r="G403">
        <f t="shared" si="60"/>
        <v>-0.71550000000000225</v>
      </c>
      <c r="H403">
        <f t="shared" si="61"/>
        <v>0.70000000000014495</v>
      </c>
      <c r="I403">
        <f t="shared" si="62"/>
        <v>-2.1459999998550972E-3</v>
      </c>
    </row>
    <row r="404" spans="1:9" x14ac:dyDescent="0.3">
      <c r="A404">
        <f t="shared" si="56"/>
        <v>3.9299999999999602</v>
      </c>
      <c r="B404">
        <f t="shared" si="54"/>
        <v>-0.70923139020135795</v>
      </c>
      <c r="C404">
        <f t="shared" si="55"/>
        <v>-0.70923099999999994</v>
      </c>
      <c r="D404">
        <f t="shared" si="57"/>
        <v>0.70141539999999891</v>
      </c>
      <c r="E404">
        <f t="shared" si="58"/>
        <v>0.71621866309999849</v>
      </c>
      <c r="F404">
        <f t="shared" si="59"/>
        <v>6.9876630999985423E-3</v>
      </c>
      <c r="G404">
        <f t="shared" si="60"/>
        <v>-0.70849999999998969</v>
      </c>
      <c r="H404">
        <f t="shared" si="61"/>
        <v>0.70000000000125517</v>
      </c>
      <c r="I404">
        <f t="shared" si="62"/>
        <v>-9.2309999987447711E-3</v>
      </c>
    </row>
    <row r="405" spans="1:9" x14ac:dyDescent="0.3">
      <c r="A405">
        <f t="shared" si="56"/>
        <v>3.93999999999996</v>
      </c>
      <c r="B405">
        <f t="shared" si="54"/>
        <v>-0.71624556912394266</v>
      </c>
      <c r="C405">
        <f t="shared" si="55"/>
        <v>-0.71624600000000005</v>
      </c>
      <c r="D405">
        <f t="shared" si="57"/>
        <v>0.69425293999999893</v>
      </c>
      <c r="E405">
        <f t="shared" si="58"/>
        <v>0.72316119249999844</v>
      </c>
      <c r="F405">
        <f t="shared" si="59"/>
        <v>6.9151924999983905E-3</v>
      </c>
      <c r="G405">
        <f t="shared" si="60"/>
        <v>-0.70150000000001045</v>
      </c>
      <c r="H405">
        <f t="shared" si="61"/>
        <v>0.6999999999979245</v>
      </c>
      <c r="I405">
        <f t="shared" si="62"/>
        <v>-1.6246000002075545E-2</v>
      </c>
    </row>
    <row r="406" spans="1:9" x14ac:dyDescent="0.3">
      <c r="A406">
        <f t="shared" si="56"/>
        <v>3.9499999999999598</v>
      </c>
      <c r="B406">
        <f t="shared" si="54"/>
        <v>-0.72318812408648425</v>
      </c>
      <c r="C406">
        <f t="shared" si="55"/>
        <v>-0.72318800000000005</v>
      </c>
      <c r="D406">
        <f t="shared" si="57"/>
        <v>0.68702105999999896</v>
      </c>
      <c r="E406">
        <f t="shared" si="58"/>
        <v>0.73003140309999848</v>
      </c>
      <c r="F406">
        <f t="shared" si="59"/>
        <v>6.8434030999984241E-3</v>
      </c>
      <c r="G406">
        <f t="shared" si="60"/>
        <v>-0.69420000000000037</v>
      </c>
      <c r="H406">
        <f t="shared" si="61"/>
        <v>0.73000000000100762</v>
      </c>
      <c r="I406">
        <f t="shared" si="62"/>
        <v>6.8120000010075676E-3</v>
      </c>
    </row>
    <row r="407" spans="1:9" x14ac:dyDescent="0.3">
      <c r="A407">
        <f t="shared" si="56"/>
        <v>3.9599999999999596</v>
      </c>
      <c r="B407">
        <f t="shared" si="54"/>
        <v>-0.730058360839272</v>
      </c>
      <c r="C407">
        <f t="shared" si="55"/>
        <v>-0.73005799999999998</v>
      </c>
      <c r="D407">
        <f t="shared" si="57"/>
        <v>0.67972047999999896</v>
      </c>
      <c r="E407">
        <f t="shared" si="58"/>
        <v>0.73682860789999849</v>
      </c>
      <c r="F407">
        <f t="shared" si="59"/>
        <v>6.7706078999985042E-3</v>
      </c>
      <c r="G407">
        <f t="shared" si="60"/>
        <v>-0.68699999999999317</v>
      </c>
      <c r="H407">
        <f t="shared" si="61"/>
        <v>0.72000000000072006</v>
      </c>
      <c r="I407">
        <f t="shared" si="62"/>
        <v>-1.0057999999279921E-2</v>
      </c>
    </row>
    <row r="408" spans="1:9" x14ac:dyDescent="0.3">
      <c r="A408">
        <f t="shared" si="56"/>
        <v>3.9699999999999593</v>
      </c>
      <c r="B408">
        <f t="shared" si="54"/>
        <v>-0.73685559236435572</v>
      </c>
      <c r="C408">
        <f t="shared" si="55"/>
        <v>-0.73685599999999996</v>
      </c>
      <c r="D408">
        <f t="shared" si="57"/>
        <v>0.67235191999999899</v>
      </c>
      <c r="E408">
        <f t="shared" si="58"/>
        <v>0.74355212709999852</v>
      </c>
      <c r="F408">
        <f t="shared" si="59"/>
        <v>6.6961270999985611E-3</v>
      </c>
      <c r="G408">
        <f t="shared" si="60"/>
        <v>-0.67979999999999707</v>
      </c>
      <c r="H408">
        <f t="shared" si="61"/>
        <v>0.71999999999960984</v>
      </c>
      <c r="I408">
        <f t="shared" si="62"/>
        <v>-1.6856000000390114E-2</v>
      </c>
    </row>
    <row r="409" spans="1:9" x14ac:dyDescent="0.3">
      <c r="A409">
        <f t="shared" si="56"/>
        <v>3.9799999999999591</v>
      </c>
      <c r="B409">
        <f t="shared" si="54"/>
        <v>-0.74357913894424732</v>
      </c>
      <c r="C409">
        <f t="shared" si="55"/>
        <v>-0.74357899999999999</v>
      </c>
      <c r="D409">
        <f t="shared" si="57"/>
        <v>0.66491612999999894</v>
      </c>
      <c r="E409">
        <f t="shared" si="58"/>
        <v>0.75020128839999856</v>
      </c>
      <c r="F409">
        <f t="shared" si="59"/>
        <v>6.622288399998566E-3</v>
      </c>
      <c r="G409">
        <f t="shared" si="60"/>
        <v>-0.67230000000000345</v>
      </c>
      <c r="H409">
        <f t="shared" si="61"/>
        <v>0.74999999999936229</v>
      </c>
      <c r="I409">
        <f t="shared" si="62"/>
        <v>6.4209999993622979E-3</v>
      </c>
    </row>
    <row r="410" spans="1:9" x14ac:dyDescent="0.3">
      <c r="A410">
        <f t="shared" si="56"/>
        <v>3.9899999999999589</v>
      </c>
      <c r="B410">
        <f t="shared" si="54"/>
        <v>-0.75022832822989172</v>
      </c>
      <c r="C410">
        <f t="shared" si="55"/>
        <v>-0.75022800000000001</v>
      </c>
      <c r="D410">
        <f t="shared" si="57"/>
        <v>0.65741384999999897</v>
      </c>
      <c r="E410">
        <f t="shared" si="58"/>
        <v>0.75677542689999855</v>
      </c>
      <c r="F410">
        <f t="shared" si="59"/>
        <v>6.547426899998543E-3</v>
      </c>
      <c r="G410">
        <f t="shared" si="60"/>
        <v>-0.6649000000000016</v>
      </c>
      <c r="H410">
        <f t="shared" si="61"/>
        <v>0.74000000000018495</v>
      </c>
      <c r="I410">
        <f t="shared" si="62"/>
        <v>-1.0227999999815052E-2</v>
      </c>
    </row>
    <row r="411" spans="1:9" x14ac:dyDescent="0.3">
      <c r="A411">
        <f t="shared" si="56"/>
        <v>3.9999999999999587</v>
      </c>
      <c r="B411">
        <f t="shared" si="54"/>
        <v>-0.75680249530790122</v>
      </c>
      <c r="C411">
        <f t="shared" si="55"/>
        <v>-0.75680199999999997</v>
      </c>
      <c r="D411">
        <f t="shared" si="57"/>
        <v>0.64984582999999896</v>
      </c>
      <c r="E411">
        <f t="shared" si="58"/>
        <v>0.7632738851999985</v>
      </c>
      <c r="F411">
        <f t="shared" si="59"/>
        <v>6.4718851999985283E-3</v>
      </c>
      <c r="G411">
        <f t="shared" si="60"/>
        <v>-0.65739999999999688</v>
      </c>
      <c r="H411">
        <f t="shared" si="61"/>
        <v>0.75000000000047251</v>
      </c>
      <c r="I411">
        <f t="shared" si="62"/>
        <v>-6.8019999995274638E-3</v>
      </c>
    </row>
    <row r="412" spans="1:9" x14ac:dyDescent="0.3">
      <c r="A412">
        <f t="shared" si="56"/>
        <v>4.0099999999999589</v>
      </c>
      <c r="B412">
        <f t="shared" si="54"/>
        <v>-0.76330098276704694</v>
      </c>
      <c r="C412">
        <f t="shared" si="55"/>
        <v>-0.76330100000000001</v>
      </c>
      <c r="D412">
        <f t="shared" si="57"/>
        <v>0.64221281999999891</v>
      </c>
      <c r="E412">
        <f t="shared" si="58"/>
        <v>0.76969601339999849</v>
      </c>
      <c r="F412">
        <f t="shared" si="59"/>
        <v>6.3950133999984837E-3</v>
      </c>
      <c r="G412">
        <f t="shared" si="60"/>
        <v>-0.64990000000000325</v>
      </c>
      <c r="H412">
        <f t="shared" si="61"/>
        <v>0.74999999999936229</v>
      </c>
      <c r="I412">
        <f t="shared" si="62"/>
        <v>-1.3301000000637719E-2</v>
      </c>
    </row>
    <row r="413" spans="1:9" x14ac:dyDescent="0.3">
      <c r="A413">
        <f t="shared" si="56"/>
        <v>4.0199999999999587</v>
      </c>
      <c r="B413">
        <f t="shared" si="54"/>
        <v>-0.76972314076399773</v>
      </c>
      <c r="C413">
        <f t="shared" si="55"/>
        <v>-0.76972300000000005</v>
      </c>
      <c r="D413">
        <f t="shared" si="57"/>
        <v>0.63451558999999891</v>
      </c>
      <c r="E413">
        <f t="shared" si="58"/>
        <v>0.77604116929999845</v>
      </c>
      <c r="F413">
        <f t="shared" si="59"/>
        <v>6.3181692999983996E-3</v>
      </c>
      <c r="G413">
        <f t="shared" si="60"/>
        <v>-0.64220000000000388</v>
      </c>
      <c r="H413">
        <f t="shared" si="61"/>
        <v>0.7699999999999374</v>
      </c>
      <c r="I413">
        <f t="shared" si="62"/>
        <v>2.7699999993735513E-4</v>
      </c>
    </row>
    <row r="414" spans="1:9" x14ac:dyDescent="0.3">
      <c r="A414">
        <f t="shared" si="56"/>
        <v>4.0299999999999585</v>
      </c>
      <c r="B414">
        <f t="shared" si="54"/>
        <v>-0.77606832708830598</v>
      </c>
      <c r="C414">
        <f t="shared" si="55"/>
        <v>-0.77606799999999998</v>
      </c>
      <c r="D414">
        <f t="shared" si="57"/>
        <v>0.62675490999999894</v>
      </c>
      <c r="E414">
        <f t="shared" si="58"/>
        <v>0.78230871839999838</v>
      </c>
      <c r="F414">
        <f t="shared" si="59"/>
        <v>6.2407183999984017E-3</v>
      </c>
      <c r="G414">
        <f t="shared" si="60"/>
        <v>-0.6344999999999934</v>
      </c>
      <c r="H414">
        <f t="shared" si="61"/>
        <v>0.77000000000104762</v>
      </c>
      <c r="I414">
        <f t="shared" si="62"/>
        <v>-6.0679999989523559E-3</v>
      </c>
    </row>
    <row r="415" spans="1:9" x14ac:dyDescent="0.3">
      <c r="A415">
        <f t="shared" si="56"/>
        <v>4.0399999999999583</v>
      </c>
      <c r="B415">
        <f t="shared" si="54"/>
        <v>-0.78233590722662671</v>
      </c>
      <c r="C415">
        <f t="shared" si="55"/>
        <v>-0.78233600000000003</v>
      </c>
      <c r="D415">
        <f t="shared" si="57"/>
        <v>0.618931549999999</v>
      </c>
      <c r="E415">
        <f t="shared" si="58"/>
        <v>0.7884980338999984</v>
      </c>
      <c r="F415">
        <f t="shared" si="59"/>
        <v>6.1620338999983648E-3</v>
      </c>
      <c r="G415">
        <f t="shared" si="60"/>
        <v>-0.62680000000000513</v>
      </c>
      <c r="H415">
        <f t="shared" si="61"/>
        <v>0.76999999999882718</v>
      </c>
      <c r="I415">
        <f t="shared" si="62"/>
        <v>-1.2336000001172853E-2</v>
      </c>
    </row>
    <row r="416" spans="1:9" x14ac:dyDescent="0.3">
      <c r="A416">
        <f t="shared" si="56"/>
        <v>4.0499999999999581</v>
      </c>
      <c r="B416">
        <f t="shared" si="54"/>
        <v>-0.78852525442616928</v>
      </c>
      <c r="C416">
        <f t="shared" si="55"/>
        <v>-0.78852500000000003</v>
      </c>
      <c r="D416">
        <f t="shared" si="57"/>
        <v>0.61104629999999904</v>
      </c>
      <c r="E416">
        <f t="shared" si="58"/>
        <v>0.79460849689999835</v>
      </c>
      <c r="F416">
        <f t="shared" si="59"/>
        <v>6.0834968999983197E-3</v>
      </c>
      <c r="G416">
        <f t="shared" si="60"/>
        <v>-0.61890000000000001</v>
      </c>
      <c r="H416">
        <f t="shared" si="61"/>
        <v>0.79000000000051251</v>
      </c>
      <c r="I416">
        <f t="shared" si="62"/>
        <v>1.475000000512483E-3</v>
      </c>
    </row>
    <row r="417" spans="1:9" x14ac:dyDescent="0.3">
      <c r="A417">
        <f t="shared" si="56"/>
        <v>4.0599999999999579</v>
      </c>
      <c r="B417">
        <f t="shared" si="54"/>
        <v>-0.7946357497573715</v>
      </c>
      <c r="C417">
        <f t="shared" si="55"/>
        <v>-0.79463600000000001</v>
      </c>
      <c r="D417">
        <f t="shared" si="57"/>
        <v>0.603099939999999</v>
      </c>
      <c r="E417">
        <f t="shared" si="58"/>
        <v>0.80063949629999831</v>
      </c>
      <c r="F417">
        <f t="shared" si="59"/>
        <v>6.003496299998301E-3</v>
      </c>
      <c r="G417">
        <f t="shared" si="60"/>
        <v>-0.61109999999999776</v>
      </c>
      <c r="H417">
        <f t="shared" si="61"/>
        <v>0.78000000000022496</v>
      </c>
      <c r="I417">
        <f t="shared" si="62"/>
        <v>-1.4635999999775051E-2</v>
      </c>
    </row>
    <row r="418" spans="1:9" x14ac:dyDescent="0.3">
      <c r="A418">
        <f t="shared" si="56"/>
        <v>4.0699999999999577</v>
      </c>
      <c r="B418">
        <f t="shared" si="54"/>
        <v>-0.80066678217579212</v>
      </c>
      <c r="C418">
        <f t="shared" si="55"/>
        <v>-0.80066700000000002</v>
      </c>
      <c r="D418">
        <f t="shared" si="57"/>
        <v>0.59509326999999901</v>
      </c>
      <c r="E418">
        <f t="shared" si="58"/>
        <v>0.80659042899999833</v>
      </c>
      <c r="F418">
        <f t="shared" si="59"/>
        <v>5.9234289999983147E-3</v>
      </c>
      <c r="G418">
        <f t="shared" si="60"/>
        <v>-0.60310000000000086</v>
      </c>
      <c r="H418">
        <f t="shared" si="61"/>
        <v>0.79999999999968985</v>
      </c>
      <c r="I418">
        <f t="shared" si="62"/>
        <v>-6.6700000031016948E-4</v>
      </c>
    </row>
    <row r="419" spans="1:9" x14ac:dyDescent="0.3">
      <c r="A419">
        <f t="shared" si="56"/>
        <v>4.0799999999999574</v>
      </c>
      <c r="B419">
        <f t="shared" si="54"/>
        <v>-0.80661774858321533</v>
      </c>
      <c r="C419">
        <f t="shared" si="55"/>
        <v>-0.80661799999999995</v>
      </c>
      <c r="D419">
        <f t="shared" si="57"/>
        <v>0.58702708999999897</v>
      </c>
      <c r="E419">
        <f t="shared" si="58"/>
        <v>0.81246069989999836</v>
      </c>
      <c r="F419">
        <f t="shared" si="59"/>
        <v>5.8426998999984159E-3</v>
      </c>
      <c r="G419">
        <f t="shared" si="60"/>
        <v>-0.59509999999999286</v>
      </c>
      <c r="H419">
        <f t="shared" si="61"/>
        <v>0.80000000000080007</v>
      </c>
      <c r="I419">
        <f t="shared" si="62"/>
        <v>-6.617999999199875E-3</v>
      </c>
    </row>
    <row r="420" spans="1:9" x14ac:dyDescent="0.3">
      <c r="A420">
        <f t="shared" si="56"/>
        <v>4.0899999999999572</v>
      </c>
      <c r="B420">
        <f t="shared" si="54"/>
        <v>-0.81248805388795942</v>
      </c>
      <c r="C420">
        <f t="shared" si="55"/>
        <v>-0.81248799999999999</v>
      </c>
      <c r="D420">
        <f t="shared" si="57"/>
        <v>0.57890220999999897</v>
      </c>
      <c r="E420">
        <f t="shared" si="58"/>
        <v>0.81824972199999835</v>
      </c>
      <c r="F420">
        <f t="shared" si="59"/>
        <v>5.7617219999983593E-3</v>
      </c>
      <c r="G420">
        <f t="shared" si="60"/>
        <v>-0.58700000000000419</v>
      </c>
      <c r="H420">
        <f t="shared" si="61"/>
        <v>0.80999999999886718</v>
      </c>
      <c r="I420">
        <f t="shared" si="62"/>
        <v>-2.4880000011328063E-3</v>
      </c>
    </row>
    <row r="421" spans="1:9" x14ac:dyDescent="0.3">
      <c r="A421">
        <f t="shared" si="56"/>
        <v>4.099999999999957</v>
      </c>
      <c r="B421">
        <f t="shared" si="54"/>
        <v>-0.81827711106438583</v>
      </c>
      <c r="C421">
        <f t="shared" si="55"/>
        <v>-0.81827700000000003</v>
      </c>
      <c r="D421">
        <f t="shared" si="57"/>
        <v>0.57071943999999897</v>
      </c>
      <c r="E421">
        <f t="shared" si="58"/>
        <v>0.82395691639999835</v>
      </c>
      <c r="F421">
        <f t="shared" si="59"/>
        <v>5.6799163999983193E-3</v>
      </c>
      <c r="G421">
        <f t="shared" si="60"/>
        <v>-0.57890000000000441</v>
      </c>
      <c r="H421">
        <f t="shared" si="61"/>
        <v>0.8099999999999774</v>
      </c>
      <c r="I421">
        <f t="shared" si="62"/>
        <v>-8.2770000000226274E-3</v>
      </c>
    </row>
    <row r="422" spans="1:9" x14ac:dyDescent="0.3">
      <c r="A422">
        <f t="shared" si="56"/>
        <v>4.1099999999999568</v>
      </c>
      <c r="B422">
        <f t="shared" si="54"/>
        <v>-0.82398434121160113</v>
      </c>
      <c r="C422">
        <f t="shared" si="55"/>
        <v>-0.82398400000000005</v>
      </c>
      <c r="D422">
        <f t="shared" si="57"/>
        <v>0.56247959999999897</v>
      </c>
      <c r="E422">
        <f t="shared" si="58"/>
        <v>0.82958171239999834</v>
      </c>
      <c r="F422">
        <f t="shared" si="59"/>
        <v>5.5977123999982892E-3</v>
      </c>
      <c r="G422">
        <f t="shared" si="60"/>
        <v>-0.57070000000000176</v>
      </c>
      <c r="H422">
        <f t="shared" si="61"/>
        <v>0.82000000000026496</v>
      </c>
      <c r="I422">
        <f t="shared" si="62"/>
        <v>-3.9839999997350883E-3</v>
      </c>
    </row>
    <row r="423" spans="1:9" x14ac:dyDescent="0.3">
      <c r="A423">
        <f t="shared" si="56"/>
        <v>4.1199999999999566</v>
      </c>
      <c r="B423">
        <f t="shared" si="54"/>
        <v>-0.82960917361134656</v>
      </c>
      <c r="C423">
        <f t="shared" si="55"/>
        <v>-0.82960900000000004</v>
      </c>
      <c r="D423">
        <f t="shared" si="57"/>
        <v>0.55418350999999899</v>
      </c>
      <c r="E423">
        <f t="shared" si="58"/>
        <v>0.83512354749999829</v>
      </c>
      <c r="F423">
        <f t="shared" si="59"/>
        <v>5.5145474999982458E-3</v>
      </c>
      <c r="G423">
        <f t="shared" si="60"/>
        <v>-0.56249999999999911</v>
      </c>
      <c r="H423">
        <f t="shared" si="61"/>
        <v>0.82000000000026496</v>
      </c>
      <c r="I423">
        <f t="shared" si="62"/>
        <v>-9.6089999997350795E-3</v>
      </c>
    </row>
    <row r="424" spans="1:9" x14ac:dyDescent="0.3">
      <c r="A424">
        <f t="shared" si="56"/>
        <v>4.1299999999999564</v>
      </c>
      <c r="B424">
        <f t="shared" si="54"/>
        <v>-0.8351510457850696</v>
      </c>
      <c r="C424">
        <f t="shared" si="55"/>
        <v>-0.83515099999999998</v>
      </c>
      <c r="D424">
        <f t="shared" si="57"/>
        <v>0.54583199999999898</v>
      </c>
      <c r="E424">
        <f t="shared" si="58"/>
        <v>0.8405818674999983</v>
      </c>
      <c r="F424">
        <f t="shared" si="59"/>
        <v>5.4308674999983264E-3</v>
      </c>
      <c r="G424">
        <f t="shared" si="60"/>
        <v>-0.55419999999999359</v>
      </c>
      <c r="H424">
        <f t="shared" si="61"/>
        <v>0.83000000000055252</v>
      </c>
      <c r="I424">
        <f t="shared" si="62"/>
        <v>-5.1509999994474587E-3</v>
      </c>
    </row>
    <row r="425" spans="1:9" x14ac:dyDescent="0.3">
      <c r="A425">
        <f t="shared" si="56"/>
        <v>4.1399999999999562</v>
      </c>
      <c r="B425">
        <f t="shared" si="54"/>
        <v>-0.84060940355017089</v>
      </c>
      <c r="C425">
        <f t="shared" si="55"/>
        <v>-0.84060900000000005</v>
      </c>
      <c r="D425">
        <f t="shared" si="57"/>
        <v>0.53742590999999895</v>
      </c>
      <c r="E425">
        <f t="shared" si="58"/>
        <v>0.8459561265999983</v>
      </c>
      <c r="F425">
        <f t="shared" si="59"/>
        <v>5.3471265999982531E-3</v>
      </c>
      <c r="G425">
        <f t="shared" si="60"/>
        <v>-0.54580000000000739</v>
      </c>
      <c r="H425">
        <f t="shared" si="61"/>
        <v>0.83999999999861963</v>
      </c>
      <c r="I425">
        <f t="shared" si="62"/>
        <v>-6.0900000138042198E-4</v>
      </c>
    </row>
    <row r="426" spans="1:9" x14ac:dyDescent="0.3">
      <c r="A426">
        <f t="shared" si="56"/>
        <v>4.1499999999999559</v>
      </c>
      <c r="B426">
        <f t="shared" si="54"/>
        <v>-0.84598370107542287</v>
      </c>
      <c r="C426">
        <f t="shared" si="55"/>
        <v>-0.84598399999999996</v>
      </c>
      <c r="D426">
        <f t="shared" si="57"/>
        <v>0.52896606999999896</v>
      </c>
      <c r="E426">
        <f t="shared" si="58"/>
        <v>0.85124578729999834</v>
      </c>
      <c r="F426">
        <f t="shared" si="59"/>
        <v>5.2617872999983772E-3</v>
      </c>
      <c r="G426">
        <f t="shared" si="60"/>
        <v>-0.53749999999999076</v>
      </c>
      <c r="H426">
        <f t="shared" si="61"/>
        <v>0.83000000000166274</v>
      </c>
      <c r="I426">
        <f t="shared" si="62"/>
        <v>-1.5983999998337217E-2</v>
      </c>
    </row>
    <row r="427" spans="1:9" x14ac:dyDescent="0.3">
      <c r="A427">
        <f t="shared" si="56"/>
        <v>4.1599999999999557</v>
      </c>
      <c r="B427">
        <f t="shared" si="54"/>
        <v>-0.85127340093555126</v>
      </c>
      <c r="C427">
        <f t="shared" si="55"/>
        <v>-0.85127299999999995</v>
      </c>
      <c r="D427">
        <f t="shared" si="57"/>
        <v>0.52045333999999899</v>
      </c>
      <c r="E427">
        <f t="shared" si="58"/>
        <v>0.85645032069999838</v>
      </c>
      <c r="F427">
        <f t="shared" si="59"/>
        <v>5.1773206999984334E-3</v>
      </c>
      <c r="G427">
        <f t="shared" si="60"/>
        <v>-0.52889999999999882</v>
      </c>
      <c r="H427">
        <f t="shared" si="61"/>
        <v>0.85999999999919474</v>
      </c>
      <c r="I427">
        <f t="shared" si="62"/>
        <v>8.7269999991947955E-3</v>
      </c>
    </row>
    <row r="428" spans="1:9" x14ac:dyDescent="0.3">
      <c r="A428">
        <f t="shared" si="56"/>
        <v>4.1699999999999555</v>
      </c>
      <c r="B428">
        <f t="shared" si="54"/>
        <v>-0.85647797416497817</v>
      </c>
      <c r="C428">
        <f t="shared" si="55"/>
        <v>-0.85647799999999996</v>
      </c>
      <c r="D428">
        <f t="shared" si="57"/>
        <v>0.51188855999999894</v>
      </c>
      <c r="E428">
        <f t="shared" si="58"/>
        <v>0.86156920629999834</v>
      </c>
      <c r="F428">
        <f t="shared" si="59"/>
        <v>5.0912062999983743E-3</v>
      </c>
      <c r="G428">
        <f t="shared" si="60"/>
        <v>-0.52050000000000152</v>
      </c>
      <c r="H428">
        <f t="shared" si="61"/>
        <v>0.83999999999972985</v>
      </c>
      <c r="I428">
        <f t="shared" si="62"/>
        <v>-1.647800000027011E-2</v>
      </c>
    </row>
    <row r="429" spans="1:9" x14ac:dyDescent="0.3">
      <c r="A429">
        <f t="shared" si="56"/>
        <v>4.1799999999999553</v>
      </c>
      <c r="B429">
        <f t="shared" si="54"/>
        <v>-0.86159690031071801</v>
      </c>
      <c r="C429">
        <f t="shared" si="55"/>
        <v>-0.86159699999999995</v>
      </c>
      <c r="D429">
        <f t="shared" si="57"/>
        <v>0.50327258999999891</v>
      </c>
      <c r="E429">
        <f t="shared" si="58"/>
        <v>0.86660193219999837</v>
      </c>
      <c r="F429">
        <f t="shared" si="59"/>
        <v>5.0049321999984242E-3</v>
      </c>
      <c r="G429">
        <f t="shared" si="60"/>
        <v>-0.51189999999999847</v>
      </c>
      <c r="H429">
        <f t="shared" si="61"/>
        <v>0.86000000000030496</v>
      </c>
      <c r="I429">
        <f t="shared" si="62"/>
        <v>-1.5969999996949813E-3</v>
      </c>
    </row>
    <row r="430" spans="1:9" x14ac:dyDescent="0.3">
      <c r="A430">
        <f t="shared" si="56"/>
        <v>4.1899999999999551</v>
      </c>
      <c r="B430">
        <f t="shared" si="54"/>
        <v>-0.86662966748442172</v>
      </c>
      <c r="C430">
        <f t="shared" si="55"/>
        <v>-0.86663000000000001</v>
      </c>
      <c r="D430">
        <f t="shared" si="57"/>
        <v>0.49460628999999889</v>
      </c>
      <c r="E430">
        <f t="shared" si="58"/>
        <v>0.87154799509999836</v>
      </c>
      <c r="F430">
        <f t="shared" si="59"/>
        <v>4.9179950999983513E-3</v>
      </c>
      <c r="G430">
        <f t="shared" si="60"/>
        <v>-0.50330000000000652</v>
      </c>
      <c r="H430">
        <f t="shared" si="61"/>
        <v>0.85999999999919474</v>
      </c>
      <c r="I430">
        <f t="shared" si="62"/>
        <v>-6.6300000008052695E-3</v>
      </c>
    </row>
    <row r="431" spans="1:9" x14ac:dyDescent="0.3">
      <c r="A431">
        <f t="shared" si="56"/>
        <v>4.1999999999999549</v>
      </c>
      <c r="B431">
        <f t="shared" si="54"/>
        <v>-0.87157577241356599</v>
      </c>
      <c r="C431">
        <f t="shared" si="55"/>
        <v>-0.87157600000000002</v>
      </c>
      <c r="D431">
        <f t="shared" si="57"/>
        <v>0.48589052999999888</v>
      </c>
      <c r="E431">
        <f t="shared" si="58"/>
        <v>0.87640690039999836</v>
      </c>
      <c r="F431">
        <f t="shared" si="59"/>
        <v>4.8309003999983391E-3</v>
      </c>
      <c r="G431">
        <f t="shared" si="60"/>
        <v>-0.49460000000000059</v>
      </c>
      <c r="H431">
        <f t="shared" si="61"/>
        <v>0.87000000000059252</v>
      </c>
      <c r="I431">
        <f t="shared" si="62"/>
        <v>-1.5759999994074958E-3</v>
      </c>
    </row>
    <row r="432" spans="1:9" x14ac:dyDescent="0.3">
      <c r="A432">
        <f t="shared" si="56"/>
        <v>4.2099999999999547</v>
      </c>
      <c r="B432">
        <f t="shared" si="54"/>
        <v>-0.87643472049177962</v>
      </c>
      <c r="C432">
        <f t="shared" si="55"/>
        <v>-0.87643499999999996</v>
      </c>
      <c r="D432">
        <f t="shared" si="57"/>
        <v>0.4771261799999989</v>
      </c>
      <c r="E432">
        <f t="shared" si="58"/>
        <v>0.88117816219999834</v>
      </c>
      <c r="F432">
        <f t="shared" si="59"/>
        <v>4.7431621999983742E-3</v>
      </c>
      <c r="G432">
        <f t="shared" si="60"/>
        <v>-0.48589999999999467</v>
      </c>
      <c r="H432">
        <f t="shared" si="61"/>
        <v>0.87000000000059252</v>
      </c>
      <c r="I432">
        <f t="shared" si="62"/>
        <v>-6.4349999994074425E-3</v>
      </c>
    </row>
    <row r="433" spans="1:9" x14ac:dyDescent="0.3">
      <c r="A433">
        <f t="shared" si="56"/>
        <v>4.2199999999999545</v>
      </c>
      <c r="B433">
        <f t="shared" si="54"/>
        <v>-0.88120602582830387</v>
      </c>
      <c r="C433">
        <f t="shared" si="55"/>
        <v>-0.88120600000000004</v>
      </c>
      <c r="D433">
        <f t="shared" si="57"/>
        <v>0.46831411999999889</v>
      </c>
      <c r="E433">
        <f t="shared" si="58"/>
        <v>0.88586130339999836</v>
      </c>
      <c r="F433">
        <f t="shared" si="59"/>
        <v>4.6553033999983118E-3</v>
      </c>
      <c r="G433">
        <f t="shared" si="60"/>
        <v>-0.47710000000000807</v>
      </c>
      <c r="H433">
        <f t="shared" si="61"/>
        <v>0.87999999999865963</v>
      </c>
      <c r="I433">
        <f t="shared" si="62"/>
        <v>-1.2060000013404126E-3</v>
      </c>
    </row>
    <row r="434" spans="1:9" x14ac:dyDescent="0.3">
      <c r="A434">
        <f t="shared" si="56"/>
        <v>4.2299999999999542</v>
      </c>
      <c r="B434">
        <f t="shared" si="54"/>
        <v>-0.88588921129658127</v>
      </c>
      <c r="C434">
        <f t="shared" si="55"/>
        <v>-0.88588900000000004</v>
      </c>
      <c r="D434">
        <f t="shared" si="57"/>
        <v>0.45945522999999888</v>
      </c>
      <c r="E434">
        <f t="shared" si="58"/>
        <v>0.8904558556999983</v>
      </c>
      <c r="F434">
        <f t="shared" si="59"/>
        <v>4.5668556999982624E-3</v>
      </c>
      <c r="G434">
        <f t="shared" si="60"/>
        <v>-0.46829999999999927</v>
      </c>
      <c r="H434">
        <f t="shared" si="61"/>
        <v>0.88000000000088008</v>
      </c>
      <c r="I434">
        <f t="shared" si="62"/>
        <v>-5.8889999991199593E-3</v>
      </c>
    </row>
    <row r="435" spans="1:9" x14ac:dyDescent="0.3">
      <c r="A435">
        <f t="shared" si="56"/>
        <v>4.239999999999954</v>
      </c>
      <c r="B435">
        <f t="shared" si="54"/>
        <v>-0.89048380858196752</v>
      </c>
      <c r="C435">
        <f t="shared" si="55"/>
        <v>-0.89048400000000005</v>
      </c>
      <c r="D435">
        <f t="shared" si="57"/>
        <v>0.45055038999999886</v>
      </c>
      <c r="E435">
        <f t="shared" si="58"/>
        <v>0.89496135959999834</v>
      </c>
      <c r="F435">
        <f t="shared" si="59"/>
        <v>4.4773595999982874E-3</v>
      </c>
      <c r="G435">
        <f t="shared" si="60"/>
        <v>-0.45950000000000157</v>
      </c>
      <c r="H435">
        <f t="shared" si="61"/>
        <v>0.87999999999976986</v>
      </c>
      <c r="I435">
        <f t="shared" si="62"/>
        <v>-1.0484000000230198E-2</v>
      </c>
    </row>
    <row r="436" spans="1:9" x14ac:dyDescent="0.3">
      <c r="A436">
        <f t="shared" si="56"/>
        <v>4.2499999999999538</v>
      </c>
      <c r="B436">
        <f t="shared" si="54"/>
        <v>-0.89498935822856296</v>
      </c>
      <c r="C436">
        <f t="shared" si="55"/>
        <v>-0.89498900000000003</v>
      </c>
      <c r="D436">
        <f t="shared" si="57"/>
        <v>0.44160049999999884</v>
      </c>
      <c r="E436">
        <f t="shared" si="58"/>
        <v>0.89937736459999829</v>
      </c>
      <c r="F436">
        <f t="shared" si="59"/>
        <v>4.3883645999982512E-3</v>
      </c>
      <c r="G436">
        <f t="shared" si="60"/>
        <v>-0.45049999999999812</v>
      </c>
      <c r="H436">
        <f t="shared" si="61"/>
        <v>0.90000000000034497</v>
      </c>
      <c r="I436">
        <f t="shared" si="62"/>
        <v>5.011000000344934E-3</v>
      </c>
    </row>
    <row r="437" spans="1:9" x14ac:dyDescent="0.3">
      <c r="A437">
        <f t="shared" si="56"/>
        <v>4.2599999999999536</v>
      </c>
      <c r="B437">
        <f t="shared" si="54"/>
        <v>-0.89940540968515748</v>
      </c>
      <c r="C437">
        <f t="shared" si="55"/>
        <v>-0.89940500000000001</v>
      </c>
      <c r="D437">
        <f t="shared" si="57"/>
        <v>0.43260644999999887</v>
      </c>
      <c r="E437">
        <f t="shared" si="58"/>
        <v>0.90370342909999823</v>
      </c>
      <c r="F437">
        <f t="shared" si="59"/>
        <v>4.2984290999982244E-3</v>
      </c>
      <c r="G437">
        <f t="shared" si="60"/>
        <v>-0.44159999999999755</v>
      </c>
      <c r="H437">
        <f t="shared" si="61"/>
        <v>0.89000000000005741</v>
      </c>
      <c r="I437">
        <f t="shared" si="62"/>
        <v>-9.4049999999425982E-3</v>
      </c>
    </row>
    <row r="438" spans="1:9" x14ac:dyDescent="0.3">
      <c r="A438">
        <f t="shared" si="56"/>
        <v>4.2699999999999534</v>
      </c>
      <c r="B438">
        <f t="shared" si="54"/>
        <v>-0.90373152135028556</v>
      </c>
      <c r="C438">
        <f t="shared" si="55"/>
        <v>-0.90373199999999998</v>
      </c>
      <c r="D438">
        <f t="shared" si="57"/>
        <v>0.42356912999999885</v>
      </c>
      <c r="E438">
        <f t="shared" si="58"/>
        <v>0.90793912039999825</v>
      </c>
      <c r="F438">
        <f t="shared" si="59"/>
        <v>4.2071203999982654E-3</v>
      </c>
      <c r="G438">
        <f t="shared" si="60"/>
        <v>-0.43269999999999698</v>
      </c>
      <c r="H438">
        <f t="shared" si="61"/>
        <v>0.89000000000005741</v>
      </c>
      <c r="I438">
        <f t="shared" si="62"/>
        <v>-1.3731999999942568E-2</v>
      </c>
    </row>
    <row r="439" spans="1:9" x14ac:dyDescent="0.3">
      <c r="A439">
        <f t="shared" si="56"/>
        <v>4.2799999999999532</v>
      </c>
      <c r="B439">
        <f t="shared" si="54"/>
        <v>-0.90796726061638566</v>
      </c>
      <c r="C439">
        <f t="shared" si="55"/>
        <v>-0.90796699999999997</v>
      </c>
      <c r="D439">
        <f t="shared" si="57"/>
        <v>0.41448945999999887</v>
      </c>
      <c r="E439">
        <f t="shared" si="58"/>
        <v>0.91208401499999825</v>
      </c>
      <c r="F439">
        <f t="shared" si="59"/>
        <v>4.1170149999982808E-3</v>
      </c>
      <c r="G439">
        <f t="shared" si="60"/>
        <v>-0.42349999999999888</v>
      </c>
      <c r="H439">
        <f t="shared" si="61"/>
        <v>0.91999999999980986</v>
      </c>
      <c r="I439">
        <f t="shared" si="62"/>
        <v>1.203299999980989E-2</v>
      </c>
    </row>
    <row r="440" spans="1:9" x14ac:dyDescent="0.3">
      <c r="A440">
        <f t="shared" si="56"/>
        <v>4.289999999999953</v>
      </c>
      <c r="B440">
        <f t="shared" si="54"/>
        <v>-0.91211220391306103</v>
      </c>
      <c r="C440">
        <f t="shared" si="55"/>
        <v>-0.91211200000000003</v>
      </c>
      <c r="D440">
        <f t="shared" si="57"/>
        <v>0.40536833999999888</v>
      </c>
      <c r="E440">
        <f t="shared" si="58"/>
        <v>0.91613769839999826</v>
      </c>
      <c r="F440">
        <f t="shared" si="59"/>
        <v>4.0256983999982232E-3</v>
      </c>
      <c r="G440">
        <f t="shared" si="60"/>
        <v>-0.41450000000000653</v>
      </c>
      <c r="H440">
        <f t="shared" si="61"/>
        <v>0.89999999999923475</v>
      </c>
      <c r="I440">
        <f t="shared" si="62"/>
        <v>-1.2112000000765288E-2</v>
      </c>
    </row>
    <row r="441" spans="1:9" x14ac:dyDescent="0.3">
      <c r="A441">
        <f t="shared" si="56"/>
        <v>4.2999999999999527</v>
      </c>
      <c r="B441">
        <f t="shared" si="54"/>
        <v>-0.91616593674943603</v>
      </c>
      <c r="C441">
        <f t="shared" si="55"/>
        <v>-0.91616600000000004</v>
      </c>
      <c r="D441">
        <f t="shared" si="57"/>
        <v>0.39620667999999887</v>
      </c>
      <c r="E441">
        <f t="shared" si="58"/>
        <v>0.92009976519999825</v>
      </c>
      <c r="F441">
        <f t="shared" si="59"/>
        <v>3.9337651999982182E-3</v>
      </c>
      <c r="G441">
        <f t="shared" si="60"/>
        <v>-0.4054000000000002</v>
      </c>
      <c r="H441">
        <f t="shared" si="61"/>
        <v>0.91000000000063253</v>
      </c>
      <c r="I441">
        <f t="shared" si="62"/>
        <v>-6.1659999993675108E-3</v>
      </c>
    </row>
    <row r="442" spans="1:9" x14ac:dyDescent="0.3">
      <c r="A442">
        <f t="shared" si="56"/>
        <v>4.3099999999999525</v>
      </c>
      <c r="B442">
        <f t="shared" si="54"/>
        <v>-0.92012805375560525</v>
      </c>
      <c r="C442">
        <f t="shared" si="55"/>
        <v>-0.92012799999999995</v>
      </c>
      <c r="D442">
        <f t="shared" si="57"/>
        <v>0.38700539999999889</v>
      </c>
      <c r="E442">
        <f t="shared" si="58"/>
        <v>0.92396981919999821</v>
      </c>
      <c r="F442">
        <f t="shared" si="59"/>
        <v>3.8418191999982643E-3</v>
      </c>
      <c r="G442">
        <f t="shared" si="60"/>
        <v>-0.396199999999991</v>
      </c>
      <c r="H442">
        <f t="shared" si="61"/>
        <v>0.92000000000092008</v>
      </c>
      <c r="I442">
        <f t="shared" si="62"/>
        <v>-1.2799999907986415E-4</v>
      </c>
    </row>
    <row r="443" spans="1:9" x14ac:dyDescent="0.3">
      <c r="A443">
        <f t="shared" si="56"/>
        <v>4.3199999999999523</v>
      </c>
      <c r="B443">
        <f t="shared" si="54"/>
        <v>-0.92399815872316959</v>
      </c>
      <c r="C443">
        <f t="shared" si="55"/>
        <v>-0.92399799999999999</v>
      </c>
      <c r="D443">
        <f t="shared" si="57"/>
        <v>0.37776541999999891</v>
      </c>
      <c r="E443">
        <f t="shared" si="58"/>
        <v>0.92774747339999819</v>
      </c>
      <c r="F443">
        <f t="shared" si="59"/>
        <v>3.7494733999982044E-3</v>
      </c>
      <c r="G443">
        <f t="shared" si="60"/>
        <v>-0.38700000000000401</v>
      </c>
      <c r="H443">
        <f t="shared" si="61"/>
        <v>0.91999999999869964</v>
      </c>
      <c r="I443">
        <f t="shared" si="62"/>
        <v>-3.9980000013003503E-3</v>
      </c>
    </row>
    <row r="444" spans="1:9" x14ac:dyDescent="0.3">
      <c r="A444">
        <f t="shared" si="56"/>
        <v>4.3299999999999521</v>
      </c>
      <c r="B444">
        <f t="shared" si="54"/>
        <v>-0.92777586464485762</v>
      </c>
      <c r="C444">
        <f t="shared" si="55"/>
        <v>-0.92777600000000005</v>
      </c>
      <c r="D444">
        <f t="shared" si="57"/>
        <v>0.36848765999999888</v>
      </c>
      <c r="E444">
        <f t="shared" si="58"/>
        <v>0.93143234999999813</v>
      </c>
      <c r="F444">
        <f t="shared" si="59"/>
        <v>3.6563499999980875E-3</v>
      </c>
      <c r="G444">
        <f t="shared" si="60"/>
        <v>-0.37780000000000591</v>
      </c>
      <c r="H444">
        <f t="shared" si="61"/>
        <v>0.91999999999980986</v>
      </c>
      <c r="I444">
        <f t="shared" si="62"/>
        <v>-7.7760000001901863E-3</v>
      </c>
    </row>
    <row r="445" spans="1:9" x14ac:dyDescent="0.3">
      <c r="A445">
        <f t="shared" si="56"/>
        <v>4.3399999999999519</v>
      </c>
      <c r="B445">
        <f t="shared" si="54"/>
        <v>-0.9314607937532251</v>
      </c>
      <c r="C445">
        <f t="shared" si="55"/>
        <v>-0.93146099999999998</v>
      </c>
      <c r="D445">
        <f t="shared" si="57"/>
        <v>0.35917304999999888</v>
      </c>
      <c r="E445">
        <f t="shared" si="58"/>
        <v>0.93502408049999808</v>
      </c>
      <c r="F445">
        <f t="shared" si="59"/>
        <v>3.5630804999980947E-3</v>
      </c>
      <c r="G445">
        <f t="shared" si="60"/>
        <v>-0.36849999999999383</v>
      </c>
      <c r="H445">
        <f t="shared" si="61"/>
        <v>0.93000000000120764</v>
      </c>
      <c r="I445">
        <f t="shared" si="62"/>
        <v>-1.460999998792345E-3</v>
      </c>
    </row>
    <row r="446" spans="1:9" x14ac:dyDescent="0.3">
      <c r="A446">
        <f t="shared" si="56"/>
        <v>4.3499999999999517</v>
      </c>
      <c r="B446">
        <f t="shared" si="54"/>
        <v>-0.93505257755843207</v>
      </c>
      <c r="C446">
        <f t="shared" si="55"/>
        <v>-0.93505300000000002</v>
      </c>
      <c r="D446">
        <f t="shared" si="57"/>
        <v>0.34982251999999886</v>
      </c>
      <c r="E446">
        <f t="shared" si="58"/>
        <v>0.93852230569999806</v>
      </c>
      <c r="F446">
        <f t="shared" si="59"/>
        <v>3.4693056999980376E-3</v>
      </c>
      <c r="G446">
        <f t="shared" si="60"/>
        <v>-0.35920000000000396</v>
      </c>
      <c r="H446">
        <f t="shared" si="61"/>
        <v>0.92999999999898719</v>
      </c>
      <c r="I446">
        <f t="shared" si="62"/>
        <v>-5.0530000010128306E-3</v>
      </c>
    </row>
    <row r="447" spans="1:9" x14ac:dyDescent="0.3">
      <c r="A447">
        <f t="shared" si="56"/>
        <v>4.3599999999999515</v>
      </c>
      <c r="B447">
        <f t="shared" si="54"/>
        <v>-0.93855085688509099</v>
      </c>
      <c r="C447">
        <f t="shared" si="55"/>
        <v>-0.93855100000000002</v>
      </c>
      <c r="D447">
        <f t="shared" si="57"/>
        <v>0.34043700999999887</v>
      </c>
      <c r="E447">
        <f t="shared" si="58"/>
        <v>0.941926675799998</v>
      </c>
      <c r="F447">
        <f t="shared" si="59"/>
        <v>3.3756757999979792E-3</v>
      </c>
      <c r="G447">
        <f t="shared" si="60"/>
        <v>-0.34980000000000011</v>
      </c>
      <c r="H447">
        <f t="shared" si="61"/>
        <v>0.94000000000038497</v>
      </c>
      <c r="I447">
        <f t="shared" si="62"/>
        <v>1.4490000003849479E-3</v>
      </c>
    </row>
    <row r="448" spans="1:9" x14ac:dyDescent="0.3">
      <c r="A448">
        <f t="shared" si="56"/>
        <v>4.3699999999999513</v>
      </c>
      <c r="B448">
        <f t="shared" si="54"/>
        <v>-0.94195528190818456</v>
      </c>
      <c r="C448">
        <f t="shared" si="55"/>
        <v>-0.94195499999999999</v>
      </c>
      <c r="D448">
        <f t="shared" si="57"/>
        <v>0.33101745999999888</v>
      </c>
      <c r="E448">
        <f t="shared" si="58"/>
        <v>0.94523685039999794</v>
      </c>
      <c r="F448">
        <f t="shared" si="59"/>
        <v>3.2818503999979542E-3</v>
      </c>
      <c r="G448">
        <f t="shared" si="60"/>
        <v>-0.34039999999999626</v>
      </c>
      <c r="H448">
        <f t="shared" si="61"/>
        <v>0.94000000000038497</v>
      </c>
      <c r="I448">
        <f t="shared" si="62"/>
        <v>-1.9549999996150147E-3</v>
      </c>
    </row>
    <row r="449" spans="1:9" x14ac:dyDescent="0.3">
      <c r="A449">
        <f t="shared" si="56"/>
        <v>4.379999999999951</v>
      </c>
      <c r="B449">
        <f t="shared" si="54"/>
        <v>-0.94526551218804744</v>
      </c>
      <c r="C449">
        <f t="shared" si="55"/>
        <v>-0.94526600000000005</v>
      </c>
      <c r="D449">
        <f t="shared" si="57"/>
        <v>0.32156479999999887</v>
      </c>
      <c r="E449">
        <f t="shared" si="58"/>
        <v>0.9484524983999979</v>
      </c>
      <c r="F449">
        <f t="shared" si="59"/>
        <v>3.1864983999978502E-3</v>
      </c>
      <c r="G449">
        <f t="shared" si="60"/>
        <v>-0.33110000000000639</v>
      </c>
      <c r="H449">
        <f t="shared" si="61"/>
        <v>0.92999999999898719</v>
      </c>
      <c r="I449">
        <f t="shared" si="62"/>
        <v>-1.5266000001012858E-2</v>
      </c>
    </row>
    <row r="450" spans="1:9" x14ac:dyDescent="0.3">
      <c r="A450">
        <f t="shared" si="56"/>
        <v>4.3899999999999508</v>
      </c>
      <c r="B450">
        <f t="shared" si="54"/>
        <v>-0.9484812167044101</v>
      </c>
      <c r="C450">
        <f t="shared" si="55"/>
        <v>-0.94848100000000002</v>
      </c>
      <c r="D450">
        <f t="shared" si="57"/>
        <v>0.31207998999999886</v>
      </c>
      <c r="E450">
        <f t="shared" si="58"/>
        <v>0.95157329829999793</v>
      </c>
      <c r="F450">
        <f t="shared" si="59"/>
        <v>3.0922982999979087E-3</v>
      </c>
      <c r="G450">
        <f t="shared" si="60"/>
        <v>-0.32149999999999679</v>
      </c>
      <c r="H450">
        <f t="shared" si="61"/>
        <v>0.96000000000096009</v>
      </c>
      <c r="I450">
        <f t="shared" si="62"/>
        <v>1.1519000000960067E-2</v>
      </c>
    </row>
    <row r="451" spans="1:9" x14ac:dyDescent="0.3">
      <c r="A451">
        <f t="shared" si="56"/>
        <v>4.3999999999999506</v>
      </c>
      <c r="B451">
        <f t="shared" si="54"/>
        <v>-0.9516020738895008</v>
      </c>
      <c r="C451">
        <f t="shared" si="55"/>
        <v>-0.95160199999999995</v>
      </c>
      <c r="D451">
        <f t="shared" si="57"/>
        <v>0.30256396999999885</v>
      </c>
      <c r="E451">
        <f t="shared" si="58"/>
        <v>0.95459893799999795</v>
      </c>
      <c r="F451">
        <f t="shared" si="59"/>
        <v>2.9969379999980061E-3</v>
      </c>
      <c r="G451">
        <f t="shared" si="60"/>
        <v>-0.31209999999999294</v>
      </c>
      <c r="H451">
        <f t="shared" si="61"/>
        <v>0.94000000000038497</v>
      </c>
      <c r="I451">
        <f t="shared" si="62"/>
        <v>-1.1601999999614976E-2</v>
      </c>
    </row>
    <row r="452" spans="1:9" x14ac:dyDescent="0.3">
      <c r="A452">
        <f t="shared" si="56"/>
        <v>4.4099999999999504</v>
      </c>
      <c r="B452">
        <f t="shared" si="54"/>
        <v>-0.95462777166020152</v>
      </c>
      <c r="C452">
        <f t="shared" si="55"/>
        <v>-0.95462800000000003</v>
      </c>
      <c r="D452">
        <f t="shared" si="57"/>
        <v>0.29301768999999883</v>
      </c>
      <c r="E452">
        <f t="shared" si="58"/>
        <v>0.95752911489999792</v>
      </c>
      <c r="F452">
        <f t="shared" si="59"/>
        <v>2.901114899997892E-3</v>
      </c>
      <c r="G452">
        <f t="shared" si="60"/>
        <v>-0.30260000000000842</v>
      </c>
      <c r="H452">
        <f t="shared" si="61"/>
        <v>0.94999999999845208</v>
      </c>
      <c r="I452">
        <f t="shared" si="62"/>
        <v>-4.6280000015479494E-3</v>
      </c>
    </row>
    <row r="453" spans="1:9" x14ac:dyDescent="0.3">
      <c r="A453">
        <f t="shared" si="56"/>
        <v>4.4199999999999502</v>
      </c>
      <c r="B453">
        <f t="shared" si="54"/>
        <v>-0.95755800744925679</v>
      </c>
      <c r="C453">
        <f t="shared" si="55"/>
        <v>-0.95755800000000002</v>
      </c>
      <c r="D453">
        <f t="shared" si="57"/>
        <v>0.28344210999999886</v>
      </c>
      <c r="E453">
        <f t="shared" si="58"/>
        <v>0.96036353599999791</v>
      </c>
      <c r="F453">
        <f t="shared" si="59"/>
        <v>2.8055359999978879E-3</v>
      </c>
      <c r="G453">
        <f t="shared" si="60"/>
        <v>-0.29299999999999882</v>
      </c>
      <c r="H453">
        <f t="shared" si="61"/>
        <v>0.96000000000096009</v>
      </c>
      <c r="I453">
        <f t="shared" si="62"/>
        <v>2.4420000009600651E-3</v>
      </c>
    </row>
    <row r="454" spans="1:9" x14ac:dyDescent="0.3">
      <c r="A454">
        <f t="shared" si="56"/>
        <v>4.42999999999995</v>
      </c>
      <c r="B454">
        <f t="shared" si="54"/>
        <v>-0.96039248823552947</v>
      </c>
      <c r="C454">
        <f t="shared" si="55"/>
        <v>-0.96039200000000002</v>
      </c>
      <c r="D454">
        <f t="shared" si="57"/>
        <v>0.27383818999999887</v>
      </c>
      <c r="E454">
        <f t="shared" si="58"/>
        <v>0.96310191789999788</v>
      </c>
      <c r="F454">
        <f t="shared" si="59"/>
        <v>2.7099178999978601E-3</v>
      </c>
      <c r="G454">
        <f t="shared" si="60"/>
        <v>-0.28340000000000032</v>
      </c>
      <c r="H454">
        <f t="shared" si="61"/>
        <v>0.95999999999984986</v>
      </c>
      <c r="I454">
        <f t="shared" si="62"/>
        <v>-3.9200000015016112E-4</v>
      </c>
    </row>
    <row r="455" spans="1:9" x14ac:dyDescent="0.3">
      <c r="A455">
        <f t="shared" si="56"/>
        <v>4.4399999999999498</v>
      </c>
      <c r="B455">
        <f t="shared" si="54"/>
        <v>-0.96313093057330301</v>
      </c>
      <c r="C455">
        <f t="shared" si="55"/>
        <v>-0.96313099999999996</v>
      </c>
      <c r="D455">
        <f t="shared" si="57"/>
        <v>0.26420687999999887</v>
      </c>
      <c r="E455">
        <f t="shared" si="58"/>
        <v>0.96574398669999784</v>
      </c>
      <c r="F455">
        <f t="shared" si="59"/>
        <v>2.6129866999978768E-3</v>
      </c>
      <c r="G455">
        <f t="shared" si="60"/>
        <v>-0.27389999999999359</v>
      </c>
      <c r="H455">
        <f t="shared" si="61"/>
        <v>0.95000000000067253</v>
      </c>
      <c r="I455">
        <f t="shared" si="62"/>
        <v>-1.3130999999327431E-2</v>
      </c>
    </row>
    <row r="456" spans="1:9" x14ac:dyDescent="0.3">
      <c r="A456">
        <f t="shared" si="56"/>
        <v>4.4499999999999496</v>
      </c>
      <c r="B456">
        <f t="shared" si="54"/>
        <v>-0.96577306062062573</v>
      </c>
      <c r="C456">
        <f t="shared" si="55"/>
        <v>-0.96577299999999999</v>
      </c>
      <c r="D456">
        <f t="shared" si="57"/>
        <v>0.25454914999999889</v>
      </c>
      <c r="E456">
        <f t="shared" si="58"/>
        <v>0.96828947819999778</v>
      </c>
      <c r="F456">
        <f t="shared" si="59"/>
        <v>2.5164781999977848E-3</v>
      </c>
      <c r="G456">
        <f t="shared" si="60"/>
        <v>-0.26420000000000332</v>
      </c>
      <c r="H456">
        <f t="shared" si="61"/>
        <v>0.9699999999990272</v>
      </c>
      <c r="I456">
        <f t="shared" si="62"/>
        <v>4.2269999990272034E-3</v>
      </c>
    </row>
    <row r="457" spans="1:9" x14ac:dyDescent="0.3">
      <c r="A457">
        <f t="shared" si="56"/>
        <v>4.4599999999999493</v>
      </c>
      <c r="B457">
        <f t="shared" si="54"/>
        <v>-0.96831861416669451</v>
      </c>
      <c r="C457">
        <f t="shared" si="55"/>
        <v>-0.96831900000000004</v>
      </c>
      <c r="D457">
        <f t="shared" si="57"/>
        <v>0.24486595999999888</v>
      </c>
      <c r="E457">
        <f t="shared" si="58"/>
        <v>0.97073813779999774</v>
      </c>
      <c r="F457">
        <f t="shared" si="59"/>
        <v>2.4191377999976948E-3</v>
      </c>
      <c r="G457">
        <f t="shared" si="60"/>
        <v>-0.25460000000000482</v>
      </c>
      <c r="H457">
        <f t="shared" si="61"/>
        <v>0.95999999999984986</v>
      </c>
      <c r="I457">
        <f t="shared" si="62"/>
        <v>-8.3190000001501785E-3</v>
      </c>
    </row>
    <row r="458" spans="1:9" x14ac:dyDescent="0.3">
      <c r="A458">
        <f t="shared" si="56"/>
        <v>4.4699999999999491</v>
      </c>
      <c r="B458">
        <f t="shared" si="54"/>
        <v>-0.97076733665827608</v>
      </c>
      <c r="C458">
        <f t="shared" si="55"/>
        <v>-0.97076700000000005</v>
      </c>
      <c r="D458">
        <f t="shared" si="57"/>
        <v>0.23515828999999888</v>
      </c>
      <c r="E458">
        <f t="shared" si="58"/>
        <v>0.97308972069999777</v>
      </c>
      <c r="F458">
        <f t="shared" si="59"/>
        <v>2.3227206999977268E-3</v>
      </c>
      <c r="G458">
        <f t="shared" si="60"/>
        <v>-0.24480000000000057</v>
      </c>
      <c r="H458">
        <f t="shared" si="61"/>
        <v>0.98000000000042498</v>
      </c>
      <c r="I458">
        <f t="shared" si="62"/>
        <v>9.2330000004249291E-3</v>
      </c>
    </row>
    <row r="459" spans="1:9" x14ac:dyDescent="0.3">
      <c r="A459">
        <f t="shared" si="56"/>
        <v>4.4799999999999489</v>
      </c>
      <c r="B459">
        <f t="shared" si="54"/>
        <v>-0.97311898322516199</v>
      </c>
      <c r="C459">
        <f t="shared" si="55"/>
        <v>-0.97311899999999996</v>
      </c>
      <c r="D459">
        <f t="shared" si="57"/>
        <v>0.22542709999999888</v>
      </c>
      <c r="E459">
        <f t="shared" si="58"/>
        <v>0.97534399169999775</v>
      </c>
      <c r="F459">
        <f t="shared" si="59"/>
        <v>2.2249916999977915E-3</v>
      </c>
      <c r="G459">
        <f t="shared" si="60"/>
        <v>-0.23519999999999097</v>
      </c>
      <c r="H459">
        <f t="shared" si="61"/>
        <v>0.96000000000096009</v>
      </c>
      <c r="I459">
        <f t="shared" si="62"/>
        <v>-1.3118999999039871E-2</v>
      </c>
    </row>
    <row r="460" spans="1:9" x14ac:dyDescent="0.3">
      <c r="A460">
        <f t="shared" si="56"/>
        <v>4.4899999999999487</v>
      </c>
      <c r="B460">
        <f t="shared" ref="B460:B523" si="63">SIN(A460)</f>
        <v>-0.97537331870465516</v>
      </c>
      <c r="C460">
        <f t="shared" ref="C460:C523" si="64">ROUND(B460,$B$7)</f>
        <v>-0.97537300000000005</v>
      </c>
      <c r="D460">
        <f t="shared" si="57"/>
        <v>0.21567336999999889</v>
      </c>
      <c r="E460">
        <f t="shared" si="58"/>
        <v>0.97750072539999777</v>
      </c>
      <c r="F460">
        <f t="shared" si="59"/>
        <v>2.1277253999977264E-3</v>
      </c>
      <c r="G460">
        <f t="shared" si="60"/>
        <v>-0.22540000000000893</v>
      </c>
      <c r="H460">
        <f t="shared" si="61"/>
        <v>0.97999999999820453</v>
      </c>
      <c r="I460">
        <f t="shared" si="62"/>
        <v>4.626999998204484E-3</v>
      </c>
    </row>
    <row r="461" spans="1:9" x14ac:dyDescent="0.3">
      <c r="A461">
        <f t="shared" ref="A461:A524" si="65">A460+$B$6</f>
        <v>4.4999999999999485</v>
      </c>
      <c r="B461">
        <f t="shared" si="63"/>
        <v>-0.97753011766508624</v>
      </c>
      <c r="C461">
        <f t="shared" si="64"/>
        <v>-0.97753000000000001</v>
      </c>
      <c r="D461">
        <f t="shared" ref="D461:D524" si="66">D460 +(C461 * $B$6)</f>
        <v>0.20589806999999888</v>
      </c>
      <c r="E461">
        <f t="shared" ref="E461:E524" si="67">(E460) + (D461 * $B$6)</f>
        <v>0.97955970609999776</v>
      </c>
      <c r="F461">
        <f t="shared" ref="F461:F524" si="68">C461 + E461</f>
        <v>2.0297060999977523E-3</v>
      </c>
      <c r="G461">
        <f t="shared" ref="G461:G524" si="69" xml:space="preserve"> (C461 - C460) /($B$6)</f>
        <v>-0.21569999999999645</v>
      </c>
      <c r="H461">
        <f t="shared" ref="H461:H524" si="70" xml:space="preserve"> (G461 -G460) / $B$6</f>
        <v>0.97000000000124764</v>
      </c>
      <c r="I461">
        <f t="shared" ref="I461:I524" si="71">H461 + C461</f>
        <v>-7.529999998752368E-3</v>
      </c>
    </row>
    <row r="462" spans="1:9" x14ac:dyDescent="0.3">
      <c r="A462">
        <f t="shared" si="65"/>
        <v>4.5099999999999483</v>
      </c>
      <c r="B462">
        <f t="shared" si="63"/>
        <v>-0.97958916442835653</v>
      </c>
      <c r="C462">
        <f t="shared" si="64"/>
        <v>-0.97958900000000004</v>
      </c>
      <c r="D462">
        <f t="shared" si="66"/>
        <v>0.19610217999999888</v>
      </c>
      <c r="E462">
        <f t="shared" si="67"/>
        <v>0.98152072789999778</v>
      </c>
      <c r="F462">
        <f t="shared" si="68"/>
        <v>1.9317278999977372E-3</v>
      </c>
      <c r="G462">
        <f t="shared" si="69"/>
        <v>-0.2059000000000033</v>
      </c>
      <c r="H462">
        <f t="shared" si="70"/>
        <v>0.97999999999931475</v>
      </c>
      <c r="I462">
        <f t="shared" si="71"/>
        <v>4.1099999931470954E-4</v>
      </c>
    </row>
    <row r="463" spans="1:9" x14ac:dyDescent="0.3">
      <c r="A463">
        <f t="shared" si="65"/>
        <v>4.5199999999999481</v>
      </c>
      <c r="B463">
        <f t="shared" si="63"/>
        <v>-0.98155025309150556</v>
      </c>
      <c r="C463">
        <f t="shared" si="64"/>
        <v>-0.98155000000000003</v>
      </c>
      <c r="D463">
        <f t="shared" si="66"/>
        <v>0.18628667999999887</v>
      </c>
      <c r="E463">
        <f t="shared" si="67"/>
        <v>0.98338359469999781</v>
      </c>
      <c r="F463">
        <f t="shared" si="68"/>
        <v>1.8335946999977759E-3</v>
      </c>
      <c r="G463">
        <f t="shared" si="69"/>
        <v>-0.19609999999999905</v>
      </c>
      <c r="H463">
        <f t="shared" si="70"/>
        <v>0.98000000000042498</v>
      </c>
      <c r="I463">
        <f t="shared" si="71"/>
        <v>-1.549999999575058E-3</v>
      </c>
    </row>
    <row r="464" spans="1:9" x14ac:dyDescent="0.3">
      <c r="A464">
        <f t="shared" si="65"/>
        <v>4.5299999999999478</v>
      </c>
      <c r="B464">
        <f t="shared" si="63"/>
        <v>-0.98341318754730123</v>
      </c>
      <c r="C464">
        <f t="shared" si="64"/>
        <v>-0.98341299999999998</v>
      </c>
      <c r="D464">
        <f t="shared" si="66"/>
        <v>0.17645254999999888</v>
      </c>
      <c r="E464">
        <f t="shared" si="67"/>
        <v>0.98514812019999776</v>
      </c>
      <c r="F464">
        <f t="shared" si="68"/>
        <v>1.735120199997775E-3</v>
      </c>
      <c r="G464">
        <f t="shared" si="69"/>
        <v>-0.1862999999999948</v>
      </c>
      <c r="H464">
        <f t="shared" si="70"/>
        <v>0.98000000000042498</v>
      </c>
      <c r="I464">
        <f t="shared" si="71"/>
        <v>-3.412999999575006E-3</v>
      </c>
    </row>
    <row r="465" spans="1:9" x14ac:dyDescent="0.3">
      <c r="A465">
        <f t="shared" si="65"/>
        <v>4.5399999999999476</v>
      </c>
      <c r="B465">
        <f t="shared" si="63"/>
        <v>-0.98517778150385049</v>
      </c>
      <c r="C465">
        <f t="shared" si="64"/>
        <v>-0.985178</v>
      </c>
      <c r="D465">
        <f t="shared" si="66"/>
        <v>0.16660076999999887</v>
      </c>
      <c r="E465">
        <f t="shared" si="67"/>
        <v>0.98681412789999778</v>
      </c>
      <c r="F465">
        <f t="shared" si="68"/>
        <v>1.6361278999977857E-3</v>
      </c>
      <c r="G465">
        <f t="shared" si="69"/>
        <v>-0.17650000000000166</v>
      </c>
      <c r="H465">
        <f t="shared" si="70"/>
        <v>0.97999999999931475</v>
      </c>
      <c r="I465">
        <f t="shared" si="71"/>
        <v>-5.1780000006852456E-3</v>
      </c>
    </row>
    <row r="466" spans="1:9" x14ac:dyDescent="0.3">
      <c r="A466">
        <f t="shared" si="65"/>
        <v>4.5499999999999474</v>
      </c>
      <c r="B466">
        <f t="shared" si="63"/>
        <v>-0.98684385850322809</v>
      </c>
      <c r="C466">
        <f t="shared" si="64"/>
        <v>-0.98684400000000005</v>
      </c>
      <c r="D466">
        <f t="shared" si="66"/>
        <v>0.15673232999999887</v>
      </c>
      <c r="E466">
        <f t="shared" si="67"/>
        <v>0.98838145119999776</v>
      </c>
      <c r="F466">
        <f t="shared" si="68"/>
        <v>1.5374511999977081E-3</v>
      </c>
      <c r="G466">
        <f t="shared" si="69"/>
        <v>-0.16660000000000563</v>
      </c>
      <c r="H466">
        <f t="shared" si="70"/>
        <v>0.98999999999960231</v>
      </c>
      <c r="I466">
        <f t="shared" si="71"/>
        <v>3.1559999996022547E-3</v>
      </c>
    </row>
    <row r="467" spans="1:9" x14ac:dyDescent="0.3">
      <c r="A467">
        <f t="shared" si="65"/>
        <v>4.5599999999999472</v>
      </c>
      <c r="B467">
        <f t="shared" si="63"/>
        <v>-0.98841125193912249</v>
      </c>
      <c r="C467">
        <f t="shared" si="64"/>
        <v>-0.98841100000000004</v>
      </c>
      <c r="D467">
        <f t="shared" si="66"/>
        <v>0.14684821999999886</v>
      </c>
      <c r="E467">
        <f t="shared" si="67"/>
        <v>0.98984993339999772</v>
      </c>
      <c r="F467">
        <f t="shared" si="68"/>
        <v>1.4389333999976772E-3</v>
      </c>
      <c r="G467">
        <f t="shared" si="69"/>
        <v>-0.15669999999999851</v>
      </c>
      <c r="H467">
        <f t="shared" si="70"/>
        <v>0.99000000000071253</v>
      </c>
      <c r="I467">
        <f t="shared" si="71"/>
        <v>1.5890000007124927E-3</v>
      </c>
    </row>
    <row r="468" spans="1:9" x14ac:dyDescent="0.3">
      <c r="A468">
        <f t="shared" si="65"/>
        <v>4.569999999999947</v>
      </c>
      <c r="B468">
        <f t="shared" si="63"/>
        <v>-0.98987980507349638</v>
      </c>
      <c r="C468">
        <f t="shared" si="64"/>
        <v>-0.98987999999999998</v>
      </c>
      <c r="D468">
        <f t="shared" si="66"/>
        <v>0.13694941999999888</v>
      </c>
      <c r="E468">
        <f t="shared" si="67"/>
        <v>0.9912194275999977</v>
      </c>
      <c r="F468">
        <f t="shared" si="68"/>
        <v>1.3394275999977223E-3</v>
      </c>
      <c r="G468">
        <f t="shared" si="69"/>
        <v>-0.14689999999999426</v>
      </c>
      <c r="H468">
        <f t="shared" si="70"/>
        <v>0.98000000000042498</v>
      </c>
      <c r="I468">
        <f t="shared" si="71"/>
        <v>-9.8799999995750065E-3</v>
      </c>
    </row>
    <row r="469" spans="1:9" x14ac:dyDescent="0.3">
      <c r="A469">
        <f t="shared" si="65"/>
        <v>4.5799999999999468</v>
      </c>
      <c r="B469">
        <f t="shared" si="63"/>
        <v>-0.99124937105225985</v>
      </c>
      <c r="C469">
        <f t="shared" si="64"/>
        <v>-0.99124900000000005</v>
      </c>
      <c r="D469">
        <f t="shared" si="66"/>
        <v>0.12703692999999888</v>
      </c>
      <c r="E469">
        <f t="shared" si="67"/>
        <v>0.99248979689999772</v>
      </c>
      <c r="F469">
        <f t="shared" si="68"/>
        <v>1.240796899997676E-3</v>
      </c>
      <c r="G469">
        <f t="shared" si="69"/>
        <v>-0.13690000000000646</v>
      </c>
      <c r="H469">
        <f t="shared" si="70"/>
        <v>0.99999999999877964</v>
      </c>
      <c r="I469">
        <f t="shared" si="71"/>
        <v>8.7509999987795961E-3</v>
      </c>
    </row>
    <row r="470" spans="1:9" x14ac:dyDescent="0.3">
      <c r="A470">
        <f t="shared" si="65"/>
        <v>4.5899999999999466</v>
      </c>
      <c r="B470">
        <f t="shared" si="63"/>
        <v>-0.99251981291995661</v>
      </c>
      <c r="C470">
        <f t="shared" si="64"/>
        <v>-0.99251999999999996</v>
      </c>
      <c r="D470">
        <f t="shared" si="66"/>
        <v>0.11711172999999889</v>
      </c>
      <c r="E470">
        <f t="shared" si="67"/>
        <v>0.99366091419999769</v>
      </c>
      <c r="F470">
        <f t="shared" si="68"/>
        <v>1.1409141999977335E-3</v>
      </c>
      <c r="G470">
        <f t="shared" si="69"/>
        <v>-0.12709999999999111</v>
      </c>
      <c r="H470">
        <f t="shared" si="70"/>
        <v>0.9800000000015352</v>
      </c>
      <c r="I470">
        <f t="shared" si="71"/>
        <v>-1.2519999998464759E-2</v>
      </c>
    </row>
    <row r="471" spans="1:9" x14ac:dyDescent="0.3">
      <c r="A471">
        <f t="shared" si="65"/>
        <v>4.5999999999999464</v>
      </c>
      <c r="B471">
        <f t="shared" si="63"/>
        <v>-0.99369100363345841</v>
      </c>
      <c r="C471">
        <f t="shared" si="64"/>
        <v>-0.99369099999999999</v>
      </c>
      <c r="D471">
        <f t="shared" si="66"/>
        <v>0.10717481999999889</v>
      </c>
      <c r="E471">
        <f t="shared" si="67"/>
        <v>0.99473266239999769</v>
      </c>
      <c r="F471">
        <f t="shared" si="68"/>
        <v>1.0416623999977004E-3</v>
      </c>
      <c r="G471">
        <f t="shared" si="69"/>
        <v>-0.11710000000000331</v>
      </c>
      <c r="H471">
        <f t="shared" si="70"/>
        <v>0.99999999999877964</v>
      </c>
      <c r="I471">
        <f t="shared" si="71"/>
        <v>6.3089999987796519E-3</v>
      </c>
    </row>
    <row r="472" spans="1:9" x14ac:dyDescent="0.3">
      <c r="A472">
        <f t="shared" si="65"/>
        <v>4.6099999999999461</v>
      </c>
      <c r="B472">
        <f t="shared" si="63"/>
        <v>-0.99476282607467004</v>
      </c>
      <c r="C472">
        <f t="shared" si="64"/>
        <v>-0.99476299999999995</v>
      </c>
      <c r="D472">
        <f t="shared" si="66"/>
        <v>9.7227189999998895E-2</v>
      </c>
      <c r="E472">
        <f t="shared" si="67"/>
        <v>0.99570493429999773</v>
      </c>
      <c r="F472">
        <f t="shared" si="68"/>
        <v>9.41934299997782E-4</v>
      </c>
      <c r="G472">
        <f t="shared" si="69"/>
        <v>-0.10719999999999619</v>
      </c>
      <c r="H472">
        <f t="shared" si="70"/>
        <v>0.99000000000071253</v>
      </c>
      <c r="I472">
        <f t="shared" si="71"/>
        <v>-4.7629999992874206E-3</v>
      </c>
    </row>
    <row r="473" spans="1:9" x14ac:dyDescent="0.3">
      <c r="A473">
        <f t="shared" si="65"/>
        <v>4.6199999999999459</v>
      </c>
      <c r="B473">
        <f t="shared" si="63"/>
        <v>-0.99573517306224035</v>
      </c>
      <c r="C473">
        <f t="shared" si="64"/>
        <v>-0.99573500000000004</v>
      </c>
      <c r="D473">
        <f t="shared" si="66"/>
        <v>8.7269839999998891E-2</v>
      </c>
      <c r="E473">
        <f t="shared" si="67"/>
        <v>0.99657763269999777</v>
      </c>
      <c r="F473">
        <f t="shared" si="68"/>
        <v>8.4263269999773627E-4</v>
      </c>
      <c r="G473">
        <f t="shared" si="69"/>
        <v>-9.7200000000008391E-2</v>
      </c>
      <c r="H473">
        <f t="shared" si="70"/>
        <v>0.99999999999877964</v>
      </c>
      <c r="I473">
        <f t="shared" si="71"/>
        <v>4.2649999987796061E-3</v>
      </c>
    </row>
    <row r="474" spans="1:9" x14ac:dyDescent="0.3">
      <c r="A474">
        <f t="shared" si="65"/>
        <v>4.6299999999999457</v>
      </c>
      <c r="B474">
        <f t="shared" si="63"/>
        <v>-0.99660794736228109</v>
      </c>
      <c r="C474">
        <f t="shared" si="64"/>
        <v>-0.99660800000000005</v>
      </c>
      <c r="D474">
        <f t="shared" si="66"/>
        <v>7.7303759999998889E-2</v>
      </c>
      <c r="E474">
        <f t="shared" si="67"/>
        <v>0.9973506702999978</v>
      </c>
      <c r="F474">
        <f t="shared" si="68"/>
        <v>7.4267029999774969E-4</v>
      </c>
      <c r="G474">
        <f t="shared" si="69"/>
        <v>-8.7300000000001265E-2</v>
      </c>
      <c r="H474">
        <f t="shared" si="70"/>
        <v>0.99000000000071253</v>
      </c>
      <c r="I474">
        <f t="shared" si="71"/>
        <v>-6.6079999992875171E-3</v>
      </c>
    </row>
    <row r="475" spans="1:9" x14ac:dyDescent="0.3">
      <c r="A475">
        <f t="shared" si="65"/>
        <v>4.6399999999999455</v>
      </c>
      <c r="B475">
        <f t="shared" si="63"/>
        <v>-0.99738106169808938</v>
      </c>
      <c r="C475">
        <f t="shared" si="64"/>
        <v>-0.99738099999999996</v>
      </c>
      <c r="D475">
        <f t="shared" si="66"/>
        <v>6.7329949999998889E-2</v>
      </c>
      <c r="E475">
        <f t="shared" si="67"/>
        <v>0.99802396979999775</v>
      </c>
      <c r="F475">
        <f t="shared" si="68"/>
        <v>6.4296979999778348E-4</v>
      </c>
      <c r="G475">
        <f t="shared" si="69"/>
        <v>-7.7299999999991265E-2</v>
      </c>
      <c r="H475">
        <f t="shared" si="70"/>
        <v>1.0000000000010001</v>
      </c>
      <c r="I475">
        <f t="shared" si="71"/>
        <v>2.6190000010001269E-3</v>
      </c>
    </row>
    <row r="476" spans="1:9" x14ac:dyDescent="0.3">
      <c r="A476">
        <f t="shared" si="65"/>
        <v>4.6499999999999453</v>
      </c>
      <c r="B476">
        <f t="shared" si="63"/>
        <v>-0.99805443875887601</v>
      </c>
      <c r="C476">
        <f t="shared" si="64"/>
        <v>-0.998054</v>
      </c>
      <c r="D476">
        <f t="shared" si="66"/>
        <v>5.7349409999998893E-2</v>
      </c>
      <c r="E476">
        <f t="shared" si="67"/>
        <v>0.99859746389999771</v>
      </c>
      <c r="F476">
        <f t="shared" si="68"/>
        <v>5.4346389999770928E-4</v>
      </c>
      <c r="G476">
        <f t="shared" si="69"/>
        <v>-6.7300000000003468E-2</v>
      </c>
      <c r="H476">
        <f t="shared" si="70"/>
        <v>0.99999999999877964</v>
      </c>
      <c r="I476">
        <f t="shared" si="71"/>
        <v>1.9459999987796461E-3</v>
      </c>
    </row>
    <row r="477" spans="1:9" x14ac:dyDescent="0.3">
      <c r="A477">
        <f t="shared" si="65"/>
        <v>4.6599999999999451</v>
      </c>
      <c r="B477">
        <f t="shared" si="63"/>
        <v>-0.998628011207496</v>
      </c>
      <c r="C477">
        <f t="shared" si="64"/>
        <v>-0.99862799999999996</v>
      </c>
      <c r="D477">
        <f t="shared" si="66"/>
        <v>4.7363129999998893E-2</v>
      </c>
      <c r="E477">
        <f t="shared" si="67"/>
        <v>0.99907109519999771</v>
      </c>
      <c r="F477">
        <f t="shared" si="68"/>
        <v>4.4309519999774505E-4</v>
      </c>
      <c r="G477">
        <f t="shared" si="69"/>
        <v>-5.7399999999996343E-2</v>
      </c>
      <c r="H477">
        <f t="shared" si="70"/>
        <v>0.99000000000071253</v>
      </c>
      <c r="I477">
        <f t="shared" si="71"/>
        <v>-8.6279999992874279E-3</v>
      </c>
    </row>
    <row r="478" spans="1:9" x14ac:dyDescent="0.3">
      <c r="A478">
        <f t="shared" si="65"/>
        <v>4.6699999999999449</v>
      </c>
      <c r="B478">
        <f t="shared" si="63"/>
        <v>-0.99910172168718248</v>
      </c>
      <c r="C478">
        <f t="shared" si="64"/>
        <v>-0.99910200000000005</v>
      </c>
      <c r="D478">
        <f t="shared" si="66"/>
        <v>3.737210999999889E-2</v>
      </c>
      <c r="E478">
        <f t="shared" si="67"/>
        <v>0.99944481629999771</v>
      </c>
      <c r="F478">
        <f t="shared" si="68"/>
        <v>3.4281629999766139E-4</v>
      </c>
      <c r="G478">
        <f t="shared" si="69"/>
        <v>-4.7400000000008546E-2</v>
      </c>
      <c r="H478">
        <f t="shared" si="70"/>
        <v>0.99999999999877964</v>
      </c>
      <c r="I478">
        <f t="shared" si="71"/>
        <v>8.9799999877959724E-4</v>
      </c>
    </row>
    <row r="479" spans="1:9" x14ac:dyDescent="0.3">
      <c r="A479">
        <f t="shared" si="65"/>
        <v>4.6799999999999446</v>
      </c>
      <c r="B479">
        <f t="shared" si="63"/>
        <v>-0.99947552282728225</v>
      </c>
      <c r="C479">
        <f t="shared" si="64"/>
        <v>-0.99947600000000003</v>
      </c>
      <c r="D479">
        <f t="shared" si="66"/>
        <v>2.7377349999998891E-2</v>
      </c>
      <c r="E479">
        <f t="shared" si="67"/>
        <v>0.99971858979999773</v>
      </c>
      <c r="F479">
        <f t="shared" si="68"/>
        <v>2.4258979999769448E-4</v>
      </c>
      <c r="G479">
        <f t="shared" si="69"/>
        <v>-3.7399999999998546E-2</v>
      </c>
      <c r="H479">
        <f t="shared" si="70"/>
        <v>1.0000000000010001</v>
      </c>
      <c r="I479">
        <f t="shared" si="71"/>
        <v>5.2400000100005784E-4</v>
      </c>
    </row>
    <row r="480" spans="1:9" x14ac:dyDescent="0.3">
      <c r="A480">
        <f t="shared" si="65"/>
        <v>4.6899999999999444</v>
      </c>
      <c r="B480">
        <f t="shared" si="63"/>
        <v>-0.99974937724799273</v>
      </c>
      <c r="C480">
        <f t="shared" si="64"/>
        <v>-0.999749</v>
      </c>
      <c r="D480">
        <f t="shared" si="66"/>
        <v>1.7379859999998894E-2</v>
      </c>
      <c r="E480">
        <f t="shared" si="67"/>
        <v>0.99989238839999772</v>
      </c>
      <c r="F480">
        <f t="shared" si="68"/>
        <v>1.4338839999772368E-4</v>
      </c>
      <c r="G480">
        <f t="shared" si="69"/>
        <v>-2.7299999999996771E-2</v>
      </c>
      <c r="H480">
        <f t="shared" si="70"/>
        <v>1.0100000000001774</v>
      </c>
      <c r="I480">
        <f t="shared" si="71"/>
        <v>1.0251000000177424E-2</v>
      </c>
    </row>
    <row r="481" spans="1:9" x14ac:dyDescent="0.3">
      <c r="A481">
        <f t="shared" si="65"/>
        <v>4.6999999999999442</v>
      </c>
      <c r="B481">
        <f t="shared" si="63"/>
        <v>-0.99992325756410017</v>
      </c>
      <c r="C481">
        <f t="shared" si="64"/>
        <v>-0.99992300000000001</v>
      </c>
      <c r="D481">
        <f t="shared" si="66"/>
        <v>7.3806299999988941E-3</v>
      </c>
      <c r="E481">
        <f t="shared" si="67"/>
        <v>0.9999661946999977</v>
      </c>
      <c r="F481">
        <f t="shared" si="68"/>
        <v>4.3194699997695096E-5</v>
      </c>
      <c r="G481">
        <f t="shared" si="69"/>
        <v>-1.7400000000000748E-2</v>
      </c>
      <c r="H481">
        <f t="shared" si="70"/>
        <v>0.98999999999960231</v>
      </c>
      <c r="I481">
        <f t="shared" si="71"/>
        <v>-9.923000000397697E-3</v>
      </c>
    </row>
    <row r="482" spans="1:9" x14ac:dyDescent="0.3">
      <c r="A482">
        <f t="shared" si="65"/>
        <v>4.709999999999944</v>
      </c>
      <c r="B482">
        <f t="shared" si="63"/>
        <v>-0.99999714638771786</v>
      </c>
      <c r="C482">
        <f t="shared" si="64"/>
        <v>-0.99999700000000002</v>
      </c>
      <c r="D482">
        <f t="shared" si="66"/>
        <v>-2.6193400000011063E-3</v>
      </c>
      <c r="E482">
        <f t="shared" si="67"/>
        <v>0.99994000129999772</v>
      </c>
      <c r="F482">
        <f t="shared" si="68"/>
        <v>-5.6998700002308667E-5</v>
      </c>
      <c r="G482">
        <f t="shared" si="69"/>
        <v>-7.4000000000018495E-3</v>
      </c>
      <c r="H482">
        <f t="shared" si="70"/>
        <v>0.99999999999988987</v>
      </c>
      <c r="I482">
        <f t="shared" si="71"/>
        <v>2.9999998898411206E-6</v>
      </c>
    </row>
    <row r="483" spans="1:9" x14ac:dyDescent="0.3">
      <c r="A483">
        <f t="shared" si="65"/>
        <v>4.7199999999999438</v>
      </c>
      <c r="B483">
        <f t="shared" si="63"/>
        <v>-0.99997103633002493</v>
      </c>
      <c r="C483">
        <f t="shared" si="64"/>
        <v>-0.99997100000000005</v>
      </c>
      <c r="D483">
        <f t="shared" si="66"/>
        <v>-1.2619050000001106E-2</v>
      </c>
      <c r="E483">
        <f t="shared" si="67"/>
        <v>0.99981381079999776</v>
      </c>
      <c r="F483">
        <f t="shared" si="68"/>
        <v>-1.5718920000229453E-4</v>
      </c>
      <c r="G483">
        <f t="shared" si="69"/>
        <v>2.5999999999970491E-3</v>
      </c>
      <c r="H483">
        <f t="shared" si="70"/>
        <v>0.99999999999988987</v>
      </c>
      <c r="I483">
        <f t="shared" si="71"/>
        <v>2.8999999889811612E-5</v>
      </c>
    </row>
    <row r="484" spans="1:9" x14ac:dyDescent="0.3">
      <c r="A484">
        <f t="shared" si="65"/>
        <v>4.7299999999999436</v>
      </c>
      <c r="B484">
        <f t="shared" si="63"/>
        <v>-0.99984493000200536</v>
      </c>
      <c r="C484">
        <f t="shared" si="64"/>
        <v>-0.99984499999999998</v>
      </c>
      <c r="D484">
        <f t="shared" si="66"/>
        <v>-2.2617500000001109E-2</v>
      </c>
      <c r="E484">
        <f t="shared" si="67"/>
        <v>0.99958763579999776</v>
      </c>
      <c r="F484">
        <f t="shared" si="68"/>
        <v>-2.5736420000221916E-4</v>
      </c>
      <c r="G484">
        <f t="shared" si="69"/>
        <v>1.260000000000705E-2</v>
      </c>
      <c r="H484">
        <f t="shared" si="70"/>
        <v>1.0000000000010001</v>
      </c>
      <c r="I484">
        <f t="shared" si="71"/>
        <v>1.5500000100010514E-4</v>
      </c>
    </row>
    <row r="485" spans="1:9" x14ac:dyDescent="0.3">
      <c r="A485">
        <f t="shared" si="65"/>
        <v>4.7399999999999434</v>
      </c>
      <c r="B485">
        <f t="shared" si="63"/>
        <v>-0.99961884001418699</v>
      </c>
      <c r="C485">
        <f t="shared" si="64"/>
        <v>-0.99961900000000004</v>
      </c>
      <c r="D485">
        <f t="shared" si="66"/>
        <v>-3.2613690000001111E-2</v>
      </c>
      <c r="E485">
        <f t="shared" si="67"/>
        <v>0.99926149889999771</v>
      </c>
      <c r="F485">
        <f t="shared" si="68"/>
        <v>-3.5750110000232205E-4</v>
      </c>
      <c r="G485">
        <f t="shared" si="69"/>
        <v>2.2599999999994846E-2</v>
      </c>
      <c r="H485">
        <f t="shared" si="70"/>
        <v>0.99999999999877964</v>
      </c>
      <c r="I485">
        <f t="shared" si="71"/>
        <v>3.8099999877960755E-4</v>
      </c>
    </row>
    <row r="486" spans="1:9" x14ac:dyDescent="0.3">
      <c r="A486">
        <f t="shared" si="65"/>
        <v>4.7499999999999432</v>
      </c>
      <c r="B486">
        <f t="shared" si="63"/>
        <v>-0.9992927889753801</v>
      </c>
      <c r="C486">
        <f t="shared" si="64"/>
        <v>-0.99929299999999999</v>
      </c>
      <c r="D486">
        <f t="shared" si="66"/>
        <v>-4.2606620000001108E-2</v>
      </c>
      <c r="E486">
        <f t="shared" si="67"/>
        <v>0.99883543269999775</v>
      </c>
      <c r="F486">
        <f t="shared" si="68"/>
        <v>-4.5756730000223733E-4</v>
      </c>
      <c r="G486">
        <f t="shared" si="69"/>
        <v>3.2600000000004847E-2</v>
      </c>
      <c r="H486">
        <f t="shared" si="70"/>
        <v>1.0000000000010001</v>
      </c>
      <c r="I486">
        <f t="shared" si="71"/>
        <v>7.0700000100010207E-4</v>
      </c>
    </row>
    <row r="487" spans="1:9" x14ac:dyDescent="0.3">
      <c r="A487">
        <f t="shared" si="65"/>
        <v>4.7599999999999429</v>
      </c>
      <c r="B487">
        <f t="shared" si="63"/>
        <v>-0.99886680949041684</v>
      </c>
      <c r="C487">
        <f t="shared" si="64"/>
        <v>-0.99886699999999995</v>
      </c>
      <c r="D487">
        <f t="shared" si="66"/>
        <v>-5.2595290000001106E-2</v>
      </c>
      <c r="E487">
        <f t="shared" si="67"/>
        <v>0.99830947979999773</v>
      </c>
      <c r="F487">
        <f t="shared" si="68"/>
        <v>-5.5752020000221503E-4</v>
      </c>
      <c r="G487">
        <f t="shared" si="69"/>
        <v>4.2600000000003746E-2</v>
      </c>
      <c r="H487">
        <f t="shared" si="70"/>
        <v>0.99999999999988987</v>
      </c>
      <c r="I487">
        <f t="shared" si="71"/>
        <v>1.1329999998899165E-3</v>
      </c>
    </row>
    <row r="488" spans="1:9" x14ac:dyDescent="0.3">
      <c r="A488">
        <f t="shared" si="65"/>
        <v>4.7699999999999427</v>
      </c>
      <c r="B488">
        <f t="shared" si="63"/>
        <v>-0.9983409441568909</v>
      </c>
      <c r="C488">
        <f t="shared" si="64"/>
        <v>-0.99834100000000003</v>
      </c>
      <c r="D488">
        <f t="shared" si="66"/>
        <v>-6.2578700000001111E-2</v>
      </c>
      <c r="E488">
        <f t="shared" si="67"/>
        <v>0.99768369279999769</v>
      </c>
      <c r="F488">
        <f t="shared" si="68"/>
        <v>-6.5730720000234388E-4</v>
      </c>
      <c r="G488">
        <f t="shared" si="69"/>
        <v>5.2599999999991542E-2</v>
      </c>
      <c r="H488">
        <f t="shared" si="70"/>
        <v>0.99999999999877964</v>
      </c>
      <c r="I488">
        <f t="shared" si="71"/>
        <v>1.6589999987796089E-3</v>
      </c>
    </row>
    <row r="489" spans="1:9" x14ac:dyDescent="0.3">
      <c r="A489">
        <f t="shared" si="65"/>
        <v>4.7799999999999425</v>
      </c>
      <c r="B489">
        <f t="shared" si="63"/>
        <v>-0.99771524556089719</v>
      </c>
      <c r="C489">
        <f t="shared" si="64"/>
        <v>-0.99771500000000002</v>
      </c>
      <c r="D489">
        <f t="shared" si="66"/>
        <v>-7.2555850000001115E-2</v>
      </c>
      <c r="E489">
        <f t="shared" si="67"/>
        <v>0.99695813429999769</v>
      </c>
      <c r="F489">
        <f t="shared" si="68"/>
        <v>-7.5686570000232933E-4</v>
      </c>
      <c r="G489">
        <f t="shared" si="69"/>
        <v>6.2600000000001543E-2</v>
      </c>
      <c r="H489">
        <f t="shared" si="70"/>
        <v>1.0000000000010001</v>
      </c>
      <c r="I489">
        <f t="shared" si="71"/>
        <v>2.2850000010000704E-3</v>
      </c>
    </row>
    <row r="490" spans="1:9" x14ac:dyDescent="0.3">
      <c r="A490">
        <f t="shared" si="65"/>
        <v>4.7899999999999423</v>
      </c>
      <c r="B490">
        <f t="shared" si="63"/>
        <v>-0.99698977627177399</v>
      </c>
      <c r="C490">
        <f t="shared" si="64"/>
        <v>-0.99699000000000004</v>
      </c>
      <c r="D490">
        <f t="shared" si="66"/>
        <v>-8.2525750000001119E-2</v>
      </c>
      <c r="E490">
        <f t="shared" si="67"/>
        <v>0.99613287679999762</v>
      </c>
      <c r="F490">
        <f t="shared" si="68"/>
        <v>-8.5712320000241871E-4</v>
      </c>
      <c r="G490">
        <f t="shared" si="69"/>
        <v>7.2499999999997566E-2</v>
      </c>
      <c r="H490">
        <f t="shared" si="70"/>
        <v>0.98999999999960231</v>
      </c>
      <c r="I490">
        <f t="shared" si="71"/>
        <v>-6.9900000003977336E-3</v>
      </c>
    </row>
    <row r="491" spans="1:9" x14ac:dyDescent="0.3">
      <c r="A491">
        <f t="shared" si="65"/>
        <v>4.7999999999999421</v>
      </c>
      <c r="B491">
        <f t="shared" si="63"/>
        <v>-0.99616460883584579</v>
      </c>
      <c r="C491">
        <f t="shared" si="64"/>
        <v>-0.99616499999999997</v>
      </c>
      <c r="D491">
        <f t="shared" si="66"/>
        <v>-9.2487400000001121E-2</v>
      </c>
      <c r="E491">
        <f t="shared" si="67"/>
        <v>0.99520800279999766</v>
      </c>
      <c r="F491">
        <f t="shared" si="68"/>
        <v>-9.5699720000230748E-4</v>
      </c>
      <c r="G491">
        <f t="shared" si="69"/>
        <v>8.2500000000007567E-2</v>
      </c>
      <c r="H491">
        <f t="shared" si="70"/>
        <v>1.0000000000010001</v>
      </c>
      <c r="I491">
        <f t="shared" si="71"/>
        <v>3.8350000010001217E-3</v>
      </c>
    </row>
    <row r="492" spans="1:9" x14ac:dyDescent="0.3">
      <c r="A492">
        <f t="shared" si="65"/>
        <v>4.8099999999999419</v>
      </c>
      <c r="B492">
        <f t="shared" si="63"/>
        <v>-0.99523982576916825</v>
      </c>
      <c r="C492">
        <f t="shared" si="64"/>
        <v>-0.99524000000000001</v>
      </c>
      <c r="D492">
        <f t="shared" si="66"/>
        <v>-0.10243980000000112</v>
      </c>
      <c r="E492">
        <f t="shared" si="67"/>
        <v>0.99418360479999768</v>
      </c>
      <c r="F492">
        <f t="shared" si="68"/>
        <v>-1.0563952000023358E-3</v>
      </c>
      <c r="G492">
        <f t="shared" si="69"/>
        <v>9.2499999999995364E-2</v>
      </c>
      <c r="H492">
        <f t="shared" si="70"/>
        <v>0.99999999999877964</v>
      </c>
      <c r="I492">
        <f t="shared" si="71"/>
        <v>4.7599999987796293E-3</v>
      </c>
    </row>
    <row r="493" spans="1:9" x14ac:dyDescent="0.3">
      <c r="A493">
        <f t="shared" si="65"/>
        <v>4.8199999999999417</v>
      </c>
      <c r="B493">
        <f t="shared" si="63"/>
        <v>-0.99421551954927767</v>
      </c>
      <c r="C493">
        <f t="shared" si="64"/>
        <v>-0.99421599999999999</v>
      </c>
      <c r="D493">
        <f t="shared" si="66"/>
        <v>-0.11238196000000113</v>
      </c>
      <c r="E493">
        <f t="shared" si="67"/>
        <v>0.99305978519999771</v>
      </c>
      <c r="F493">
        <f t="shared" si="68"/>
        <v>-1.1562148000022754E-3</v>
      </c>
      <c r="G493">
        <f t="shared" si="69"/>
        <v>0.10240000000000249</v>
      </c>
      <c r="H493">
        <f t="shared" si="70"/>
        <v>0.99000000000071253</v>
      </c>
      <c r="I493">
        <f t="shared" si="71"/>
        <v>-4.2159999992874564E-3</v>
      </c>
    </row>
    <row r="494" spans="1:9" x14ac:dyDescent="0.3">
      <c r="A494">
        <f t="shared" si="65"/>
        <v>4.8299999999999415</v>
      </c>
      <c r="B494">
        <f t="shared" si="63"/>
        <v>-0.99309179260594227</v>
      </c>
      <c r="C494">
        <f t="shared" si="64"/>
        <v>-0.99309199999999997</v>
      </c>
      <c r="D494">
        <f t="shared" si="66"/>
        <v>-0.12231288000000112</v>
      </c>
      <c r="E494">
        <f t="shared" si="67"/>
        <v>0.99183665639999774</v>
      </c>
      <c r="F494">
        <f t="shared" si="68"/>
        <v>-1.2553436000022344E-3</v>
      </c>
      <c r="G494">
        <f t="shared" si="69"/>
        <v>0.11240000000000139</v>
      </c>
      <c r="H494">
        <f t="shared" si="70"/>
        <v>0.99999999999988987</v>
      </c>
      <c r="I494">
        <f t="shared" si="71"/>
        <v>6.9079999998898911E-3</v>
      </c>
    </row>
    <row r="495" spans="1:9" x14ac:dyDescent="0.3">
      <c r="A495">
        <f t="shared" si="65"/>
        <v>4.8399999999999412</v>
      </c>
      <c r="B495">
        <f t="shared" si="63"/>
        <v>-0.99186875731092006</v>
      </c>
      <c r="C495">
        <f t="shared" si="64"/>
        <v>-0.991869</v>
      </c>
      <c r="D495">
        <f t="shared" si="66"/>
        <v>-0.13223157000000113</v>
      </c>
      <c r="E495">
        <f t="shared" si="67"/>
        <v>0.99051434069999778</v>
      </c>
      <c r="F495">
        <f t="shared" si="68"/>
        <v>-1.3546593000022256E-3</v>
      </c>
      <c r="G495">
        <f t="shared" si="69"/>
        <v>0.12229999999999741</v>
      </c>
      <c r="H495">
        <f t="shared" si="70"/>
        <v>0.98999999999960231</v>
      </c>
      <c r="I495">
        <f t="shared" si="71"/>
        <v>-1.8690000003976914E-3</v>
      </c>
    </row>
    <row r="496" spans="1:9" x14ac:dyDescent="0.3">
      <c r="A496">
        <f t="shared" si="65"/>
        <v>4.849999999999941</v>
      </c>
      <c r="B496">
        <f t="shared" si="63"/>
        <v>-0.99054653596672126</v>
      </c>
      <c r="C496">
        <f t="shared" si="64"/>
        <v>-0.99054699999999996</v>
      </c>
      <c r="D496">
        <f t="shared" si="66"/>
        <v>-0.14213704000000113</v>
      </c>
      <c r="E496">
        <f t="shared" si="67"/>
        <v>0.98909297029999776</v>
      </c>
      <c r="F496">
        <f t="shared" si="68"/>
        <v>-1.4540297000021907E-3</v>
      </c>
      <c r="G496">
        <f t="shared" si="69"/>
        <v>0.13220000000000454</v>
      </c>
      <c r="H496">
        <f t="shared" si="70"/>
        <v>0.99000000000071253</v>
      </c>
      <c r="I496">
        <f t="shared" si="71"/>
        <v>-5.4699999928742304E-4</v>
      </c>
    </row>
    <row r="497" spans="1:9" x14ac:dyDescent="0.3">
      <c r="A497">
        <f t="shared" si="65"/>
        <v>4.8599999999999408</v>
      </c>
      <c r="B497">
        <f t="shared" si="63"/>
        <v>-0.98912526079437857</v>
      </c>
      <c r="C497">
        <f t="shared" si="64"/>
        <v>-0.98912500000000003</v>
      </c>
      <c r="D497">
        <f t="shared" si="66"/>
        <v>-0.15202829000000112</v>
      </c>
      <c r="E497">
        <f t="shared" si="67"/>
        <v>0.98757268739999771</v>
      </c>
      <c r="F497">
        <f t="shared" si="68"/>
        <v>-1.5523126000023257E-3</v>
      </c>
      <c r="G497">
        <f t="shared" si="69"/>
        <v>0.14219999999999233</v>
      </c>
      <c r="H497">
        <f t="shared" si="70"/>
        <v>0.99999999999877964</v>
      </c>
      <c r="I497">
        <f t="shared" si="71"/>
        <v>1.0874999998779611E-2</v>
      </c>
    </row>
    <row r="498" spans="1:9" x14ac:dyDescent="0.3">
      <c r="A498">
        <f t="shared" si="65"/>
        <v>4.8699999999999406</v>
      </c>
      <c r="B498">
        <f t="shared" si="63"/>
        <v>-0.98760507392022467</v>
      </c>
      <c r="C498">
        <f t="shared" si="64"/>
        <v>-0.98760499999999996</v>
      </c>
      <c r="D498">
        <f t="shared" si="66"/>
        <v>-0.16190434000000112</v>
      </c>
      <c r="E498">
        <f t="shared" si="67"/>
        <v>0.98595364399999774</v>
      </c>
      <c r="F498">
        <f t="shared" si="68"/>
        <v>-1.6513560000022132E-3</v>
      </c>
      <c r="G498">
        <f t="shared" si="69"/>
        <v>0.15200000000000768</v>
      </c>
      <c r="H498">
        <f t="shared" si="70"/>
        <v>0.9800000000015352</v>
      </c>
      <c r="I498">
        <f t="shared" si="71"/>
        <v>-7.6049999984647565E-3</v>
      </c>
    </row>
    <row r="499" spans="1:9" x14ac:dyDescent="0.3">
      <c r="A499">
        <f t="shared" si="65"/>
        <v>4.8799999999999404</v>
      </c>
      <c r="B499">
        <f t="shared" si="63"/>
        <v>-0.98598612736168023</v>
      </c>
      <c r="C499">
        <f t="shared" si="64"/>
        <v>-0.98598600000000003</v>
      </c>
      <c r="D499">
        <f t="shared" si="66"/>
        <v>-0.17176420000000112</v>
      </c>
      <c r="E499">
        <f t="shared" si="67"/>
        <v>0.98423600199999772</v>
      </c>
      <c r="F499">
        <f t="shared" si="68"/>
        <v>-1.7499980000023063E-3</v>
      </c>
      <c r="G499">
        <f t="shared" si="69"/>
        <v>0.16189999999999261</v>
      </c>
      <c r="H499">
        <f t="shared" si="70"/>
        <v>0.98999999999849209</v>
      </c>
      <c r="I499">
        <f t="shared" si="71"/>
        <v>4.0139999984920571E-3</v>
      </c>
    </row>
    <row r="500" spans="1:9" x14ac:dyDescent="0.3">
      <c r="A500">
        <f t="shared" si="65"/>
        <v>4.8899999999999402</v>
      </c>
      <c r="B500">
        <f t="shared" si="63"/>
        <v>-0.984268583012052</v>
      </c>
      <c r="C500">
        <f t="shared" si="64"/>
        <v>-0.98426899999999995</v>
      </c>
      <c r="D500">
        <f t="shared" si="66"/>
        <v>-0.1816068900000011</v>
      </c>
      <c r="E500">
        <f t="shared" si="67"/>
        <v>0.98241993309999776</v>
      </c>
      <c r="F500">
        <f t="shared" si="68"/>
        <v>-1.8490669000021942E-3</v>
      </c>
      <c r="G500">
        <f t="shared" si="69"/>
        <v>0.17170000000000796</v>
      </c>
      <c r="H500">
        <f t="shared" si="70"/>
        <v>0.9800000000015352</v>
      </c>
      <c r="I500">
        <f t="shared" si="71"/>
        <v>-4.2689999984647509E-3</v>
      </c>
    </row>
    <row r="501" spans="1:9" x14ac:dyDescent="0.3">
      <c r="A501">
        <f t="shared" si="65"/>
        <v>4.89999999999994</v>
      </c>
      <c r="B501">
        <f t="shared" si="63"/>
        <v>-0.98245261262434369</v>
      </c>
      <c r="C501">
        <f t="shared" si="64"/>
        <v>-0.98245300000000002</v>
      </c>
      <c r="D501">
        <f t="shared" si="66"/>
        <v>-0.1914314200000011</v>
      </c>
      <c r="E501">
        <f t="shared" si="67"/>
        <v>0.98050561889999777</v>
      </c>
      <c r="F501">
        <f t="shared" si="68"/>
        <v>-1.9473811000022545E-3</v>
      </c>
      <c r="G501">
        <f t="shared" si="69"/>
        <v>0.18159999999999288</v>
      </c>
      <c r="H501">
        <f t="shared" si="70"/>
        <v>0.98999999999849209</v>
      </c>
      <c r="I501">
        <f t="shared" si="71"/>
        <v>7.5469999984920655E-3</v>
      </c>
    </row>
    <row r="502" spans="1:9" x14ac:dyDescent="0.3">
      <c r="A502">
        <f t="shared" si="65"/>
        <v>4.9099999999999397</v>
      </c>
      <c r="B502">
        <f t="shared" si="63"/>
        <v>-0.9805383977940807</v>
      </c>
      <c r="C502">
        <f t="shared" si="64"/>
        <v>-0.98053800000000002</v>
      </c>
      <c r="D502">
        <f t="shared" si="66"/>
        <v>-0.2012368000000011</v>
      </c>
      <c r="E502">
        <f t="shared" si="67"/>
        <v>0.97849325089999772</v>
      </c>
      <c r="F502">
        <f t="shared" si="68"/>
        <v>-2.0447491000022966E-3</v>
      </c>
      <c r="G502">
        <f t="shared" si="69"/>
        <v>0.1915</v>
      </c>
      <c r="H502">
        <f t="shared" si="70"/>
        <v>0.99000000000071253</v>
      </c>
      <c r="I502">
        <f t="shared" si="71"/>
        <v>9.4620000007125116E-3</v>
      </c>
    </row>
    <row r="503" spans="1:9" x14ac:dyDescent="0.3">
      <c r="A503">
        <f t="shared" si="65"/>
        <v>4.9199999999999395</v>
      </c>
      <c r="B503">
        <f t="shared" si="63"/>
        <v>-0.97852612994115096</v>
      </c>
      <c r="C503">
        <f t="shared" si="64"/>
        <v>-0.97852600000000001</v>
      </c>
      <c r="D503">
        <f t="shared" si="66"/>
        <v>-0.21102206000000109</v>
      </c>
      <c r="E503">
        <f t="shared" si="67"/>
        <v>0.97638303029999773</v>
      </c>
      <c r="F503">
        <f t="shared" si="68"/>
        <v>-2.1429697000022729E-3</v>
      </c>
      <c r="G503">
        <f t="shared" si="69"/>
        <v>0.20120000000000138</v>
      </c>
      <c r="H503">
        <f t="shared" si="70"/>
        <v>0.97000000000013742</v>
      </c>
      <c r="I503">
        <f t="shared" si="71"/>
        <v>-8.5259999998625879E-3</v>
      </c>
    </row>
    <row r="504" spans="1:9" x14ac:dyDescent="0.3">
      <c r="A504">
        <f t="shared" si="65"/>
        <v>4.9299999999999393</v>
      </c>
      <c r="B504">
        <f t="shared" si="63"/>
        <v>-0.97641601029066283</v>
      </c>
      <c r="C504">
        <f t="shared" si="64"/>
        <v>-0.97641599999999995</v>
      </c>
      <c r="D504">
        <f t="shared" si="66"/>
        <v>-0.22078622000000109</v>
      </c>
      <c r="E504">
        <f t="shared" si="67"/>
        <v>0.97417516809999771</v>
      </c>
      <c r="F504">
        <f t="shared" si="68"/>
        <v>-2.2408319000022381E-3</v>
      </c>
      <c r="G504">
        <f t="shared" si="69"/>
        <v>0.21100000000000563</v>
      </c>
      <c r="H504">
        <f t="shared" si="70"/>
        <v>0.98000000000042498</v>
      </c>
      <c r="I504">
        <f t="shared" si="71"/>
        <v>3.584000000425025E-3</v>
      </c>
    </row>
    <row r="505" spans="1:9" x14ac:dyDescent="0.3">
      <c r="A505">
        <f t="shared" si="65"/>
        <v>4.9399999999999391</v>
      </c>
      <c r="B505">
        <f t="shared" si="63"/>
        <v>-0.97420824985282295</v>
      </c>
      <c r="C505">
        <f t="shared" si="64"/>
        <v>-0.97420799999999996</v>
      </c>
      <c r="D505">
        <f t="shared" si="66"/>
        <v>-0.23052830000000107</v>
      </c>
      <c r="E505">
        <f t="shared" si="67"/>
        <v>0.97186988509999772</v>
      </c>
      <c r="F505">
        <f t="shared" si="68"/>
        <v>-2.3381149000022416E-3</v>
      </c>
      <c r="G505">
        <f t="shared" si="69"/>
        <v>0.22079999999999878</v>
      </c>
      <c r="H505">
        <f t="shared" si="70"/>
        <v>0.97999999999931475</v>
      </c>
      <c r="I505">
        <f t="shared" si="71"/>
        <v>5.7919999993147897E-3</v>
      </c>
    </row>
    <row r="506" spans="1:9" x14ac:dyDescent="0.3">
      <c r="A506">
        <f t="shared" si="65"/>
        <v>4.9499999999999389</v>
      </c>
      <c r="B506">
        <f t="shared" si="63"/>
        <v>-0.97190306940183524</v>
      </c>
      <c r="C506">
        <f t="shared" si="64"/>
        <v>-0.97190299999999996</v>
      </c>
      <c r="D506">
        <f t="shared" si="66"/>
        <v>-0.24024733000000106</v>
      </c>
      <c r="E506">
        <f t="shared" si="67"/>
        <v>0.96946741179999774</v>
      </c>
      <c r="F506">
        <f t="shared" si="68"/>
        <v>-2.4355882000022255E-3</v>
      </c>
      <c r="G506">
        <f t="shared" si="69"/>
        <v>0.23050000000000015</v>
      </c>
      <c r="H506">
        <f t="shared" si="70"/>
        <v>0.97000000000013742</v>
      </c>
      <c r="I506">
        <f t="shared" si="71"/>
        <v>-1.9029999998625424E-3</v>
      </c>
    </row>
    <row r="507" spans="1:9" x14ac:dyDescent="0.3">
      <c r="A507">
        <f t="shared" si="65"/>
        <v>4.9599999999999387</v>
      </c>
      <c r="B507">
        <f t="shared" si="63"/>
        <v>-0.96950069945382389</v>
      </c>
      <c r="C507">
        <f t="shared" si="64"/>
        <v>-0.96950099999999995</v>
      </c>
      <c r="D507">
        <f t="shared" si="66"/>
        <v>-0.24994234000000107</v>
      </c>
      <c r="E507">
        <f t="shared" si="67"/>
        <v>0.96696798839999776</v>
      </c>
      <c r="F507">
        <f t="shared" si="68"/>
        <v>-2.5330116000021885E-3</v>
      </c>
      <c r="G507">
        <f t="shared" si="69"/>
        <v>0.24020000000000152</v>
      </c>
      <c r="H507">
        <f t="shared" si="70"/>
        <v>0.97000000000013742</v>
      </c>
      <c r="I507">
        <f t="shared" si="71"/>
        <v>4.9900000013747281E-4</v>
      </c>
    </row>
    <row r="508" spans="1:9" x14ac:dyDescent="0.3">
      <c r="A508">
        <f t="shared" si="65"/>
        <v>4.9699999999999385</v>
      </c>
      <c r="B508">
        <f t="shared" si="63"/>
        <v>-0.96700138024378168</v>
      </c>
      <c r="C508">
        <f t="shared" si="64"/>
        <v>-0.967001</v>
      </c>
      <c r="D508">
        <f t="shared" si="66"/>
        <v>-0.25961235000000105</v>
      </c>
      <c r="E508">
        <f t="shared" si="67"/>
        <v>0.96437186489999771</v>
      </c>
      <c r="F508">
        <f t="shared" si="68"/>
        <v>-2.6291351000022889E-3</v>
      </c>
      <c r="G508">
        <f t="shared" si="69"/>
        <v>0.24999999999999467</v>
      </c>
      <c r="H508">
        <f t="shared" si="70"/>
        <v>0.97999999999931475</v>
      </c>
      <c r="I508">
        <f t="shared" si="71"/>
        <v>1.2998999999314753E-2</v>
      </c>
    </row>
    <row r="509" spans="1:9" x14ac:dyDescent="0.3">
      <c r="A509">
        <f t="shared" si="65"/>
        <v>4.9799999999999383</v>
      </c>
      <c r="B509">
        <f t="shared" si="63"/>
        <v>-0.96440536170154689</v>
      </c>
      <c r="C509">
        <f t="shared" si="64"/>
        <v>-0.96440499999999996</v>
      </c>
      <c r="D509">
        <f t="shared" si="66"/>
        <v>-0.26925640000000106</v>
      </c>
      <c r="E509">
        <f t="shared" si="67"/>
        <v>0.96167930089999765</v>
      </c>
      <c r="F509">
        <f t="shared" si="68"/>
        <v>-2.7256991000023101E-3</v>
      </c>
      <c r="G509">
        <f t="shared" si="69"/>
        <v>0.25960000000000427</v>
      </c>
      <c r="H509">
        <f t="shared" si="70"/>
        <v>0.96000000000096009</v>
      </c>
      <c r="I509">
        <f t="shared" si="71"/>
        <v>-4.4049999990398714E-3</v>
      </c>
    </row>
    <row r="510" spans="1:9" x14ac:dyDescent="0.3">
      <c r="A510">
        <f t="shared" si="65"/>
        <v>4.989999999999938</v>
      </c>
      <c r="B510">
        <f t="shared" si="63"/>
        <v>-0.96171290342681048</v>
      </c>
      <c r="C510">
        <f t="shared" si="64"/>
        <v>-0.96171300000000004</v>
      </c>
      <c r="D510">
        <f t="shared" si="66"/>
        <v>-0.27887353000000104</v>
      </c>
      <c r="E510">
        <f t="shared" si="67"/>
        <v>0.95889056559999764</v>
      </c>
      <c r="F510">
        <f t="shared" si="68"/>
        <v>-2.8224344000024049E-3</v>
      </c>
      <c r="G510">
        <f t="shared" si="69"/>
        <v>0.26919999999999167</v>
      </c>
      <c r="H510">
        <f t="shared" si="70"/>
        <v>0.95999999999873964</v>
      </c>
      <c r="I510">
        <f t="shared" si="71"/>
        <v>-1.7130000012604008E-3</v>
      </c>
    </row>
    <row r="511" spans="1:9" x14ac:dyDescent="0.3">
      <c r="A511">
        <f t="shared" si="65"/>
        <v>4.9999999999999378</v>
      </c>
      <c r="B511">
        <f t="shared" si="63"/>
        <v>-0.95892427466315611</v>
      </c>
      <c r="C511">
        <f t="shared" si="64"/>
        <v>-0.958924</v>
      </c>
      <c r="D511">
        <f t="shared" si="66"/>
        <v>-0.28846277000000103</v>
      </c>
      <c r="E511">
        <f t="shared" si="67"/>
        <v>0.95600593789999766</v>
      </c>
      <c r="F511">
        <f t="shared" si="68"/>
        <v>-2.9180621000023388E-3</v>
      </c>
      <c r="G511">
        <f t="shared" si="69"/>
        <v>0.27890000000000414</v>
      </c>
      <c r="H511">
        <f t="shared" si="70"/>
        <v>0.97000000000124764</v>
      </c>
      <c r="I511">
        <f t="shared" si="71"/>
        <v>1.1076000001247643E-2</v>
      </c>
    </row>
    <row r="512" spans="1:9" x14ac:dyDescent="0.3">
      <c r="A512">
        <f t="shared" si="65"/>
        <v>5.0099999999999376</v>
      </c>
      <c r="B512">
        <f t="shared" si="63"/>
        <v>-0.9560397542711363</v>
      </c>
      <c r="C512">
        <f t="shared" si="64"/>
        <v>-0.95604</v>
      </c>
      <c r="D512">
        <f t="shared" si="66"/>
        <v>-0.29802317000000106</v>
      </c>
      <c r="E512">
        <f t="shared" si="67"/>
        <v>0.9530257061999976</v>
      </c>
      <c r="F512">
        <f t="shared" si="68"/>
        <v>-3.0142938000023989E-3</v>
      </c>
      <c r="G512">
        <f t="shared" si="69"/>
        <v>0.28839999999999977</v>
      </c>
      <c r="H512">
        <f t="shared" si="70"/>
        <v>0.94999999999956231</v>
      </c>
      <c r="I512">
        <f t="shared" si="71"/>
        <v>-6.0400000004376952E-3</v>
      </c>
    </row>
    <row r="513" spans="1:9" x14ac:dyDescent="0.3">
      <c r="A513">
        <f t="shared" si="65"/>
        <v>5.0199999999999374</v>
      </c>
      <c r="B513">
        <f t="shared" si="63"/>
        <v>-0.95305963070038657</v>
      </c>
      <c r="C513">
        <f t="shared" si="64"/>
        <v>-0.95306000000000002</v>
      </c>
      <c r="D513">
        <f t="shared" si="66"/>
        <v>-0.30755377000000106</v>
      </c>
      <c r="E513">
        <f t="shared" si="67"/>
        <v>0.94995016849999758</v>
      </c>
      <c r="F513">
        <f t="shared" si="68"/>
        <v>-3.1098315000024357E-3</v>
      </c>
      <c r="G513">
        <f t="shared" si="69"/>
        <v>0.29799999999999827</v>
      </c>
      <c r="H513">
        <f t="shared" si="70"/>
        <v>0.95999999999984986</v>
      </c>
      <c r="I513">
        <f t="shared" si="71"/>
        <v>6.9399999998498441E-3</v>
      </c>
    </row>
    <row r="514" spans="1:9" x14ac:dyDescent="0.3">
      <c r="A514">
        <f t="shared" si="65"/>
        <v>5.0299999999999372</v>
      </c>
      <c r="B514">
        <f t="shared" si="63"/>
        <v>-0.94998420196078048</v>
      </c>
      <c r="C514">
        <f t="shared" si="64"/>
        <v>-0.94998400000000005</v>
      </c>
      <c r="D514">
        <f t="shared" si="66"/>
        <v>-0.31705361000000104</v>
      </c>
      <c r="E514">
        <f t="shared" si="67"/>
        <v>0.94677963239999752</v>
      </c>
      <c r="F514">
        <f t="shared" si="68"/>
        <v>-3.2043676000025334E-3</v>
      </c>
      <c r="G514">
        <f t="shared" si="69"/>
        <v>0.30759999999999676</v>
      </c>
      <c r="H514">
        <f t="shared" si="70"/>
        <v>0.95999999999984986</v>
      </c>
      <c r="I514">
        <f t="shared" si="71"/>
        <v>1.0015999999849812E-2</v>
      </c>
    </row>
    <row r="515" spans="1:9" x14ac:dyDescent="0.3">
      <c r="A515">
        <f t="shared" si="65"/>
        <v>5.039999999999937</v>
      </c>
      <c r="B515">
        <f t="shared" si="63"/>
        <v>-0.94681377559262914</v>
      </c>
      <c r="C515">
        <f t="shared" si="64"/>
        <v>-0.94681400000000004</v>
      </c>
      <c r="D515">
        <f t="shared" si="66"/>
        <v>-0.32652175000000105</v>
      </c>
      <c r="E515">
        <f t="shared" si="67"/>
        <v>0.94351441489999754</v>
      </c>
      <c r="F515">
        <f t="shared" si="68"/>
        <v>-3.2995851000025E-3</v>
      </c>
      <c r="G515">
        <f t="shared" si="69"/>
        <v>0.31700000000000061</v>
      </c>
      <c r="H515">
        <f t="shared" si="70"/>
        <v>0.94000000000038497</v>
      </c>
      <c r="I515">
        <f t="shared" si="71"/>
        <v>-6.8139999996150724E-3</v>
      </c>
    </row>
    <row r="516" spans="1:9" x14ac:dyDescent="0.3">
      <c r="A516">
        <f t="shared" si="65"/>
        <v>5.0499999999999368</v>
      </c>
      <c r="B516">
        <f t="shared" si="63"/>
        <v>-0.94354866863592746</v>
      </c>
      <c r="C516">
        <f t="shared" si="64"/>
        <v>-0.94354899999999997</v>
      </c>
      <c r="D516">
        <f t="shared" si="66"/>
        <v>-0.33595724000000105</v>
      </c>
      <c r="E516">
        <f t="shared" si="67"/>
        <v>0.94015484249999748</v>
      </c>
      <c r="F516">
        <f t="shared" si="68"/>
        <v>-3.3941575000024926E-3</v>
      </c>
      <c r="G516">
        <f t="shared" si="69"/>
        <v>0.32650000000000734</v>
      </c>
      <c r="H516">
        <f t="shared" si="70"/>
        <v>0.95000000000067253</v>
      </c>
      <c r="I516">
        <f t="shared" si="71"/>
        <v>6.4510000006725576E-3</v>
      </c>
    </row>
    <row r="517" spans="1:9" x14ac:dyDescent="0.3">
      <c r="A517">
        <f t="shared" si="65"/>
        <v>5.0599999999999365</v>
      </c>
      <c r="B517">
        <f t="shared" si="63"/>
        <v>-0.9401892075986501</v>
      </c>
      <c r="C517">
        <f t="shared" si="64"/>
        <v>-0.94018900000000005</v>
      </c>
      <c r="D517">
        <f t="shared" si="66"/>
        <v>-0.34535913000000107</v>
      </c>
      <c r="E517">
        <f t="shared" si="67"/>
        <v>0.93670125119999748</v>
      </c>
      <c r="F517">
        <f t="shared" si="68"/>
        <v>-3.4877488000025769E-3</v>
      </c>
      <c r="G517">
        <f t="shared" si="69"/>
        <v>0.33599999999999186</v>
      </c>
      <c r="H517">
        <f t="shared" si="70"/>
        <v>0.94999999999845208</v>
      </c>
      <c r="I517">
        <f t="shared" si="71"/>
        <v>9.8109999984520302E-3</v>
      </c>
    </row>
    <row r="518" spans="1:9" x14ac:dyDescent="0.3">
      <c r="A518">
        <f t="shared" si="65"/>
        <v>5.0699999999999363</v>
      </c>
      <c r="B518">
        <f t="shared" si="63"/>
        <v>-0.93673572842410135</v>
      </c>
      <c r="C518">
        <f t="shared" si="64"/>
        <v>-0.93673600000000001</v>
      </c>
      <c r="D518">
        <f t="shared" si="66"/>
        <v>-0.35472649000000106</v>
      </c>
      <c r="E518">
        <f t="shared" si="67"/>
        <v>0.93315398629999746</v>
      </c>
      <c r="F518">
        <f t="shared" si="68"/>
        <v>-3.5820137000025509E-3</v>
      </c>
      <c r="G518">
        <f t="shared" si="69"/>
        <v>0.34530000000000394</v>
      </c>
      <c r="H518">
        <f t="shared" si="70"/>
        <v>0.93000000000120764</v>
      </c>
      <c r="I518">
        <f t="shared" si="71"/>
        <v>-6.7359999987923747E-3</v>
      </c>
    </row>
    <row r="519" spans="1:9" x14ac:dyDescent="0.3">
      <c r="A519">
        <f t="shared" si="65"/>
        <v>5.0799999999999361</v>
      </c>
      <c r="B519">
        <f t="shared" si="63"/>
        <v>-0.93318857645732056</v>
      </c>
      <c r="C519">
        <f t="shared" si="64"/>
        <v>-0.93318900000000005</v>
      </c>
      <c r="D519">
        <f t="shared" si="66"/>
        <v>-0.36405838000000107</v>
      </c>
      <c r="E519">
        <f t="shared" si="67"/>
        <v>0.92951340249999748</v>
      </c>
      <c r="F519">
        <f t="shared" si="68"/>
        <v>-3.6755975000025698E-3</v>
      </c>
      <c r="G519">
        <f t="shared" si="69"/>
        <v>0.35469999999999668</v>
      </c>
      <c r="H519">
        <f t="shared" si="70"/>
        <v>0.93999999999927475</v>
      </c>
      <c r="I519">
        <f t="shared" si="71"/>
        <v>6.8109999992747028E-3</v>
      </c>
    </row>
    <row r="520" spans="1:9" x14ac:dyDescent="0.3">
      <c r="A520">
        <f t="shared" si="65"/>
        <v>5.0899999999999359</v>
      </c>
      <c r="B520">
        <f t="shared" si="63"/>
        <v>-0.92954810641054875</v>
      </c>
      <c r="C520">
        <f t="shared" si="64"/>
        <v>-0.92954800000000004</v>
      </c>
      <c r="D520">
        <f t="shared" si="66"/>
        <v>-0.37335386000000109</v>
      </c>
      <c r="E520">
        <f t="shared" si="67"/>
        <v>0.92577986389999745</v>
      </c>
      <c r="F520">
        <f t="shared" si="68"/>
        <v>-3.7681361000025948E-3</v>
      </c>
      <c r="G520">
        <f t="shared" si="69"/>
        <v>0.36410000000000053</v>
      </c>
      <c r="H520">
        <f t="shared" si="70"/>
        <v>0.94000000000038497</v>
      </c>
      <c r="I520">
        <f t="shared" si="71"/>
        <v>1.0452000000384931E-2</v>
      </c>
    </row>
    <row r="521" spans="1:9" x14ac:dyDescent="0.3">
      <c r="A521">
        <f t="shared" si="65"/>
        <v>5.0999999999999357</v>
      </c>
      <c r="B521">
        <f t="shared" si="63"/>
        <v>-0.92581468232775666</v>
      </c>
      <c r="C521">
        <f t="shared" si="64"/>
        <v>-0.92581500000000005</v>
      </c>
      <c r="D521">
        <f t="shared" si="66"/>
        <v>-0.38261201000000111</v>
      </c>
      <c r="E521">
        <f t="shared" si="67"/>
        <v>0.92195374379999739</v>
      </c>
      <c r="F521">
        <f t="shared" si="68"/>
        <v>-3.8612562000026607E-3</v>
      </c>
      <c r="G521">
        <f t="shared" si="69"/>
        <v>0.37329999999999863</v>
      </c>
      <c r="H521">
        <f t="shared" si="70"/>
        <v>0.91999999999980986</v>
      </c>
      <c r="I521">
        <f t="shared" si="71"/>
        <v>-5.8150000001901958E-3</v>
      </c>
    </row>
    <row r="522" spans="1:9" x14ac:dyDescent="0.3">
      <c r="A522">
        <f t="shared" si="65"/>
        <v>5.1099999999999355</v>
      </c>
      <c r="B522">
        <f t="shared" si="63"/>
        <v>-0.92198867754824143</v>
      </c>
      <c r="C522">
        <f t="shared" si="64"/>
        <v>-0.92198899999999995</v>
      </c>
      <c r="D522">
        <f t="shared" si="66"/>
        <v>-0.39183190000000112</v>
      </c>
      <c r="E522">
        <f t="shared" si="67"/>
        <v>0.91803542479999733</v>
      </c>
      <c r="F522">
        <f t="shared" si="68"/>
        <v>-3.9535752000026125E-3</v>
      </c>
      <c r="G522">
        <f t="shared" si="69"/>
        <v>0.38260000000001071</v>
      </c>
      <c r="H522">
        <f t="shared" si="70"/>
        <v>0.93000000000120764</v>
      </c>
      <c r="I522">
        <f t="shared" si="71"/>
        <v>8.011000001207691E-3</v>
      </c>
    </row>
    <row r="523" spans="1:9" x14ac:dyDescent="0.3">
      <c r="A523">
        <f t="shared" si="65"/>
        <v>5.1199999999999353</v>
      </c>
      <c r="B523">
        <f t="shared" si="63"/>
        <v>-0.9180704746692927</v>
      </c>
      <c r="C523">
        <f t="shared" si="64"/>
        <v>-0.91807000000000005</v>
      </c>
      <c r="D523">
        <f t="shared" si="66"/>
        <v>-0.40101260000000111</v>
      </c>
      <c r="E523">
        <f t="shared" si="67"/>
        <v>0.91402529879999728</v>
      </c>
      <c r="F523">
        <f t="shared" si="68"/>
        <v>-4.044701200002776E-3</v>
      </c>
      <c r="G523">
        <f t="shared" si="69"/>
        <v>0.39189999999998948</v>
      </c>
      <c r="H523">
        <f t="shared" si="70"/>
        <v>0.92999999999787697</v>
      </c>
      <c r="I523">
        <f t="shared" si="71"/>
        <v>1.1929999997876917E-2</v>
      </c>
    </row>
    <row r="524" spans="1:9" x14ac:dyDescent="0.3">
      <c r="A524">
        <f t="shared" si="65"/>
        <v>5.1299999999999351</v>
      </c>
      <c r="B524">
        <f t="shared" ref="B524:B587" si="72">SIN(A524)</f>
        <v>-0.9140604655079333</v>
      </c>
      <c r="C524">
        <f t="shared" ref="C524:C587" si="73">ROUND(B524,$B$7)</f>
        <v>-0.91405999999999998</v>
      </c>
      <c r="D524">
        <f t="shared" si="66"/>
        <v>-0.41015320000000111</v>
      </c>
      <c r="E524">
        <f t="shared" si="67"/>
        <v>0.90992376679999731</v>
      </c>
      <c r="F524">
        <f t="shared" si="68"/>
        <v>-4.1362332000026703E-3</v>
      </c>
      <c r="G524">
        <f t="shared" si="69"/>
        <v>0.40100000000000691</v>
      </c>
      <c r="H524">
        <f t="shared" si="70"/>
        <v>0.91000000000174275</v>
      </c>
      <c r="I524">
        <f t="shared" si="71"/>
        <v>-4.0599999982572355E-3</v>
      </c>
    </row>
    <row r="525" spans="1:9" x14ac:dyDescent="0.3">
      <c r="A525">
        <f t="shared" ref="A525:A588" si="74">A524+$B$6</f>
        <v>5.1399999999999348</v>
      </c>
      <c r="B525">
        <f t="shared" si="72"/>
        <v>-0.90995905106173758</v>
      </c>
      <c r="C525">
        <f t="shared" si="73"/>
        <v>-0.90995899999999996</v>
      </c>
      <c r="D525">
        <f t="shared" ref="D525:D588" si="75">D524 +(C525 * $B$6)</f>
        <v>-0.4192527900000011</v>
      </c>
      <c r="E525">
        <f t="shared" ref="E525:E588" si="76">(E524) + (D525 * $B$6)</f>
        <v>0.90573123889999729</v>
      </c>
      <c r="F525">
        <f t="shared" ref="F525:F588" si="77">C525 + E525</f>
        <v>-4.2277611000026694E-3</v>
      </c>
      <c r="G525">
        <f t="shared" ref="G525:G588" si="78" xml:space="preserve"> (C525 - C524) /($B$6)</f>
        <v>0.41010000000000213</v>
      </c>
      <c r="H525">
        <f t="shared" ref="H525:H588" si="79" xml:space="preserve"> (G525 -G524) / $B$6</f>
        <v>0.9099999999995223</v>
      </c>
      <c r="I525">
        <f t="shared" ref="I525:I588" si="80">H525 + C525</f>
        <v>4.0999999522339792E-5</v>
      </c>
    </row>
    <row r="526" spans="1:9" x14ac:dyDescent="0.3">
      <c r="A526">
        <f t="shared" si="74"/>
        <v>5.1499999999999346</v>
      </c>
      <c r="B526">
        <f t="shared" si="72"/>
        <v>-0.90576664146873231</v>
      </c>
      <c r="C526">
        <f t="shared" si="73"/>
        <v>-0.90576699999999999</v>
      </c>
      <c r="D526">
        <f t="shared" si="75"/>
        <v>-0.42831046000000111</v>
      </c>
      <c r="E526">
        <f t="shared" si="76"/>
        <v>0.90144813429999726</v>
      </c>
      <c r="F526">
        <f t="shared" si="77"/>
        <v>-4.3188657000027275E-3</v>
      </c>
      <c r="G526">
        <f t="shared" si="78"/>
        <v>0.41919999999999735</v>
      </c>
      <c r="H526">
        <f t="shared" si="79"/>
        <v>0.9099999999995223</v>
      </c>
      <c r="I526">
        <f t="shared" si="80"/>
        <v>4.2329999995223133E-3</v>
      </c>
    </row>
    <row r="527" spans="1:9" x14ac:dyDescent="0.3">
      <c r="A527">
        <f t="shared" si="74"/>
        <v>5.1599999999999344</v>
      </c>
      <c r="B527">
        <f t="shared" si="72"/>
        <v>-0.90148365596638325</v>
      </c>
      <c r="C527">
        <f t="shared" si="73"/>
        <v>-0.90148399999999995</v>
      </c>
      <c r="D527">
        <f t="shared" si="75"/>
        <v>-0.43732530000000114</v>
      </c>
      <c r="E527">
        <f t="shared" si="76"/>
        <v>0.89707488129999724</v>
      </c>
      <c r="F527">
        <f t="shared" si="77"/>
        <v>-4.4091187000027121E-3</v>
      </c>
      <c r="G527">
        <f t="shared" si="78"/>
        <v>0.42830000000000368</v>
      </c>
      <c r="H527">
        <f t="shared" si="79"/>
        <v>0.91000000000063253</v>
      </c>
      <c r="I527">
        <f t="shared" si="80"/>
        <v>8.5160000006325731E-3</v>
      </c>
    </row>
    <row r="528" spans="1:9" x14ac:dyDescent="0.3">
      <c r="A528">
        <f t="shared" si="74"/>
        <v>5.1699999999999342</v>
      </c>
      <c r="B528">
        <f t="shared" si="72"/>
        <v>-0.89711052284967141</v>
      </c>
      <c r="C528">
        <f t="shared" si="73"/>
        <v>-0.89711099999999999</v>
      </c>
      <c r="D528">
        <f t="shared" si="75"/>
        <v>-0.44629641000000114</v>
      </c>
      <c r="E528">
        <f t="shared" si="76"/>
        <v>0.89261191719999722</v>
      </c>
      <c r="F528">
        <f t="shared" si="77"/>
        <v>-4.4990828000027738E-3</v>
      </c>
      <c r="G528">
        <f t="shared" si="78"/>
        <v>0.43729999999999603</v>
      </c>
      <c r="H528">
        <f t="shared" si="79"/>
        <v>0.89999999999923475</v>
      </c>
      <c r="I528">
        <f t="shared" si="80"/>
        <v>2.8889999992347537E-3</v>
      </c>
    </row>
    <row r="529" spans="1:9" x14ac:dyDescent="0.3">
      <c r="A529">
        <f t="shared" si="74"/>
        <v>5.179999999999934</v>
      </c>
      <c r="B529">
        <f t="shared" si="72"/>
        <v>-0.89264767942826428</v>
      </c>
      <c r="C529">
        <f t="shared" si="73"/>
        <v>-0.892648</v>
      </c>
      <c r="D529">
        <f t="shared" si="75"/>
        <v>-0.45522289000000116</v>
      </c>
      <c r="E529">
        <f t="shared" si="76"/>
        <v>0.88805968829999715</v>
      </c>
      <c r="F529">
        <f t="shared" si="77"/>
        <v>-4.5883117000028451E-3</v>
      </c>
      <c r="G529">
        <f t="shared" si="78"/>
        <v>0.44629999999999947</v>
      </c>
      <c r="H529">
        <f t="shared" si="79"/>
        <v>0.90000000000034497</v>
      </c>
      <c r="I529">
        <f t="shared" si="80"/>
        <v>7.3520000003449715E-3</v>
      </c>
    </row>
    <row r="530" spans="1:9" x14ac:dyDescent="0.3">
      <c r="A530">
        <f t="shared" si="74"/>
        <v>5.1899999999999338</v>
      </c>
      <c r="B530">
        <f t="shared" si="72"/>
        <v>-0.88809557198278488</v>
      </c>
      <c r="C530">
        <f t="shared" si="73"/>
        <v>-0.888096</v>
      </c>
      <c r="D530">
        <f t="shared" si="75"/>
        <v>-0.46410385000000115</v>
      </c>
      <c r="E530">
        <f t="shared" si="76"/>
        <v>0.88341864979999718</v>
      </c>
      <c r="F530">
        <f t="shared" si="77"/>
        <v>-4.6773502000028166E-3</v>
      </c>
      <c r="G530">
        <f t="shared" si="78"/>
        <v>0.45520000000000005</v>
      </c>
      <c r="H530">
        <f t="shared" si="79"/>
        <v>0.89000000000005741</v>
      </c>
      <c r="I530">
        <f t="shared" si="80"/>
        <v>1.9040000000574153E-3</v>
      </c>
    </row>
    <row r="531" spans="1:9" x14ac:dyDescent="0.3">
      <c r="A531">
        <f t="shared" si="74"/>
        <v>5.1999999999999336</v>
      </c>
      <c r="B531">
        <f t="shared" si="72"/>
        <v>-0.88345465572018445</v>
      </c>
      <c r="C531">
        <f t="shared" si="73"/>
        <v>-0.88345499999999999</v>
      </c>
      <c r="D531">
        <f t="shared" si="75"/>
        <v>-0.47293840000000115</v>
      </c>
      <c r="E531">
        <f t="shared" si="76"/>
        <v>0.87868926579999718</v>
      </c>
      <c r="F531">
        <f t="shared" si="77"/>
        <v>-4.7657342000028136E-3</v>
      </c>
      <c r="G531">
        <f t="shared" si="78"/>
        <v>0.46410000000000062</v>
      </c>
      <c r="H531">
        <f t="shared" si="79"/>
        <v>0.89000000000005741</v>
      </c>
      <c r="I531">
        <f t="shared" si="80"/>
        <v>6.5450000000574216E-3</v>
      </c>
    </row>
    <row r="532" spans="1:9" x14ac:dyDescent="0.3">
      <c r="A532">
        <f t="shared" si="74"/>
        <v>5.2099999999999334</v>
      </c>
      <c r="B532">
        <f t="shared" si="72"/>
        <v>-0.87872539472822164</v>
      </c>
      <c r="C532">
        <f t="shared" si="73"/>
        <v>-0.87872499999999998</v>
      </c>
      <c r="D532">
        <f t="shared" si="75"/>
        <v>-0.48172565000000117</v>
      </c>
      <c r="E532">
        <f t="shared" si="76"/>
        <v>0.8738720092999972</v>
      </c>
      <c r="F532">
        <f t="shared" si="77"/>
        <v>-4.8529907000027794E-3</v>
      </c>
      <c r="G532">
        <f t="shared" si="78"/>
        <v>0.4730000000000012</v>
      </c>
      <c r="H532">
        <f t="shared" si="79"/>
        <v>0.89000000000005741</v>
      </c>
      <c r="I532">
        <f t="shared" si="80"/>
        <v>1.1275000000057434E-2</v>
      </c>
    </row>
    <row r="533" spans="1:9" x14ac:dyDescent="0.3">
      <c r="A533">
        <f t="shared" si="74"/>
        <v>5.2199999999999331</v>
      </c>
      <c r="B533">
        <f t="shared" si="72"/>
        <v>-0.8739082619290548</v>
      </c>
      <c r="C533">
        <f t="shared" si="73"/>
        <v>-0.87390800000000002</v>
      </c>
      <c r="D533">
        <f t="shared" si="75"/>
        <v>-0.49046473000000118</v>
      </c>
      <c r="E533">
        <f t="shared" si="76"/>
        <v>0.86896736199999713</v>
      </c>
      <c r="F533">
        <f t="shared" si="77"/>
        <v>-4.9406380000028838E-3</v>
      </c>
      <c r="G533">
        <f t="shared" si="78"/>
        <v>0.48169999999999602</v>
      </c>
      <c r="H533">
        <f t="shared" si="79"/>
        <v>0.8699999999994823</v>
      </c>
      <c r="I533">
        <f t="shared" si="80"/>
        <v>-3.9080000005177196E-3</v>
      </c>
    </row>
    <row r="534" spans="1:9" x14ac:dyDescent="0.3">
      <c r="A534">
        <f t="shared" si="74"/>
        <v>5.2299999999999329</v>
      </c>
      <c r="B534">
        <f t="shared" si="72"/>
        <v>-0.8690037390319495</v>
      </c>
      <c r="C534">
        <f t="shared" si="73"/>
        <v>-0.869004</v>
      </c>
      <c r="D534">
        <f t="shared" si="75"/>
        <v>-0.49915477000000119</v>
      </c>
      <c r="E534">
        <f t="shared" si="76"/>
        <v>0.86397581429999715</v>
      </c>
      <c r="F534">
        <f t="shared" si="77"/>
        <v>-5.0281857000028518E-3</v>
      </c>
      <c r="G534">
        <f t="shared" si="78"/>
        <v>0.49040000000000195</v>
      </c>
      <c r="H534">
        <f t="shared" si="79"/>
        <v>0.87000000000059252</v>
      </c>
      <c r="I534">
        <f t="shared" si="80"/>
        <v>9.9600000059252292E-4</v>
      </c>
    </row>
    <row r="535" spans="1:9" x14ac:dyDescent="0.3">
      <c r="A535">
        <f t="shared" si="74"/>
        <v>5.2399999999999327</v>
      </c>
      <c r="B535">
        <f t="shared" si="72"/>
        <v>-0.86401231648510834</v>
      </c>
      <c r="C535">
        <f t="shared" si="73"/>
        <v>-0.864012</v>
      </c>
      <c r="D535">
        <f t="shared" si="75"/>
        <v>-0.50779489000000122</v>
      </c>
      <c r="E535">
        <f t="shared" si="76"/>
        <v>0.85889786539999713</v>
      </c>
      <c r="F535">
        <f t="shared" si="77"/>
        <v>-5.1141346000028731E-3</v>
      </c>
      <c r="G535">
        <f t="shared" si="78"/>
        <v>0.49919999999999964</v>
      </c>
      <c r="H535">
        <f t="shared" si="79"/>
        <v>0.87999999999976986</v>
      </c>
      <c r="I535">
        <f t="shared" si="80"/>
        <v>1.5987999999769853E-2</v>
      </c>
    </row>
    <row r="536" spans="1:9" x14ac:dyDescent="0.3">
      <c r="A536">
        <f t="shared" si="74"/>
        <v>5.2499999999999325</v>
      </c>
      <c r="B536">
        <f t="shared" si="72"/>
        <v>-0.85893449342662664</v>
      </c>
      <c r="C536">
        <f t="shared" si="73"/>
        <v>-0.85893399999999998</v>
      </c>
      <c r="D536">
        <f t="shared" si="75"/>
        <v>-0.51638423000000122</v>
      </c>
      <c r="E536">
        <f t="shared" si="76"/>
        <v>0.85373402309999713</v>
      </c>
      <c r="F536">
        <f t="shared" si="77"/>
        <v>-5.1999769000028451E-3</v>
      </c>
      <c r="G536">
        <f t="shared" si="78"/>
        <v>0.50780000000000269</v>
      </c>
      <c r="H536">
        <f t="shared" si="79"/>
        <v>0.86000000000030496</v>
      </c>
      <c r="I536">
        <f t="shared" si="80"/>
        <v>1.0660000003049896E-3</v>
      </c>
    </row>
    <row r="537" spans="1:9" x14ac:dyDescent="0.3">
      <c r="A537">
        <f t="shared" si="74"/>
        <v>5.2599999999999323</v>
      </c>
      <c r="B537">
        <f t="shared" si="72"/>
        <v>-0.85377077763457854</v>
      </c>
      <c r="C537">
        <f t="shared" si="73"/>
        <v>-0.85377099999999995</v>
      </c>
      <c r="D537">
        <f t="shared" si="75"/>
        <v>-0.52492194000000125</v>
      </c>
      <c r="E537">
        <f t="shared" si="76"/>
        <v>0.84848480369999713</v>
      </c>
      <c r="F537">
        <f t="shared" si="77"/>
        <v>-5.2861963000028211E-3</v>
      </c>
      <c r="G537">
        <f t="shared" si="78"/>
        <v>0.51630000000000287</v>
      </c>
      <c r="H537">
        <f t="shared" si="79"/>
        <v>0.85000000000001741</v>
      </c>
      <c r="I537">
        <f t="shared" si="80"/>
        <v>-3.7709999999825383E-3</v>
      </c>
    </row>
    <row r="538" spans="1:9" x14ac:dyDescent="0.3">
      <c r="A538">
        <f t="shared" si="74"/>
        <v>5.2699999999999321</v>
      </c>
      <c r="B538">
        <f t="shared" si="72"/>
        <v>-0.84852168547624029</v>
      </c>
      <c r="C538">
        <f t="shared" si="73"/>
        <v>-0.848522</v>
      </c>
      <c r="D538">
        <f t="shared" si="75"/>
        <v>-0.53340716000000121</v>
      </c>
      <c r="E538">
        <f t="shared" si="76"/>
        <v>0.84315073209999714</v>
      </c>
      <c r="F538">
        <f t="shared" si="77"/>
        <v>-5.3712679000028629E-3</v>
      </c>
      <c r="G538">
        <f t="shared" si="78"/>
        <v>0.52489999999999482</v>
      </c>
      <c r="H538">
        <f t="shared" si="79"/>
        <v>0.85999999999919474</v>
      </c>
      <c r="I538">
        <f t="shared" si="80"/>
        <v>1.1477999999194743E-2</v>
      </c>
    </row>
    <row r="539" spans="1:9" x14ac:dyDescent="0.3">
      <c r="A539">
        <f t="shared" si="74"/>
        <v>5.2799999999999319</v>
      </c>
      <c r="B539">
        <f t="shared" si="72"/>
        <v>-0.84318774185645351</v>
      </c>
      <c r="C539">
        <f t="shared" si="73"/>
        <v>-0.84318800000000005</v>
      </c>
      <c r="D539">
        <f t="shared" si="75"/>
        <v>-0.54183904000000116</v>
      </c>
      <c r="E539">
        <f t="shared" si="76"/>
        <v>0.83773234169999711</v>
      </c>
      <c r="F539">
        <f t="shared" si="77"/>
        <v>-5.4556583000029413E-3</v>
      </c>
      <c r="G539">
        <f t="shared" si="78"/>
        <v>0.53339999999999499</v>
      </c>
      <c r="H539">
        <f t="shared" si="79"/>
        <v>0.85000000000001741</v>
      </c>
      <c r="I539">
        <f t="shared" si="80"/>
        <v>6.8120000000173597E-3</v>
      </c>
    </row>
    <row r="540" spans="1:9" x14ac:dyDescent="0.3">
      <c r="A540">
        <f t="shared" si="74"/>
        <v>5.2899999999999316</v>
      </c>
      <c r="B540">
        <f t="shared" si="72"/>
        <v>-0.83776948016513508</v>
      </c>
      <c r="C540">
        <f t="shared" si="73"/>
        <v>-0.83776899999999999</v>
      </c>
      <c r="D540">
        <f t="shared" si="75"/>
        <v>-0.55021673000000115</v>
      </c>
      <c r="E540">
        <f t="shared" si="76"/>
        <v>0.83223017439999714</v>
      </c>
      <c r="F540">
        <f t="shared" si="77"/>
        <v>-5.5388256000028502E-3</v>
      </c>
      <c r="G540">
        <f t="shared" si="78"/>
        <v>0.54190000000000627</v>
      </c>
      <c r="H540">
        <f t="shared" si="79"/>
        <v>0.85000000000112763</v>
      </c>
      <c r="I540">
        <f t="shared" si="80"/>
        <v>1.2231000001127645E-2</v>
      </c>
    </row>
    <row r="541" spans="1:9" x14ac:dyDescent="0.3">
      <c r="A541">
        <f t="shared" si="74"/>
        <v>5.2999999999999314</v>
      </c>
      <c r="B541">
        <f t="shared" si="72"/>
        <v>-0.83226744222393922</v>
      </c>
      <c r="C541">
        <f t="shared" si="73"/>
        <v>-0.83226699999999998</v>
      </c>
      <c r="D541">
        <f t="shared" si="75"/>
        <v>-0.55853940000000113</v>
      </c>
      <c r="E541">
        <f t="shared" si="76"/>
        <v>0.82664478039999711</v>
      </c>
      <c r="F541">
        <f t="shared" si="77"/>
        <v>-5.6222196000028646E-3</v>
      </c>
      <c r="G541">
        <f t="shared" si="78"/>
        <v>0.55020000000000069</v>
      </c>
      <c r="H541">
        <f t="shared" si="79"/>
        <v>0.8299999999994423</v>
      </c>
      <c r="I541">
        <f t="shared" si="80"/>
        <v>-2.267000000557684E-3</v>
      </c>
    </row>
    <row r="542" spans="1:9" x14ac:dyDescent="0.3">
      <c r="A542">
        <f t="shared" si="74"/>
        <v>5.3099999999999312</v>
      </c>
      <c r="B542">
        <f t="shared" si="72"/>
        <v>-0.82668217823207468</v>
      </c>
      <c r="C542">
        <f t="shared" si="73"/>
        <v>-0.82668200000000003</v>
      </c>
      <c r="D542">
        <f t="shared" si="75"/>
        <v>-0.56680622000000114</v>
      </c>
      <c r="E542">
        <f t="shared" si="76"/>
        <v>0.82097671819999707</v>
      </c>
      <c r="F542">
        <f t="shared" si="77"/>
        <v>-5.7052818000029593E-3</v>
      </c>
      <c r="G542">
        <f t="shared" si="78"/>
        <v>0.55849999999999511</v>
      </c>
      <c r="H542">
        <f t="shared" si="79"/>
        <v>0.8299999999994423</v>
      </c>
      <c r="I542">
        <f t="shared" si="80"/>
        <v>3.3179999994422671E-3</v>
      </c>
    </row>
    <row r="543" spans="1:9" x14ac:dyDescent="0.3">
      <c r="A543">
        <f t="shared" si="74"/>
        <v>5.319999999999931</v>
      </c>
      <c r="B543">
        <f t="shared" si="72"/>
        <v>-0.82101424671128653</v>
      </c>
      <c r="C543">
        <f t="shared" si="73"/>
        <v>-0.82101400000000002</v>
      </c>
      <c r="D543">
        <f t="shared" si="75"/>
        <v>-0.57501636000000111</v>
      </c>
      <c r="E543">
        <f t="shared" si="76"/>
        <v>0.81522655459999704</v>
      </c>
      <c r="F543">
        <f t="shared" si="77"/>
        <v>-5.7874454000029774E-3</v>
      </c>
      <c r="G543">
        <f t="shared" si="78"/>
        <v>0.56680000000000064</v>
      </c>
      <c r="H543">
        <f t="shared" si="79"/>
        <v>0.83000000000055252</v>
      </c>
      <c r="I543">
        <f t="shared" si="80"/>
        <v>8.9860000005524965E-3</v>
      </c>
    </row>
    <row r="544" spans="1:9" x14ac:dyDescent="0.3">
      <c r="A544">
        <f t="shared" si="74"/>
        <v>5.3299999999999308</v>
      </c>
      <c r="B544">
        <f t="shared" si="72"/>
        <v>-0.81526421445000363</v>
      </c>
      <c r="C544">
        <f t="shared" si="73"/>
        <v>-0.81526399999999999</v>
      </c>
      <c r="D544">
        <f t="shared" si="75"/>
        <v>-0.58316900000000116</v>
      </c>
      <c r="E544">
        <f t="shared" si="76"/>
        <v>0.80939486459999699</v>
      </c>
      <c r="F544">
        <f t="shared" si="77"/>
        <v>-5.8691354000030005E-3</v>
      </c>
      <c r="G544">
        <f t="shared" si="78"/>
        <v>0.57500000000000329</v>
      </c>
      <c r="H544">
        <f t="shared" si="79"/>
        <v>0.82000000000026496</v>
      </c>
      <c r="I544">
        <f t="shared" si="80"/>
        <v>4.7360000002649727E-3</v>
      </c>
    </row>
    <row r="545" spans="1:9" x14ac:dyDescent="0.3">
      <c r="A545">
        <f t="shared" si="74"/>
        <v>5.3399999999999306</v>
      </c>
      <c r="B545">
        <f t="shared" si="72"/>
        <v>-0.80943265644666018</v>
      </c>
      <c r="C545">
        <f t="shared" si="73"/>
        <v>-0.80943299999999996</v>
      </c>
      <c r="D545">
        <f t="shared" si="75"/>
        <v>-0.5912633300000012</v>
      </c>
      <c r="E545">
        <f t="shared" si="76"/>
        <v>0.80348223129999696</v>
      </c>
      <c r="F545">
        <f t="shared" si="77"/>
        <v>-5.9507687000029952E-3</v>
      </c>
      <c r="G545">
        <f t="shared" si="78"/>
        <v>0.58310000000000306</v>
      </c>
      <c r="H545">
        <f t="shared" si="79"/>
        <v>0.8099999999999774</v>
      </c>
      <c r="I545">
        <f t="shared" si="80"/>
        <v>5.6699999997744666E-4</v>
      </c>
    </row>
    <row r="546" spans="1:9" x14ac:dyDescent="0.3">
      <c r="A546">
        <f t="shared" si="74"/>
        <v>5.3499999999999304</v>
      </c>
      <c r="B546">
        <f t="shared" si="72"/>
        <v>-0.80352015585219705</v>
      </c>
      <c r="C546">
        <f t="shared" si="73"/>
        <v>-0.80352000000000001</v>
      </c>
      <c r="D546">
        <f t="shared" si="75"/>
        <v>-0.59929853000000122</v>
      </c>
      <c r="E546">
        <f t="shared" si="76"/>
        <v>0.79748924599999693</v>
      </c>
      <c r="F546">
        <f t="shared" si="77"/>
        <v>-6.0307540000030802E-3</v>
      </c>
      <c r="G546">
        <f t="shared" si="78"/>
        <v>0.59129999999999461</v>
      </c>
      <c r="H546">
        <f t="shared" si="79"/>
        <v>0.81999999999915474</v>
      </c>
      <c r="I546">
        <f t="shared" si="80"/>
        <v>1.6479999999154726E-2</v>
      </c>
    </row>
    <row r="547" spans="1:9" x14ac:dyDescent="0.3">
      <c r="A547">
        <f t="shared" si="74"/>
        <v>5.3599999999999302</v>
      </c>
      <c r="B547">
        <f t="shared" si="72"/>
        <v>-0.79752730391174664</v>
      </c>
      <c r="C547">
        <f t="shared" si="73"/>
        <v>-0.79752699999999999</v>
      </c>
      <c r="D547">
        <f t="shared" si="75"/>
        <v>-0.6072738000000012</v>
      </c>
      <c r="E547">
        <f t="shared" si="76"/>
        <v>0.79141650799999697</v>
      </c>
      <c r="F547">
        <f t="shared" si="77"/>
        <v>-6.1104920000030205E-3</v>
      </c>
      <c r="G547">
        <f t="shared" si="78"/>
        <v>0.59930000000000261</v>
      </c>
      <c r="H547">
        <f t="shared" si="79"/>
        <v>0.80000000000080007</v>
      </c>
      <c r="I547">
        <f t="shared" si="80"/>
        <v>2.4730000008000852E-3</v>
      </c>
    </row>
    <row r="548" spans="1:9" x14ac:dyDescent="0.3">
      <c r="A548">
        <f t="shared" si="74"/>
        <v>5.3699999999999299</v>
      </c>
      <c r="B548">
        <f t="shared" si="72"/>
        <v>-0.79145469990550887</v>
      </c>
      <c r="C548">
        <f t="shared" si="73"/>
        <v>-0.79145500000000002</v>
      </c>
      <c r="D548">
        <f t="shared" si="75"/>
        <v>-0.61518835000000116</v>
      </c>
      <c r="E548">
        <f t="shared" si="76"/>
        <v>0.7852646244999969</v>
      </c>
      <c r="F548">
        <f t="shared" si="77"/>
        <v>-6.1903755000031202E-3</v>
      </c>
      <c r="G548">
        <f t="shared" si="78"/>
        <v>0.60719999999999663</v>
      </c>
      <c r="H548">
        <f t="shared" si="79"/>
        <v>0.78999999999940229</v>
      </c>
      <c r="I548">
        <f t="shared" si="80"/>
        <v>-1.4550000005977282E-3</v>
      </c>
    </row>
    <row r="549" spans="1:9" x14ac:dyDescent="0.3">
      <c r="A549">
        <f t="shared" si="74"/>
        <v>5.3799999999999297</v>
      </c>
      <c r="B549">
        <f t="shared" si="72"/>
        <v>-0.78530295108882398</v>
      </c>
      <c r="C549">
        <f t="shared" si="73"/>
        <v>-0.78530299999999997</v>
      </c>
      <c r="D549">
        <f t="shared" si="75"/>
        <v>-0.6230413800000012</v>
      </c>
      <c r="E549">
        <f t="shared" si="76"/>
        <v>0.7790342106999969</v>
      </c>
      <c r="F549">
        <f t="shared" si="77"/>
        <v>-6.2687893000030748E-3</v>
      </c>
      <c r="G549">
        <f t="shared" si="78"/>
        <v>0.61520000000000463</v>
      </c>
      <c r="H549">
        <f t="shared" si="79"/>
        <v>0.80000000000080007</v>
      </c>
      <c r="I549">
        <f t="shared" si="80"/>
        <v>1.4697000000800098E-2</v>
      </c>
    </row>
    <row r="550" spans="1:9" x14ac:dyDescent="0.3">
      <c r="A550">
        <f t="shared" si="74"/>
        <v>5.3899999999999295</v>
      </c>
      <c r="B550">
        <f t="shared" si="72"/>
        <v>-0.77907267263144719</v>
      </c>
      <c r="C550">
        <f t="shared" si="73"/>
        <v>-0.77907300000000002</v>
      </c>
      <c r="D550">
        <f t="shared" si="75"/>
        <v>-0.63083211000000117</v>
      </c>
      <c r="E550">
        <f t="shared" si="76"/>
        <v>0.77272588959999688</v>
      </c>
      <c r="F550">
        <f t="shared" si="77"/>
        <v>-6.3471104000031309E-3</v>
      </c>
      <c r="G550">
        <f t="shared" si="78"/>
        <v>0.62299999999999578</v>
      </c>
      <c r="H550">
        <f t="shared" si="79"/>
        <v>0.77999999999911473</v>
      </c>
      <c r="I550">
        <f t="shared" si="80"/>
        <v>9.2699999911471931E-4</v>
      </c>
    </row>
    <row r="551" spans="1:9" x14ac:dyDescent="0.3">
      <c r="A551">
        <f t="shared" si="74"/>
        <v>5.3999999999999293</v>
      </c>
      <c r="B551">
        <f t="shared" si="72"/>
        <v>-0.77276448755603222</v>
      </c>
      <c r="C551">
        <f t="shared" si="73"/>
        <v>-0.77276400000000001</v>
      </c>
      <c r="D551">
        <f t="shared" si="75"/>
        <v>-0.6385597500000012</v>
      </c>
      <c r="E551">
        <f t="shared" si="76"/>
        <v>0.76634029209999688</v>
      </c>
      <c r="F551">
        <f t="shared" si="77"/>
        <v>-6.4237079000031283E-3</v>
      </c>
      <c r="G551">
        <f t="shared" si="78"/>
        <v>0.6309000000000009</v>
      </c>
      <c r="H551">
        <f t="shared" si="79"/>
        <v>0.79000000000051251</v>
      </c>
      <c r="I551">
        <f t="shared" si="80"/>
        <v>1.7236000000512508E-2</v>
      </c>
    </row>
    <row r="552" spans="1:9" x14ac:dyDescent="0.3">
      <c r="A552">
        <f t="shared" si="74"/>
        <v>5.4099999999999291</v>
      </c>
      <c r="B552">
        <f t="shared" si="72"/>
        <v>-0.76637902667583002</v>
      </c>
      <c r="C552">
        <f t="shared" si="73"/>
        <v>-0.76637900000000003</v>
      </c>
      <c r="D552">
        <f t="shared" si="75"/>
        <v>-0.64622354000000115</v>
      </c>
      <c r="E552">
        <f t="shared" si="76"/>
        <v>0.75987805669999686</v>
      </c>
      <c r="F552">
        <f t="shared" si="77"/>
        <v>-6.5009433000031702E-3</v>
      </c>
      <c r="G552">
        <f t="shared" si="78"/>
        <v>0.6384999999999974</v>
      </c>
      <c r="H552">
        <f t="shared" si="79"/>
        <v>0.75999999999964984</v>
      </c>
      <c r="I552">
        <f t="shared" si="80"/>
        <v>-6.3790000003501879E-3</v>
      </c>
    </row>
    <row r="553" spans="1:9" x14ac:dyDescent="0.3">
      <c r="A553">
        <f t="shared" si="74"/>
        <v>5.4199999999999289</v>
      </c>
      <c r="B553">
        <f t="shared" si="72"/>
        <v>-0.75991692853160719</v>
      </c>
      <c r="C553">
        <f t="shared" si="73"/>
        <v>-0.75991699999999995</v>
      </c>
      <c r="D553">
        <f t="shared" si="75"/>
        <v>-0.65382271000000114</v>
      </c>
      <c r="E553">
        <f t="shared" si="76"/>
        <v>0.7533398295999969</v>
      </c>
      <c r="F553">
        <f t="shared" si="77"/>
        <v>-6.5771704000030518E-3</v>
      </c>
      <c r="G553">
        <f t="shared" si="78"/>
        <v>0.64620000000000788</v>
      </c>
      <c r="H553">
        <f t="shared" si="79"/>
        <v>0.77000000000104762</v>
      </c>
      <c r="I553">
        <f t="shared" si="80"/>
        <v>1.0083000001047671E-2</v>
      </c>
    </row>
    <row r="554" spans="1:9" x14ac:dyDescent="0.3">
      <c r="A554">
        <f t="shared" si="74"/>
        <v>5.4299999999999287</v>
      </c>
      <c r="B554">
        <f t="shared" si="72"/>
        <v>-0.75337883932779326</v>
      </c>
      <c r="C554">
        <f t="shared" si="73"/>
        <v>-0.75337900000000002</v>
      </c>
      <c r="D554">
        <f t="shared" si="75"/>
        <v>-0.66135650000000112</v>
      </c>
      <c r="E554">
        <f t="shared" si="76"/>
        <v>0.74672626459999691</v>
      </c>
      <c r="F554">
        <f t="shared" si="77"/>
        <v>-6.6527354000031069E-3</v>
      </c>
      <c r="G554">
        <f t="shared" si="78"/>
        <v>0.65379999999999328</v>
      </c>
      <c r="H554">
        <f t="shared" si="79"/>
        <v>0.75999999999853962</v>
      </c>
      <c r="I554">
        <f t="shared" si="80"/>
        <v>6.6209999985396006E-3</v>
      </c>
    </row>
    <row r="555" spans="1:9" x14ac:dyDescent="0.3">
      <c r="A555">
        <f t="shared" si="74"/>
        <v>5.4399999999999284</v>
      </c>
      <c r="B555">
        <f t="shared" si="72"/>
        <v>-0.74676541286786013</v>
      </c>
      <c r="C555">
        <f t="shared" si="73"/>
        <v>-0.74676500000000001</v>
      </c>
      <c r="D555">
        <f t="shared" si="75"/>
        <v>-0.66882415000000117</v>
      </c>
      <c r="E555">
        <f t="shared" si="76"/>
        <v>0.74003802309999689</v>
      </c>
      <c r="F555">
        <f t="shared" si="77"/>
        <v>-6.7269769000031232E-3</v>
      </c>
      <c r="G555">
        <f t="shared" si="78"/>
        <v>0.66140000000000088</v>
      </c>
      <c r="H555">
        <f t="shared" si="79"/>
        <v>0.76000000000076007</v>
      </c>
      <c r="I555">
        <f t="shared" si="80"/>
        <v>1.3235000000760055E-2</v>
      </c>
    </row>
    <row r="556" spans="1:9" x14ac:dyDescent="0.3">
      <c r="A556">
        <f t="shared" si="74"/>
        <v>5.4499999999999282</v>
      </c>
      <c r="B556">
        <f t="shared" si="72"/>
        <v>-0.74007731048894276</v>
      </c>
      <c r="C556">
        <f t="shared" si="73"/>
        <v>-0.74007699999999998</v>
      </c>
      <c r="D556">
        <f t="shared" si="75"/>
        <v>-0.67622492000000112</v>
      </c>
      <c r="E556">
        <f t="shared" si="76"/>
        <v>0.73327577389999687</v>
      </c>
      <c r="F556">
        <f t="shared" si="77"/>
        <v>-6.8012261000031105E-3</v>
      </c>
      <c r="G556">
        <f t="shared" si="78"/>
        <v>0.66880000000000273</v>
      </c>
      <c r="H556">
        <f t="shared" si="79"/>
        <v>0.74000000000018495</v>
      </c>
      <c r="I556">
        <f t="shared" si="80"/>
        <v>-7.6999999815030584E-5</v>
      </c>
    </row>
    <row r="557" spans="1:9" x14ac:dyDescent="0.3">
      <c r="A557">
        <f t="shared" si="74"/>
        <v>5.459999999999928</v>
      </c>
      <c r="B557">
        <f t="shared" si="72"/>
        <v>-0.73331520099570546</v>
      </c>
      <c r="C557">
        <f t="shared" si="73"/>
        <v>-0.73331500000000005</v>
      </c>
      <c r="D557">
        <f t="shared" si="75"/>
        <v>-0.68355807000000113</v>
      </c>
      <c r="E557">
        <f t="shared" si="76"/>
        <v>0.72644019319999686</v>
      </c>
      <c r="F557">
        <f t="shared" si="77"/>
        <v>-6.8748068000031859E-3</v>
      </c>
      <c r="G557">
        <f t="shared" si="78"/>
        <v>0.67619999999999347</v>
      </c>
      <c r="H557">
        <f t="shared" si="79"/>
        <v>0.73999999999907473</v>
      </c>
      <c r="I557">
        <f t="shared" si="80"/>
        <v>6.6849999990746811E-3</v>
      </c>
    </row>
    <row r="558" spans="1:9" x14ac:dyDescent="0.3">
      <c r="A558">
        <f t="shared" si="74"/>
        <v>5.4699999999999278</v>
      </c>
      <c r="B558">
        <f t="shared" si="72"/>
        <v>-0.72647976059346253</v>
      </c>
      <c r="C558">
        <f t="shared" si="73"/>
        <v>-0.72648000000000001</v>
      </c>
      <c r="D558">
        <f t="shared" si="75"/>
        <v>-0.69082287000000109</v>
      </c>
      <c r="E558">
        <f t="shared" si="76"/>
        <v>0.7195319644999969</v>
      </c>
      <c r="F558">
        <f t="shared" si="77"/>
        <v>-6.9480355000031135E-3</v>
      </c>
      <c r="G558">
        <f t="shared" si="78"/>
        <v>0.68350000000000355</v>
      </c>
      <c r="H558">
        <f t="shared" si="79"/>
        <v>0.73000000000100762</v>
      </c>
      <c r="I558">
        <f t="shared" si="80"/>
        <v>3.520000001007606E-3</v>
      </c>
    </row>
    <row r="559" spans="1:9" x14ac:dyDescent="0.3">
      <c r="A559">
        <f t="shared" si="74"/>
        <v>5.4799999999999276</v>
      </c>
      <c r="B559">
        <f t="shared" si="72"/>
        <v>-0.71957167282055801</v>
      </c>
      <c r="C559">
        <f t="shared" si="73"/>
        <v>-0.71957199999999999</v>
      </c>
      <c r="D559">
        <f t="shared" si="75"/>
        <v>-0.6980185900000011</v>
      </c>
      <c r="E559">
        <f t="shared" si="76"/>
        <v>0.71255177859999685</v>
      </c>
      <c r="F559">
        <f t="shared" si="77"/>
        <v>-7.0202214000031349E-3</v>
      </c>
      <c r="G559">
        <f t="shared" si="78"/>
        <v>0.69080000000000252</v>
      </c>
      <c r="H559">
        <f t="shared" si="79"/>
        <v>0.7299999999998974</v>
      </c>
      <c r="I559">
        <f t="shared" si="80"/>
        <v>1.0427999999897408E-2</v>
      </c>
    </row>
    <row r="560" spans="1:9" x14ac:dyDescent="0.3">
      <c r="A560">
        <f t="shared" si="74"/>
        <v>5.4899999999999274</v>
      </c>
      <c r="B560">
        <f t="shared" si="72"/>
        <v>-0.71259162848001256</v>
      </c>
      <c r="C560">
        <f t="shared" si="73"/>
        <v>-0.712592</v>
      </c>
      <c r="D560">
        <f t="shared" si="75"/>
        <v>-0.70514451000000111</v>
      </c>
      <c r="E560">
        <f t="shared" si="76"/>
        <v>0.70550033349999686</v>
      </c>
      <c r="F560">
        <f t="shared" si="77"/>
        <v>-7.0916665000031465E-3</v>
      </c>
      <c r="G560">
        <f t="shared" si="78"/>
        <v>0.69799999999999862</v>
      </c>
      <c r="H560">
        <f t="shared" si="79"/>
        <v>0.71999999999960984</v>
      </c>
      <c r="I560">
        <f t="shared" si="80"/>
        <v>7.4079999996098378E-3</v>
      </c>
    </row>
    <row r="561" spans="1:9" x14ac:dyDescent="0.3">
      <c r="A561">
        <f t="shared" si="74"/>
        <v>5.4999999999999272</v>
      </c>
      <c r="B561">
        <f t="shared" si="72"/>
        <v>-0.70554032557044355</v>
      </c>
      <c r="C561">
        <f t="shared" si="73"/>
        <v>-0.70553999999999994</v>
      </c>
      <c r="D561">
        <f t="shared" si="75"/>
        <v>-0.71219991000000116</v>
      </c>
      <c r="E561">
        <f t="shared" si="76"/>
        <v>0.69837833439999686</v>
      </c>
      <c r="F561">
        <f t="shared" si="77"/>
        <v>-7.1616656000030865E-3</v>
      </c>
      <c r="G561">
        <f t="shared" si="78"/>
        <v>0.70520000000000582</v>
      </c>
      <c r="H561">
        <f t="shared" si="79"/>
        <v>0.72000000000072006</v>
      </c>
      <c r="I561">
        <f t="shared" si="80"/>
        <v>1.4460000000720119E-2</v>
      </c>
    </row>
    <row r="562" spans="1:9" x14ac:dyDescent="0.3">
      <c r="A562">
        <f t="shared" si="74"/>
        <v>5.509999999999927</v>
      </c>
      <c r="B562">
        <f t="shared" si="72"/>
        <v>-0.69841846921626571</v>
      </c>
      <c r="C562">
        <f t="shared" si="73"/>
        <v>-0.69841799999999998</v>
      </c>
      <c r="D562">
        <f t="shared" si="75"/>
        <v>-0.71918409000000116</v>
      </c>
      <c r="E562">
        <f t="shared" si="76"/>
        <v>0.69118649349999683</v>
      </c>
      <c r="F562">
        <f t="shared" si="77"/>
        <v>-7.2315065000031487E-3</v>
      </c>
      <c r="G562">
        <f t="shared" si="78"/>
        <v>0.71219999999999617</v>
      </c>
      <c r="H562">
        <f t="shared" si="79"/>
        <v>0.69999999999903473</v>
      </c>
      <c r="I562">
        <f t="shared" si="80"/>
        <v>1.5819999990347444E-3</v>
      </c>
    </row>
    <row r="563" spans="1:9" x14ac:dyDescent="0.3">
      <c r="A563">
        <f t="shared" si="74"/>
        <v>5.5199999999999267</v>
      </c>
      <c r="B563">
        <f t="shared" si="72"/>
        <v>-0.69122677159717971</v>
      </c>
      <c r="C563">
        <f t="shared" si="73"/>
        <v>-0.69122700000000004</v>
      </c>
      <c r="D563">
        <f t="shared" si="75"/>
        <v>-0.72609636000000122</v>
      </c>
      <c r="E563">
        <f t="shared" si="76"/>
        <v>0.68392552989999678</v>
      </c>
      <c r="F563">
        <f t="shared" si="77"/>
        <v>-7.30147010000326E-3</v>
      </c>
      <c r="G563">
        <f t="shared" si="78"/>
        <v>0.71909999999999474</v>
      </c>
      <c r="H563">
        <f t="shared" si="79"/>
        <v>0.68999999999985739</v>
      </c>
      <c r="I563">
        <f t="shared" si="80"/>
        <v>-1.2270000001426418E-3</v>
      </c>
    </row>
    <row r="564" spans="1:9" x14ac:dyDescent="0.3">
      <c r="A564">
        <f t="shared" si="74"/>
        <v>5.5299999999999265</v>
      </c>
      <c r="B564">
        <f t="shared" si="72"/>
        <v>-0.68396595187695441</v>
      </c>
      <c r="C564">
        <f t="shared" si="73"/>
        <v>-0.68396599999999996</v>
      </c>
      <c r="D564">
        <f t="shared" si="75"/>
        <v>-0.73293602000000124</v>
      </c>
      <c r="E564">
        <f t="shared" si="76"/>
        <v>0.67659616969999681</v>
      </c>
      <c r="F564">
        <f t="shared" si="77"/>
        <v>-7.3698303000031551E-3</v>
      </c>
      <c r="G564">
        <f t="shared" si="78"/>
        <v>0.7261000000000073</v>
      </c>
      <c r="H564">
        <f t="shared" si="79"/>
        <v>0.70000000000125517</v>
      </c>
      <c r="I564">
        <f t="shared" si="80"/>
        <v>1.6034000001255211E-2</v>
      </c>
    </row>
    <row r="565" spans="1:9" x14ac:dyDescent="0.3">
      <c r="A565">
        <f t="shared" si="74"/>
        <v>5.5399999999999263</v>
      </c>
      <c r="B565">
        <f t="shared" si="72"/>
        <v>-0.6766367361315111</v>
      </c>
      <c r="C565">
        <f t="shared" si="73"/>
        <v>-0.67663700000000004</v>
      </c>
      <c r="D565">
        <f t="shared" si="75"/>
        <v>-0.73970239000000126</v>
      </c>
      <c r="E565">
        <f t="shared" si="76"/>
        <v>0.66919914579999684</v>
      </c>
      <c r="F565">
        <f t="shared" si="77"/>
        <v>-7.4378542000032022E-3</v>
      </c>
      <c r="G565">
        <f t="shared" si="78"/>
        <v>0.73289999999999189</v>
      </c>
      <c r="H565">
        <f t="shared" si="79"/>
        <v>0.67999999999845961</v>
      </c>
      <c r="I565">
        <f t="shared" si="80"/>
        <v>3.3629999984595704E-3</v>
      </c>
    </row>
    <row r="566" spans="1:9" x14ac:dyDescent="0.3">
      <c r="A566">
        <f t="shared" si="74"/>
        <v>5.5499999999999261</v>
      </c>
      <c r="B566">
        <f t="shared" si="72"/>
        <v>-0.66923985727631685</v>
      </c>
      <c r="C566">
        <f t="shared" si="73"/>
        <v>-0.66923999999999995</v>
      </c>
      <c r="D566">
        <f t="shared" si="75"/>
        <v>-0.74639479000000131</v>
      </c>
      <c r="E566">
        <f t="shared" si="76"/>
        <v>0.6617351978999968</v>
      </c>
      <c r="F566">
        <f t="shared" si="77"/>
        <v>-7.5048021000031495E-3</v>
      </c>
      <c r="G566">
        <f t="shared" si="78"/>
        <v>0.73970000000000979</v>
      </c>
      <c r="H566">
        <f t="shared" si="79"/>
        <v>0.68000000000179028</v>
      </c>
      <c r="I566">
        <f t="shared" si="80"/>
        <v>1.0760000001790337E-2</v>
      </c>
    </row>
    <row r="567" spans="1:9" x14ac:dyDescent="0.3">
      <c r="A567">
        <f t="shared" si="74"/>
        <v>5.5599999999999259</v>
      </c>
      <c r="B567">
        <f t="shared" si="72"/>
        <v>-0.66177605499309289</v>
      </c>
      <c r="C567">
        <f t="shared" si="73"/>
        <v>-0.66177600000000003</v>
      </c>
      <c r="D567">
        <f t="shared" si="75"/>
        <v>-0.75301255000000133</v>
      </c>
      <c r="E567">
        <f t="shared" si="76"/>
        <v>0.65420507239999681</v>
      </c>
      <c r="F567">
        <f t="shared" si="77"/>
        <v>-7.5709276000032188E-3</v>
      </c>
      <c r="G567">
        <f t="shared" si="78"/>
        <v>0.74639999999999151</v>
      </c>
      <c r="H567">
        <f t="shared" si="79"/>
        <v>0.66999999999817206</v>
      </c>
      <c r="I567">
        <f t="shared" si="80"/>
        <v>8.2239999981720269E-3</v>
      </c>
    </row>
    <row r="568" spans="1:9" x14ac:dyDescent="0.3">
      <c r="A568">
        <f t="shared" si="74"/>
        <v>5.5699999999999257</v>
      </c>
      <c r="B568">
        <f t="shared" si="72"/>
        <v>-0.6542460756558478</v>
      </c>
      <c r="C568">
        <f t="shared" si="73"/>
        <v>-0.65424599999999999</v>
      </c>
      <c r="D568">
        <f t="shared" si="75"/>
        <v>-0.75955501000000136</v>
      </c>
      <c r="E568">
        <f t="shared" si="76"/>
        <v>0.6466095222999968</v>
      </c>
      <c r="F568">
        <f t="shared" si="77"/>
        <v>-7.6364777000031969E-3</v>
      </c>
      <c r="G568">
        <f t="shared" si="78"/>
        <v>0.75300000000000367</v>
      </c>
      <c r="H568">
        <f t="shared" si="79"/>
        <v>0.66000000000121517</v>
      </c>
      <c r="I568">
        <f t="shared" si="80"/>
        <v>5.754000001215176E-3</v>
      </c>
    </row>
    <row r="569" spans="1:9" x14ac:dyDescent="0.3">
      <c r="A569">
        <f t="shared" si="74"/>
        <v>5.5799999999999255</v>
      </c>
      <c r="B569">
        <f t="shared" si="72"/>
        <v>-0.6466506722562404</v>
      </c>
      <c r="C569">
        <f t="shared" si="73"/>
        <v>-0.64665099999999998</v>
      </c>
      <c r="D569">
        <f t="shared" si="75"/>
        <v>-0.76602152000000134</v>
      </c>
      <c r="E569">
        <f t="shared" si="76"/>
        <v>0.63894930709999675</v>
      </c>
      <c r="F569">
        <f t="shared" si="77"/>
        <v>-7.7016929000032208E-3</v>
      </c>
      <c r="G569">
        <f t="shared" si="78"/>
        <v>0.75950000000000184</v>
      </c>
      <c r="H569">
        <f t="shared" si="79"/>
        <v>0.64999999999981739</v>
      </c>
      <c r="I569">
        <f t="shared" si="80"/>
        <v>3.3489999998174147E-3</v>
      </c>
    </row>
    <row r="570" spans="1:9" x14ac:dyDescent="0.3">
      <c r="A570">
        <f t="shared" si="74"/>
        <v>5.5899999999999253</v>
      </c>
      <c r="B570">
        <f t="shared" si="72"/>
        <v>-0.63899060432828114</v>
      </c>
      <c r="C570">
        <f t="shared" si="73"/>
        <v>-0.63899099999999998</v>
      </c>
      <c r="D570">
        <f t="shared" si="75"/>
        <v>-0.77241143000000134</v>
      </c>
      <c r="E570">
        <f t="shared" si="76"/>
        <v>0.63122519279999678</v>
      </c>
      <c r="F570">
        <f t="shared" si="77"/>
        <v>-7.7658072000031941E-3</v>
      </c>
      <c r="G570">
        <f t="shared" si="78"/>
        <v>0.76600000000000001</v>
      </c>
      <c r="H570">
        <f t="shared" si="79"/>
        <v>0.64999999999981739</v>
      </c>
      <c r="I570">
        <f t="shared" si="80"/>
        <v>1.1008999999817415E-2</v>
      </c>
    </row>
    <row r="571" spans="1:9" x14ac:dyDescent="0.3">
      <c r="A571">
        <f t="shared" si="74"/>
        <v>5.599999999999925</v>
      </c>
      <c r="B571">
        <f t="shared" si="72"/>
        <v>-0.63126663787237947</v>
      </c>
      <c r="C571">
        <f t="shared" si="73"/>
        <v>-0.63126700000000002</v>
      </c>
      <c r="D571">
        <f t="shared" si="75"/>
        <v>-0.77872410000000136</v>
      </c>
      <c r="E571">
        <f t="shared" si="76"/>
        <v>0.62343795179999673</v>
      </c>
      <c r="F571">
        <f t="shared" si="77"/>
        <v>-7.8290482000032968E-3</v>
      </c>
      <c r="G571">
        <f t="shared" si="78"/>
        <v>0.77239999999999531</v>
      </c>
      <c r="H571">
        <f t="shared" si="79"/>
        <v>0.63999999999952983</v>
      </c>
      <c r="I571">
        <f t="shared" si="80"/>
        <v>8.7329999995298113E-3</v>
      </c>
    </row>
    <row r="572" spans="1:9" x14ac:dyDescent="0.3">
      <c r="A572">
        <f t="shared" si="74"/>
        <v>5.6099999999999248</v>
      </c>
      <c r="B572">
        <f t="shared" si="72"/>
        <v>-0.62347954527874427</v>
      </c>
      <c r="C572">
        <f t="shared" si="73"/>
        <v>-0.62348000000000003</v>
      </c>
      <c r="D572">
        <f t="shared" si="75"/>
        <v>-0.78495890000000135</v>
      </c>
      <c r="E572">
        <f t="shared" si="76"/>
        <v>0.61558836279999674</v>
      </c>
      <c r="F572">
        <f t="shared" si="77"/>
        <v>-7.8916372000032986E-3</v>
      </c>
      <c r="G572">
        <f t="shared" si="78"/>
        <v>0.77869999999999884</v>
      </c>
      <c r="H572">
        <f t="shared" si="79"/>
        <v>0.6300000000003525</v>
      </c>
      <c r="I572">
        <f t="shared" si="80"/>
        <v>6.5200000003524661E-3</v>
      </c>
    </row>
    <row r="573" spans="1:9" x14ac:dyDescent="0.3">
      <c r="A573">
        <f t="shared" si="74"/>
        <v>5.6199999999999246</v>
      </c>
      <c r="B573">
        <f t="shared" si="72"/>
        <v>-0.61563010525014583</v>
      </c>
      <c r="C573">
        <f t="shared" si="73"/>
        <v>-0.61563000000000001</v>
      </c>
      <c r="D573">
        <f t="shared" si="75"/>
        <v>-0.79111520000000135</v>
      </c>
      <c r="E573">
        <f t="shared" si="76"/>
        <v>0.6076772107999967</v>
      </c>
      <c r="F573">
        <f t="shared" si="77"/>
        <v>-7.9527892000033074E-3</v>
      </c>
      <c r="G573">
        <f t="shared" si="78"/>
        <v>0.78500000000000236</v>
      </c>
      <c r="H573">
        <f t="shared" si="79"/>
        <v>0.6300000000003525</v>
      </c>
      <c r="I573">
        <f t="shared" si="80"/>
        <v>1.437000000035249E-2</v>
      </c>
    </row>
    <row r="574" spans="1:9" x14ac:dyDescent="0.3">
      <c r="A574">
        <f t="shared" si="74"/>
        <v>5.6299999999999244</v>
      </c>
      <c r="B574">
        <f t="shared" si="72"/>
        <v>-0.60771910272404572</v>
      </c>
      <c r="C574">
        <f t="shared" si="73"/>
        <v>-0.60771900000000001</v>
      </c>
      <c r="D574">
        <f t="shared" si="75"/>
        <v>-0.79719239000000131</v>
      </c>
      <c r="E574">
        <f t="shared" si="76"/>
        <v>0.59970528689999669</v>
      </c>
      <c r="F574">
        <f t="shared" si="77"/>
        <v>-8.0137131000033168E-3</v>
      </c>
      <c r="G574">
        <f t="shared" si="78"/>
        <v>0.79110000000000014</v>
      </c>
      <c r="H574">
        <f t="shared" si="79"/>
        <v>0.60999999999977739</v>
      </c>
      <c r="I574">
        <f t="shared" si="80"/>
        <v>2.2809999997773778E-3</v>
      </c>
    </row>
    <row r="575" spans="1:9" x14ac:dyDescent="0.3">
      <c r="A575">
        <f t="shared" si="74"/>
        <v>5.6399999999999242</v>
      </c>
      <c r="B575">
        <f t="shared" si="72"/>
        <v>-0.5997473287941042</v>
      </c>
      <c r="C575">
        <f t="shared" si="73"/>
        <v>-0.59974700000000003</v>
      </c>
      <c r="D575">
        <f t="shared" si="75"/>
        <v>-0.80318986000000125</v>
      </c>
      <c r="E575">
        <f t="shared" si="76"/>
        <v>0.59167338829999672</v>
      </c>
      <c r="F575">
        <f t="shared" si="77"/>
        <v>-8.0736117000033136E-3</v>
      </c>
      <c r="G575">
        <f t="shared" si="78"/>
        <v>0.79719999999999791</v>
      </c>
      <c r="H575">
        <f t="shared" si="79"/>
        <v>0.60999999999977739</v>
      </c>
      <c r="I575">
        <f t="shared" si="80"/>
        <v>1.0252999999777357E-2</v>
      </c>
    </row>
    <row r="576" spans="1:9" x14ac:dyDescent="0.3">
      <c r="A576">
        <f t="shared" si="74"/>
        <v>5.649999999999924</v>
      </c>
      <c r="B576">
        <f t="shared" si="72"/>
        <v>-0.59171558063107099</v>
      </c>
      <c r="C576">
        <f t="shared" si="73"/>
        <v>-0.59171600000000002</v>
      </c>
      <c r="D576">
        <f t="shared" si="75"/>
        <v>-0.80910702000000123</v>
      </c>
      <c r="E576">
        <f t="shared" si="76"/>
        <v>0.58358231809999672</v>
      </c>
      <c r="F576">
        <f t="shared" si="77"/>
        <v>-8.1336819000032978E-3</v>
      </c>
      <c r="G576">
        <f t="shared" si="78"/>
        <v>0.80310000000000104</v>
      </c>
      <c r="H576">
        <f t="shared" si="79"/>
        <v>0.5900000000003125</v>
      </c>
      <c r="I576">
        <f t="shared" si="80"/>
        <v>-1.715999999687523E-3</v>
      </c>
    </row>
    <row r="577" spans="1:9" x14ac:dyDescent="0.3">
      <c r="A577">
        <f t="shared" si="74"/>
        <v>5.6599999999999238</v>
      </c>
      <c r="B577">
        <f t="shared" si="72"/>
        <v>-0.58362466140306923</v>
      </c>
      <c r="C577">
        <f t="shared" si="73"/>
        <v>-0.58362499999999995</v>
      </c>
      <c r="D577">
        <f t="shared" si="75"/>
        <v>-0.81494327000000122</v>
      </c>
      <c r="E577">
        <f t="shared" si="76"/>
        <v>0.57543288539999671</v>
      </c>
      <c r="F577">
        <f t="shared" si="77"/>
        <v>-8.1921146000032419E-3</v>
      </c>
      <c r="G577">
        <f t="shared" si="78"/>
        <v>0.80910000000000704</v>
      </c>
      <c r="H577">
        <f t="shared" si="79"/>
        <v>0.60000000000060005</v>
      </c>
      <c r="I577">
        <f t="shared" si="80"/>
        <v>1.6375000000600104E-2</v>
      </c>
    </row>
    <row r="578" spans="1:9" x14ac:dyDescent="0.3">
      <c r="A578">
        <f t="shared" si="74"/>
        <v>5.6699999999999235</v>
      </c>
      <c r="B578">
        <f t="shared" si="72"/>
        <v>-0.57547538019527955</v>
      </c>
      <c r="C578">
        <f t="shared" si="73"/>
        <v>-0.57547499999999996</v>
      </c>
      <c r="D578">
        <f t="shared" si="75"/>
        <v>-0.82069802000000125</v>
      </c>
      <c r="E578">
        <f t="shared" si="76"/>
        <v>0.56722590519999672</v>
      </c>
      <c r="F578">
        <f t="shared" si="77"/>
        <v>-8.2490948000032427E-3</v>
      </c>
      <c r="G578">
        <f t="shared" si="78"/>
        <v>0.81499999999999906</v>
      </c>
      <c r="H578">
        <f t="shared" si="79"/>
        <v>0.58999999999920227</v>
      </c>
      <c r="I578">
        <f t="shared" si="80"/>
        <v>1.4524999999202315E-2</v>
      </c>
    </row>
    <row r="579" spans="1:9" x14ac:dyDescent="0.3">
      <c r="A579">
        <f t="shared" si="74"/>
        <v>5.6799999999999233</v>
      </c>
      <c r="B579">
        <f t="shared" si="72"/>
        <v>-0.56726855192903158</v>
      </c>
      <c r="C579">
        <f t="shared" si="73"/>
        <v>-0.56726900000000002</v>
      </c>
      <c r="D579">
        <f t="shared" si="75"/>
        <v>-0.82637071000000129</v>
      </c>
      <c r="E579">
        <f t="shared" si="76"/>
        <v>0.5589621980999967</v>
      </c>
      <c r="F579">
        <f t="shared" si="77"/>
        <v>-8.3068019000033244E-3</v>
      </c>
      <c r="G579">
        <f t="shared" si="78"/>
        <v>0.82059999999999356</v>
      </c>
      <c r="H579">
        <f t="shared" si="79"/>
        <v>0.55999999999944983</v>
      </c>
      <c r="I579">
        <f t="shared" si="80"/>
        <v>-7.2690000005501965E-3</v>
      </c>
    </row>
    <row r="580" spans="1:9" x14ac:dyDescent="0.3">
      <c r="A580">
        <f t="shared" si="74"/>
        <v>5.6899999999999231</v>
      </c>
      <c r="B580">
        <f t="shared" si="72"/>
        <v>-0.55900499728031283</v>
      </c>
      <c r="C580">
        <f t="shared" si="73"/>
        <v>-0.55900499999999997</v>
      </c>
      <c r="D580">
        <f t="shared" si="75"/>
        <v>-0.8319607600000013</v>
      </c>
      <c r="E580">
        <f t="shared" si="76"/>
        <v>0.55064259049999664</v>
      </c>
      <c r="F580">
        <f t="shared" si="77"/>
        <v>-8.3624095000033316E-3</v>
      </c>
      <c r="G580">
        <f t="shared" si="78"/>
        <v>0.82640000000000491</v>
      </c>
      <c r="H580">
        <f t="shared" si="79"/>
        <v>0.58000000000113516</v>
      </c>
      <c r="I580">
        <f t="shared" si="80"/>
        <v>2.0995000001135189E-2</v>
      </c>
    </row>
    <row r="581" spans="1:9" x14ac:dyDescent="0.3">
      <c r="A581">
        <f t="shared" si="74"/>
        <v>5.6999999999999229</v>
      </c>
      <c r="B581">
        <f t="shared" si="72"/>
        <v>-0.55068554259770208</v>
      </c>
      <c r="C581">
        <f t="shared" si="73"/>
        <v>-0.55068600000000001</v>
      </c>
      <c r="D581">
        <f t="shared" si="75"/>
        <v>-0.8374676200000013</v>
      </c>
      <c r="E581">
        <f t="shared" si="76"/>
        <v>0.54226791429999666</v>
      </c>
      <c r="F581">
        <f t="shared" si="77"/>
        <v>-8.4180857000033527E-3</v>
      </c>
      <c r="G581">
        <f t="shared" si="78"/>
        <v>0.83189999999999653</v>
      </c>
      <c r="H581">
        <f t="shared" si="79"/>
        <v>0.54999999999916227</v>
      </c>
      <c r="I581">
        <f t="shared" si="80"/>
        <v>-6.8600000083773871E-4</v>
      </c>
    </row>
    <row r="582" spans="1:9" x14ac:dyDescent="0.3">
      <c r="A582">
        <f t="shared" si="74"/>
        <v>5.7099999999999227</v>
      </c>
      <c r="B582">
        <f t="shared" si="72"/>
        <v>-0.54231101981973462</v>
      </c>
      <c r="C582">
        <f t="shared" si="73"/>
        <v>-0.54231099999999999</v>
      </c>
      <c r="D582">
        <f t="shared" si="75"/>
        <v>-0.84289073000000125</v>
      </c>
      <c r="E582">
        <f t="shared" si="76"/>
        <v>0.53383900699999665</v>
      </c>
      <c r="F582">
        <f t="shared" si="77"/>
        <v>-8.4719930000033417E-3</v>
      </c>
      <c r="G582">
        <f t="shared" si="78"/>
        <v>0.83750000000000213</v>
      </c>
      <c r="H582">
        <f t="shared" si="79"/>
        <v>0.56000000000056005</v>
      </c>
      <c r="I582">
        <f t="shared" si="80"/>
        <v>1.7689000000560062E-2</v>
      </c>
    </row>
    <row r="583" spans="1:9" x14ac:dyDescent="0.3">
      <c r="A583">
        <f t="shared" si="74"/>
        <v>5.7199999999999225</v>
      </c>
      <c r="B583">
        <f t="shared" si="72"/>
        <v>-0.53388226639170955</v>
      </c>
      <c r="C583">
        <f t="shared" si="73"/>
        <v>-0.53388199999999997</v>
      </c>
      <c r="D583">
        <f t="shared" si="75"/>
        <v>-0.84822955000000122</v>
      </c>
      <c r="E583">
        <f t="shared" si="76"/>
        <v>0.52535671149999663</v>
      </c>
      <c r="F583">
        <f t="shared" si="77"/>
        <v>-8.5252885000033363E-3</v>
      </c>
      <c r="G583">
        <f t="shared" si="78"/>
        <v>0.84290000000000198</v>
      </c>
      <c r="H583">
        <f t="shared" si="79"/>
        <v>0.53999999999998494</v>
      </c>
      <c r="I583">
        <f t="shared" si="80"/>
        <v>6.1179999999849688E-3</v>
      </c>
    </row>
    <row r="584" spans="1:9" x14ac:dyDescent="0.3">
      <c r="A584">
        <f t="shared" si="74"/>
        <v>5.7299999999999223</v>
      </c>
      <c r="B584">
        <f t="shared" si="72"/>
        <v>-0.52540012518194579</v>
      </c>
      <c r="C584">
        <f t="shared" si="73"/>
        <v>-0.52539999999999998</v>
      </c>
      <c r="D584">
        <f t="shared" si="75"/>
        <v>-0.8534835500000012</v>
      </c>
      <c r="E584">
        <f t="shared" si="76"/>
        <v>0.51682187599999663</v>
      </c>
      <c r="F584">
        <f t="shared" si="77"/>
        <v>-8.578124000003351E-3</v>
      </c>
      <c r="G584">
        <f t="shared" si="78"/>
        <v>0.84819999999999895</v>
      </c>
      <c r="H584">
        <f t="shared" si="79"/>
        <v>0.52999999999969738</v>
      </c>
      <c r="I584">
        <f t="shared" si="80"/>
        <v>4.5999999996974017E-3</v>
      </c>
    </row>
    <row r="585" spans="1:9" x14ac:dyDescent="0.3">
      <c r="A585">
        <f t="shared" si="74"/>
        <v>5.7399999999999221</v>
      </c>
      <c r="B585">
        <f t="shared" si="72"/>
        <v>-0.51686544439749571</v>
      </c>
      <c r="C585">
        <f t="shared" si="73"/>
        <v>-0.51686500000000002</v>
      </c>
      <c r="D585">
        <f t="shared" si="75"/>
        <v>-0.8586522000000012</v>
      </c>
      <c r="E585">
        <f t="shared" si="76"/>
        <v>0.50823535399999664</v>
      </c>
      <c r="F585">
        <f t="shared" si="77"/>
        <v>-8.629646000003377E-3</v>
      </c>
      <c r="G585">
        <f t="shared" si="78"/>
        <v>0.85349999999999593</v>
      </c>
      <c r="H585">
        <f t="shared" si="79"/>
        <v>0.52999999999969738</v>
      </c>
      <c r="I585">
        <f t="shared" si="80"/>
        <v>1.3134999999697361E-2</v>
      </c>
    </row>
    <row r="586" spans="1:9" x14ac:dyDescent="0.3">
      <c r="A586">
        <f t="shared" si="74"/>
        <v>5.7499999999999218</v>
      </c>
      <c r="B586">
        <f t="shared" si="72"/>
        <v>-0.50827907749932566</v>
      </c>
      <c r="C586">
        <f t="shared" si="73"/>
        <v>-0.50827900000000004</v>
      </c>
      <c r="D586">
        <f t="shared" si="75"/>
        <v>-0.8637349900000012</v>
      </c>
      <c r="E586">
        <f t="shared" si="76"/>
        <v>0.49959800409999661</v>
      </c>
      <c r="F586">
        <f t="shared" si="77"/>
        <v>-8.6809959000034298E-3</v>
      </c>
      <c r="G586">
        <f t="shared" si="78"/>
        <v>0.85859999999999825</v>
      </c>
      <c r="H586">
        <f t="shared" si="79"/>
        <v>0.51000000000023249</v>
      </c>
      <c r="I586">
        <f t="shared" si="80"/>
        <v>1.7210000002324533E-3</v>
      </c>
    </row>
    <row r="587" spans="1:9" x14ac:dyDescent="0.3">
      <c r="A587">
        <f t="shared" si="74"/>
        <v>5.7599999999999216</v>
      </c>
      <c r="B587">
        <f t="shared" si="72"/>
        <v>-0.49964188311697016</v>
      </c>
      <c r="C587">
        <f t="shared" si="73"/>
        <v>-0.49964199999999998</v>
      </c>
      <c r="D587">
        <f t="shared" si="75"/>
        <v>-0.8687314100000012</v>
      </c>
      <c r="E587">
        <f t="shared" si="76"/>
        <v>0.4909106899999966</v>
      </c>
      <c r="F587">
        <f t="shared" si="77"/>
        <v>-8.7313100000033783E-3</v>
      </c>
      <c r="G587">
        <f t="shared" si="78"/>
        <v>0.86370000000000613</v>
      </c>
      <c r="H587">
        <f t="shared" si="79"/>
        <v>0.5100000000007876</v>
      </c>
      <c r="I587">
        <f t="shared" si="80"/>
        <v>1.0358000000787626E-2</v>
      </c>
    </row>
    <row r="588" spans="1:9" x14ac:dyDescent="0.3">
      <c r="A588">
        <f t="shared" si="74"/>
        <v>5.7699999999999214</v>
      </c>
      <c r="B588">
        <f t="shared" ref="B588:B651" si="81">SIN(A588)</f>
        <v>-0.49095472496266984</v>
      </c>
      <c r="C588">
        <f t="shared" ref="C588:C651" si="82">ROUND(B588,$B$7)</f>
        <v>-0.49095499999999997</v>
      </c>
      <c r="D588">
        <f t="shared" si="75"/>
        <v>-0.87364096000000124</v>
      </c>
      <c r="E588">
        <f t="shared" si="76"/>
        <v>0.4821742803999966</v>
      </c>
      <c r="F588">
        <f t="shared" si="77"/>
        <v>-8.7807196000033727E-3</v>
      </c>
      <c r="G588">
        <f t="shared" si="78"/>
        <v>0.86870000000000003</v>
      </c>
      <c r="H588">
        <f t="shared" si="79"/>
        <v>0.49999999999938982</v>
      </c>
      <c r="I588">
        <f t="shared" si="80"/>
        <v>9.0449999993898467E-3</v>
      </c>
    </row>
    <row r="589" spans="1:9" x14ac:dyDescent="0.3">
      <c r="A589">
        <f t="shared" ref="A589:A652" si="83">A588+$B$6</f>
        <v>5.7799999999999212</v>
      </c>
      <c r="B589">
        <f t="shared" si="81"/>
        <v>-0.48221847174500082</v>
      </c>
      <c r="C589">
        <f t="shared" si="82"/>
        <v>-0.48221799999999998</v>
      </c>
      <c r="D589">
        <f t="shared" ref="D589:D652" si="84">D588 +(C589 * $B$6)</f>
        <v>-0.87846314000000125</v>
      </c>
      <c r="E589">
        <f t="shared" ref="E589:E652" si="85">(E588) + (D589 * $B$6)</f>
        <v>0.47338964899999658</v>
      </c>
      <c r="F589">
        <f t="shared" ref="F589:F652" si="86">C589 + E589</f>
        <v>-8.8283510000033982E-3</v>
      </c>
      <c r="G589">
        <f t="shared" ref="G589:G652" si="87" xml:space="preserve"> (C589 - C588) /($B$6)</f>
        <v>0.87369999999999948</v>
      </c>
      <c r="H589">
        <f t="shared" ref="H589:H652" si="88" xml:space="preserve"> (G589 -G588) / $B$6</f>
        <v>0.49999999999994493</v>
      </c>
      <c r="I589">
        <f t="shared" ref="I589:I652" si="89">H589 + C589</f>
        <v>1.7781999999944953E-2</v>
      </c>
    </row>
    <row r="590" spans="1:9" x14ac:dyDescent="0.3">
      <c r="A590">
        <f t="shared" si="83"/>
        <v>5.789999999999921</v>
      </c>
      <c r="B590">
        <f t="shared" si="81"/>
        <v>-0.47343399708200468</v>
      </c>
      <c r="C590">
        <f t="shared" si="82"/>
        <v>-0.47343400000000002</v>
      </c>
      <c r="D590">
        <f t="shared" si="84"/>
        <v>-0.8831974800000012</v>
      </c>
      <c r="E590">
        <f t="shared" si="85"/>
        <v>0.46455767419999655</v>
      </c>
      <c r="F590">
        <f t="shared" si="86"/>
        <v>-8.8763258000034706E-3</v>
      </c>
      <c r="G590">
        <f t="shared" si="87"/>
        <v>0.87839999999999585</v>
      </c>
      <c r="H590">
        <f t="shared" si="88"/>
        <v>0.46999999999963737</v>
      </c>
      <c r="I590">
        <f t="shared" si="89"/>
        <v>-3.434000000362647E-3</v>
      </c>
    </row>
    <row r="591" spans="1:9" x14ac:dyDescent="0.3">
      <c r="A591">
        <f t="shared" si="83"/>
        <v>5.7999999999999208</v>
      </c>
      <c r="B591">
        <f t="shared" si="81"/>
        <v>-0.46460217941382737</v>
      </c>
      <c r="C591">
        <f t="shared" si="82"/>
        <v>-0.46460200000000001</v>
      </c>
      <c r="D591">
        <f t="shared" si="84"/>
        <v>-0.88784350000000123</v>
      </c>
      <c r="E591">
        <f t="shared" si="85"/>
        <v>0.45567923919999653</v>
      </c>
      <c r="F591">
        <f t="shared" si="86"/>
        <v>-8.9227608000034819E-3</v>
      </c>
      <c r="G591">
        <f t="shared" si="87"/>
        <v>0.88320000000000065</v>
      </c>
      <c r="H591">
        <f t="shared" si="88"/>
        <v>0.48000000000048004</v>
      </c>
      <c r="I591">
        <f t="shared" si="89"/>
        <v>1.5398000000480028E-2</v>
      </c>
    </row>
    <row r="592" spans="1:9" x14ac:dyDescent="0.3">
      <c r="A592">
        <f t="shared" si="83"/>
        <v>5.8099999999999206</v>
      </c>
      <c r="B592">
        <f t="shared" si="81"/>
        <v>-0.45572390191487588</v>
      </c>
      <c r="C592">
        <f t="shared" si="82"/>
        <v>-0.45572400000000002</v>
      </c>
      <c r="D592">
        <f t="shared" si="84"/>
        <v>-0.89240074000000125</v>
      </c>
      <c r="E592">
        <f t="shared" si="85"/>
        <v>0.44675523179999654</v>
      </c>
      <c r="F592">
        <f t="shared" si="86"/>
        <v>-8.9687682000034741E-3</v>
      </c>
      <c r="G592">
        <f t="shared" si="87"/>
        <v>0.8877999999999997</v>
      </c>
      <c r="H592">
        <f t="shared" si="88"/>
        <v>0.45999999999990493</v>
      </c>
      <c r="I592">
        <f t="shared" si="89"/>
        <v>4.2759999999049114E-3</v>
      </c>
    </row>
    <row r="593" spans="1:9" x14ac:dyDescent="0.3">
      <c r="A593">
        <f t="shared" si="83"/>
        <v>5.8199999999999203</v>
      </c>
      <c r="B593">
        <f t="shared" si="81"/>
        <v>-0.44680005240550152</v>
      </c>
      <c r="C593">
        <f t="shared" si="82"/>
        <v>-0.44679999999999997</v>
      </c>
      <c r="D593">
        <f t="shared" si="84"/>
        <v>-0.89686874000000127</v>
      </c>
      <c r="E593">
        <f t="shared" si="85"/>
        <v>0.43778654439999654</v>
      </c>
      <c r="F593">
        <f t="shared" si="86"/>
        <v>-9.0134556000034394E-3</v>
      </c>
      <c r="G593">
        <f t="shared" si="87"/>
        <v>0.8924000000000043</v>
      </c>
      <c r="H593">
        <f t="shared" si="88"/>
        <v>0.46000000000046004</v>
      </c>
      <c r="I593">
        <f t="shared" si="89"/>
        <v>1.3200000000460066E-2</v>
      </c>
    </row>
    <row r="594" spans="1:9" x14ac:dyDescent="0.3">
      <c r="A594">
        <f t="shared" si="83"/>
        <v>5.8299999999999201</v>
      </c>
      <c r="B594">
        <f t="shared" si="81"/>
        <v>-0.43783152326321878</v>
      </c>
      <c r="C594">
        <f t="shared" si="82"/>
        <v>-0.437832</v>
      </c>
      <c r="D594">
        <f t="shared" si="84"/>
        <v>-0.90124706000000132</v>
      </c>
      <c r="E594">
        <f t="shared" si="85"/>
        <v>0.42877407379999655</v>
      </c>
      <c r="F594">
        <f t="shared" si="86"/>
        <v>-9.0579262000034522E-3</v>
      </c>
      <c r="G594">
        <f t="shared" si="87"/>
        <v>0.8967999999999976</v>
      </c>
      <c r="H594">
        <f t="shared" si="88"/>
        <v>0.43999999999932982</v>
      </c>
      <c r="I594">
        <f t="shared" si="89"/>
        <v>2.1679999993298171E-3</v>
      </c>
    </row>
    <row r="595" spans="1:9" x14ac:dyDescent="0.3">
      <c r="A595">
        <f t="shared" si="83"/>
        <v>5.8399999999999199</v>
      </c>
      <c r="B595">
        <f t="shared" si="81"/>
        <v>-0.42881921133346812</v>
      </c>
      <c r="C595">
        <f t="shared" si="82"/>
        <v>-0.42881900000000001</v>
      </c>
      <c r="D595">
        <f t="shared" si="84"/>
        <v>-0.90553525000000135</v>
      </c>
      <c r="E595">
        <f t="shared" si="85"/>
        <v>0.41971872129999654</v>
      </c>
      <c r="F595">
        <f t="shared" si="86"/>
        <v>-9.1002787000034613E-3</v>
      </c>
      <c r="G595">
        <f t="shared" si="87"/>
        <v>0.90129999999999932</v>
      </c>
      <c r="H595">
        <f t="shared" si="88"/>
        <v>0.45000000000017248</v>
      </c>
      <c r="I595">
        <f t="shared" si="89"/>
        <v>2.1181000000172479E-2</v>
      </c>
    </row>
    <row r="596" spans="1:9" x14ac:dyDescent="0.3">
      <c r="A596">
        <f t="shared" si="83"/>
        <v>5.8499999999999197</v>
      </c>
      <c r="B596">
        <f t="shared" si="81"/>
        <v>-0.41976401783993222</v>
      </c>
      <c r="C596">
        <f t="shared" si="82"/>
        <v>-0.41976400000000003</v>
      </c>
      <c r="D596">
        <f t="shared" si="84"/>
        <v>-0.90973289000000135</v>
      </c>
      <c r="E596">
        <f t="shared" si="85"/>
        <v>0.41062139239999651</v>
      </c>
      <c r="F596">
        <f t="shared" si="86"/>
        <v>-9.1426076000035161E-3</v>
      </c>
      <c r="G596">
        <f t="shared" si="87"/>
        <v>0.90549999999999797</v>
      </c>
      <c r="H596">
        <f t="shared" si="88"/>
        <v>0.41999999999986493</v>
      </c>
      <c r="I596">
        <f t="shared" si="89"/>
        <v>2.3599999986489983E-4</v>
      </c>
    </row>
    <row r="597" spans="1:9" x14ac:dyDescent="0.3">
      <c r="A597">
        <f t="shared" si="83"/>
        <v>5.8599999999999195</v>
      </c>
      <c r="B597">
        <f t="shared" si="81"/>
        <v>-0.41066684829441452</v>
      </c>
      <c r="C597">
        <f t="shared" si="82"/>
        <v>-0.410667</v>
      </c>
      <c r="D597">
        <f t="shared" si="84"/>
        <v>-0.91383956000000133</v>
      </c>
      <c r="E597">
        <f t="shared" si="85"/>
        <v>0.40148299679999649</v>
      </c>
      <c r="F597">
        <f t="shared" si="86"/>
        <v>-9.1840032000035099E-3</v>
      </c>
      <c r="G597">
        <f t="shared" si="87"/>
        <v>0.90970000000000217</v>
      </c>
      <c r="H597">
        <f t="shared" si="88"/>
        <v>0.42000000000042004</v>
      </c>
      <c r="I597">
        <f t="shared" si="89"/>
        <v>9.3330000004200331E-3</v>
      </c>
    </row>
    <row r="598" spans="1:9" x14ac:dyDescent="0.3">
      <c r="A598">
        <f t="shared" si="83"/>
        <v>5.8699999999999193</v>
      </c>
      <c r="B598">
        <f t="shared" si="81"/>
        <v>-0.40152861240628868</v>
      </c>
      <c r="C598">
        <f t="shared" si="82"/>
        <v>-0.40152900000000002</v>
      </c>
      <c r="D598">
        <f t="shared" si="84"/>
        <v>-0.91785485000000133</v>
      </c>
      <c r="E598">
        <f t="shared" si="85"/>
        <v>0.3923044482999965</v>
      </c>
      <c r="F598">
        <f t="shared" si="86"/>
        <v>-9.2245517000035249E-3</v>
      </c>
      <c r="G598">
        <f t="shared" si="87"/>
        <v>0.91379999999999795</v>
      </c>
      <c r="H598">
        <f t="shared" si="88"/>
        <v>0.40999999999957737</v>
      </c>
      <c r="I598">
        <f t="shared" si="89"/>
        <v>8.4709999995773444E-3</v>
      </c>
    </row>
    <row r="599" spans="1:9" x14ac:dyDescent="0.3">
      <c r="A599">
        <f t="shared" si="83"/>
        <v>5.8799999999999191</v>
      </c>
      <c r="B599">
        <f t="shared" si="81"/>
        <v>-0.39235022399152819</v>
      </c>
      <c r="C599">
        <f t="shared" si="82"/>
        <v>-0.39234999999999998</v>
      </c>
      <c r="D599">
        <f t="shared" si="84"/>
        <v>-0.9217783500000013</v>
      </c>
      <c r="E599">
        <f t="shared" si="85"/>
        <v>0.38308666479999648</v>
      </c>
      <c r="F599">
        <f t="shared" si="86"/>
        <v>-9.2633352000034974E-3</v>
      </c>
      <c r="G599">
        <f t="shared" si="87"/>
        <v>0.91790000000000482</v>
      </c>
      <c r="H599">
        <f t="shared" si="88"/>
        <v>0.41000000000068759</v>
      </c>
      <c r="I599">
        <f t="shared" si="89"/>
        <v>1.7650000000687616E-2</v>
      </c>
    </row>
    <row r="600" spans="1:9" x14ac:dyDescent="0.3">
      <c r="A600">
        <f t="shared" si="83"/>
        <v>5.8899999999999189</v>
      </c>
      <c r="B600">
        <f t="shared" si="81"/>
        <v>-0.383132600881326</v>
      </c>
      <c r="C600">
        <f t="shared" si="82"/>
        <v>-0.383133</v>
      </c>
      <c r="D600">
        <f t="shared" si="84"/>
        <v>-0.92560968000000132</v>
      </c>
      <c r="E600">
        <f t="shared" si="85"/>
        <v>0.37383056799999648</v>
      </c>
      <c r="F600">
        <f t="shared" si="86"/>
        <v>-9.3024320000035243E-3</v>
      </c>
      <c r="G600">
        <f t="shared" si="87"/>
        <v>0.92169999999999752</v>
      </c>
      <c r="H600">
        <f t="shared" si="88"/>
        <v>0.37999999999926981</v>
      </c>
      <c r="I600">
        <f t="shared" si="89"/>
        <v>-3.1330000007301906E-3</v>
      </c>
    </row>
    <row r="601" spans="1:9" x14ac:dyDescent="0.3">
      <c r="A601">
        <f t="shared" si="83"/>
        <v>5.8999999999999186</v>
      </c>
      <c r="B601">
        <f t="shared" si="81"/>
        <v>-0.37387666483031184</v>
      </c>
      <c r="C601">
        <f t="shared" si="82"/>
        <v>-0.37387700000000001</v>
      </c>
      <c r="D601">
        <f t="shared" si="84"/>
        <v>-0.92934845000000132</v>
      </c>
      <c r="E601">
        <f t="shared" si="85"/>
        <v>0.36453708349999647</v>
      </c>
      <c r="F601">
        <f t="shared" si="86"/>
        <v>-9.3399165000035422E-3</v>
      </c>
      <c r="G601">
        <f t="shared" si="87"/>
        <v>0.92559999999999865</v>
      </c>
      <c r="H601">
        <f t="shared" si="88"/>
        <v>0.39000000000011248</v>
      </c>
      <c r="I601">
        <f t="shared" si="89"/>
        <v>1.6123000000112464E-2</v>
      </c>
    </row>
    <row r="602" spans="1:9" x14ac:dyDescent="0.3">
      <c r="A602">
        <f t="shared" si="83"/>
        <v>5.9099999999999184</v>
      </c>
      <c r="B602">
        <f t="shared" si="81"/>
        <v>-0.36458334142437743</v>
      </c>
      <c r="C602">
        <f t="shared" si="82"/>
        <v>-0.36458299999999999</v>
      </c>
      <c r="D602">
        <f t="shared" si="84"/>
        <v>-0.93299428000000129</v>
      </c>
      <c r="E602">
        <f t="shared" si="85"/>
        <v>0.35520714069999648</v>
      </c>
      <c r="F602">
        <f t="shared" si="86"/>
        <v>-9.3758593000035084E-3</v>
      </c>
      <c r="G602">
        <f t="shared" si="87"/>
        <v>0.92940000000000245</v>
      </c>
      <c r="H602">
        <f t="shared" si="88"/>
        <v>0.38000000000038003</v>
      </c>
      <c r="I602">
        <f t="shared" si="89"/>
        <v>1.5417000000380043E-2</v>
      </c>
    </row>
    <row r="603" spans="1:9" x14ac:dyDescent="0.3">
      <c r="A603">
        <f t="shared" si="83"/>
        <v>5.9199999999999182</v>
      </c>
      <c r="B603">
        <f t="shared" si="81"/>
        <v>-0.35525355998811903</v>
      </c>
      <c r="C603">
        <f t="shared" si="82"/>
        <v>-0.35525400000000001</v>
      </c>
      <c r="D603">
        <f t="shared" si="84"/>
        <v>-0.93654682000000133</v>
      </c>
      <c r="E603">
        <f t="shared" si="85"/>
        <v>0.34584167249999648</v>
      </c>
      <c r="F603">
        <f t="shared" si="86"/>
        <v>-9.4123275000035367E-3</v>
      </c>
      <c r="G603">
        <f t="shared" si="87"/>
        <v>0.93289999999999762</v>
      </c>
      <c r="H603">
        <f t="shared" si="88"/>
        <v>0.34999999999951736</v>
      </c>
      <c r="I603">
        <f t="shared" si="89"/>
        <v>-5.2540000004826504E-3</v>
      </c>
    </row>
    <row r="604" spans="1:9" x14ac:dyDescent="0.3">
      <c r="A604">
        <f t="shared" si="83"/>
        <v>5.929999999999918</v>
      </c>
      <c r="B604">
        <f t="shared" si="81"/>
        <v>-0.3458882534919055</v>
      </c>
      <c r="C604">
        <f t="shared" si="82"/>
        <v>-0.34588799999999997</v>
      </c>
      <c r="D604">
        <f t="shared" si="84"/>
        <v>-0.94000570000000139</v>
      </c>
      <c r="E604">
        <f t="shared" si="85"/>
        <v>0.33644161549999646</v>
      </c>
      <c r="F604">
        <f t="shared" si="86"/>
        <v>-9.4463845000035129E-3</v>
      </c>
      <c r="G604">
        <f t="shared" si="87"/>
        <v>0.9366000000000041</v>
      </c>
      <c r="H604">
        <f t="shared" si="88"/>
        <v>0.37000000000064759</v>
      </c>
      <c r="I604">
        <f t="shared" si="89"/>
        <v>2.4112000000647615E-2</v>
      </c>
    </row>
    <row r="605" spans="1:9" x14ac:dyDescent="0.3">
      <c r="A605">
        <f t="shared" si="83"/>
        <v>5.9399999999999178</v>
      </c>
      <c r="B605">
        <f t="shared" si="81"/>
        <v>-0.33648835845858199</v>
      </c>
      <c r="C605">
        <f t="shared" si="82"/>
        <v>-0.33648800000000001</v>
      </c>
      <c r="D605">
        <f t="shared" si="84"/>
        <v>-0.9433705800000014</v>
      </c>
      <c r="E605">
        <f t="shared" si="85"/>
        <v>0.32700790969999644</v>
      </c>
      <c r="F605">
        <f t="shared" si="86"/>
        <v>-9.4800903000035741E-3</v>
      </c>
      <c r="G605">
        <f t="shared" si="87"/>
        <v>0.93999999999999639</v>
      </c>
      <c r="H605">
        <f t="shared" si="88"/>
        <v>0.33999999999922981</v>
      </c>
      <c r="I605">
        <f t="shared" si="89"/>
        <v>3.5119999992297979E-3</v>
      </c>
    </row>
    <row r="606" spans="1:9" x14ac:dyDescent="0.3">
      <c r="A606">
        <f t="shared" si="83"/>
        <v>5.9499999999999176</v>
      </c>
      <c r="B606">
        <f t="shared" si="81"/>
        <v>-0.32705481486981869</v>
      </c>
      <c r="C606">
        <f t="shared" si="82"/>
        <v>-0.32705499999999998</v>
      </c>
      <c r="D606">
        <f t="shared" si="84"/>
        <v>-0.94664113000000139</v>
      </c>
      <c r="E606">
        <f t="shared" si="85"/>
        <v>0.3175414983999964</v>
      </c>
      <c r="F606">
        <f t="shared" si="86"/>
        <v>-9.5135016000035821E-3</v>
      </c>
      <c r="G606">
        <f t="shared" si="87"/>
        <v>0.94330000000000247</v>
      </c>
      <c r="H606">
        <f t="shared" si="88"/>
        <v>0.33000000000060759</v>
      </c>
      <c r="I606">
        <f t="shared" si="89"/>
        <v>2.9450000006076005E-3</v>
      </c>
    </row>
    <row r="607" spans="1:9" x14ac:dyDescent="0.3">
      <c r="A607">
        <f t="shared" si="83"/>
        <v>5.9599999999999174</v>
      </c>
      <c r="B607">
        <f t="shared" si="81"/>
        <v>-0.31758856607211317</v>
      </c>
      <c r="C607">
        <f t="shared" si="82"/>
        <v>-0.31758900000000001</v>
      </c>
      <c r="D607">
        <f t="shared" si="84"/>
        <v>-0.94981702000000134</v>
      </c>
      <c r="E607">
        <f t="shared" si="85"/>
        <v>0.30804332819999641</v>
      </c>
      <c r="F607">
        <f t="shared" si="86"/>
        <v>-9.5456718000035967E-3</v>
      </c>
      <c r="G607">
        <f t="shared" si="87"/>
        <v>0.94659999999999744</v>
      </c>
      <c r="H607">
        <f t="shared" si="88"/>
        <v>0.32999999999949736</v>
      </c>
      <c r="I607">
        <f t="shared" si="89"/>
        <v>1.2410999999497352E-2</v>
      </c>
    </row>
    <row r="608" spans="1:9" x14ac:dyDescent="0.3">
      <c r="A608">
        <f t="shared" si="83"/>
        <v>5.9699999999999172</v>
      </c>
      <c r="B608">
        <f t="shared" si="81"/>
        <v>-0.30809055868245672</v>
      </c>
      <c r="C608">
        <f t="shared" si="82"/>
        <v>-0.308091</v>
      </c>
      <c r="D608">
        <f t="shared" si="84"/>
        <v>-0.95289793000000134</v>
      </c>
      <c r="E608">
        <f t="shared" si="85"/>
        <v>0.2985143488999964</v>
      </c>
      <c r="F608">
        <f t="shared" si="86"/>
        <v>-9.5766511000036081E-3</v>
      </c>
      <c r="G608">
        <f t="shared" si="87"/>
        <v>0.94980000000000064</v>
      </c>
      <c r="H608">
        <f t="shared" si="88"/>
        <v>0.32000000000032003</v>
      </c>
      <c r="I608">
        <f t="shared" si="89"/>
        <v>1.1909000000320025E-2</v>
      </c>
    </row>
    <row r="609" spans="1:9" x14ac:dyDescent="0.3">
      <c r="A609">
        <f t="shared" si="83"/>
        <v>5.9799999999999169</v>
      </c>
      <c r="B609">
        <f t="shared" si="81"/>
        <v>-0.29856174249367329</v>
      </c>
      <c r="C609">
        <f t="shared" si="82"/>
        <v>-0.29856199999999999</v>
      </c>
      <c r="D609">
        <f t="shared" si="84"/>
        <v>-0.95588355000000136</v>
      </c>
      <c r="E609">
        <f t="shared" si="85"/>
        <v>0.28895551339999637</v>
      </c>
      <c r="F609">
        <f t="shared" si="86"/>
        <v>-9.6064866000036275E-3</v>
      </c>
      <c r="G609">
        <f t="shared" si="87"/>
        <v>0.95290000000000097</v>
      </c>
      <c r="H609">
        <f t="shared" si="88"/>
        <v>0.31000000000003247</v>
      </c>
      <c r="I609">
        <f t="shared" si="89"/>
        <v>1.1438000000032478E-2</v>
      </c>
    </row>
    <row r="610" spans="1:9" x14ac:dyDescent="0.3">
      <c r="A610">
        <f t="shared" si="83"/>
        <v>5.9899999999999167</v>
      </c>
      <c r="B610">
        <f t="shared" si="81"/>
        <v>-0.28900307037944106</v>
      </c>
      <c r="C610">
        <f t="shared" si="82"/>
        <v>-0.28900300000000001</v>
      </c>
      <c r="D610">
        <f t="shared" si="84"/>
        <v>-0.95877358000000135</v>
      </c>
      <c r="E610">
        <f t="shared" si="85"/>
        <v>0.27936777759999637</v>
      </c>
      <c r="F610">
        <f t="shared" si="86"/>
        <v>-9.6352224000036402E-3</v>
      </c>
      <c r="G610">
        <f t="shared" si="87"/>
        <v>0.95589999999999842</v>
      </c>
      <c r="H610">
        <f t="shared" si="88"/>
        <v>0.29999999999974492</v>
      </c>
      <c r="I610">
        <f t="shared" si="89"/>
        <v>1.0996999999744905E-2</v>
      </c>
    </row>
    <row r="611" spans="1:9" x14ac:dyDescent="0.3">
      <c r="A611">
        <f t="shared" si="83"/>
        <v>5.9999999999999165</v>
      </c>
      <c r="B611">
        <f t="shared" si="81"/>
        <v>-0.27941549819900602</v>
      </c>
      <c r="C611">
        <f t="shared" si="82"/>
        <v>-0.27941500000000002</v>
      </c>
      <c r="D611">
        <f t="shared" si="84"/>
        <v>-0.9615677300000014</v>
      </c>
      <c r="E611">
        <f t="shared" si="85"/>
        <v>0.26975210029999636</v>
      </c>
      <c r="F611">
        <f t="shared" si="86"/>
        <v>-9.6628997000036687E-3</v>
      </c>
      <c r="G611">
        <f t="shared" si="87"/>
        <v>0.95879999999999854</v>
      </c>
      <c r="H611">
        <f t="shared" si="88"/>
        <v>0.29000000000001247</v>
      </c>
      <c r="I611">
        <f t="shared" si="89"/>
        <v>1.0585000000012446E-2</v>
      </c>
    </row>
    <row r="612" spans="1:9" x14ac:dyDescent="0.3">
      <c r="A612">
        <f t="shared" si="83"/>
        <v>6.0099999999999163</v>
      </c>
      <c r="B612">
        <f t="shared" si="81"/>
        <v>-0.26979998470159655</v>
      </c>
      <c r="C612">
        <f t="shared" si="82"/>
        <v>-0.26979999999999998</v>
      </c>
      <c r="D612">
        <f t="shared" si="84"/>
        <v>-0.96426573000000138</v>
      </c>
      <c r="E612">
        <f t="shared" si="85"/>
        <v>0.26010944299999633</v>
      </c>
      <c r="F612">
        <f t="shared" si="86"/>
        <v>-9.6905570000036523E-3</v>
      </c>
      <c r="G612">
        <f t="shared" si="87"/>
        <v>0.96150000000000402</v>
      </c>
      <c r="H612">
        <f t="shared" si="88"/>
        <v>0.27000000000054758</v>
      </c>
      <c r="I612">
        <f t="shared" si="89"/>
        <v>2.0000000054759548E-4</v>
      </c>
    </row>
    <row r="613" spans="1:9" x14ac:dyDescent="0.3">
      <c r="A613">
        <f t="shared" si="83"/>
        <v>6.0199999999999161</v>
      </c>
      <c r="B613">
        <f t="shared" si="81"/>
        <v>-0.2601574914305495</v>
      </c>
      <c r="C613">
        <f t="shared" si="82"/>
        <v>-0.26015700000000003</v>
      </c>
      <c r="D613">
        <f t="shared" si="84"/>
        <v>-0.96686730000000143</v>
      </c>
      <c r="E613">
        <f t="shared" si="85"/>
        <v>0.25044076999999632</v>
      </c>
      <c r="F613">
        <f t="shared" si="86"/>
        <v>-9.7162300000037116E-3</v>
      </c>
      <c r="G613">
        <f t="shared" si="87"/>
        <v>0.96429999999999572</v>
      </c>
      <c r="H613">
        <f t="shared" si="88"/>
        <v>0.2799999999991698</v>
      </c>
      <c r="I613">
        <f t="shared" si="89"/>
        <v>1.9842999999169775E-2</v>
      </c>
    </row>
    <row r="614" spans="1:9" x14ac:dyDescent="0.3">
      <c r="A614">
        <f t="shared" si="83"/>
        <v>6.0299999999999159</v>
      </c>
      <c r="B614">
        <f t="shared" si="81"/>
        <v>-0.25048898262715658</v>
      </c>
      <c r="C614">
        <f t="shared" si="82"/>
        <v>-0.25048900000000002</v>
      </c>
      <c r="D614">
        <f t="shared" si="84"/>
        <v>-0.96937219000000141</v>
      </c>
      <c r="E614">
        <f t="shared" si="85"/>
        <v>0.24074704809999631</v>
      </c>
      <c r="F614">
        <f t="shared" si="86"/>
        <v>-9.7419519000037091E-3</v>
      </c>
      <c r="G614">
        <f t="shared" si="87"/>
        <v>0.96680000000000099</v>
      </c>
      <c r="H614">
        <f t="shared" si="88"/>
        <v>0.25000000000052758</v>
      </c>
      <c r="I614">
        <f t="shared" si="89"/>
        <v>-4.8899999947243922E-4</v>
      </c>
    </row>
    <row r="615" spans="1:9" x14ac:dyDescent="0.3">
      <c r="A615">
        <f t="shared" si="83"/>
        <v>6.0399999999999157</v>
      </c>
      <c r="B615">
        <f t="shared" si="81"/>
        <v>-0.24079542513424107</v>
      </c>
      <c r="C615">
        <f t="shared" si="82"/>
        <v>-0.24079500000000001</v>
      </c>
      <c r="D615">
        <f t="shared" si="84"/>
        <v>-0.97178014000000146</v>
      </c>
      <c r="E615">
        <f t="shared" si="85"/>
        <v>0.2310292466999963</v>
      </c>
      <c r="F615">
        <f t="shared" si="86"/>
        <v>-9.7657533000037045E-3</v>
      </c>
      <c r="G615">
        <f t="shared" si="87"/>
        <v>0.96940000000000082</v>
      </c>
      <c r="H615">
        <f t="shared" si="88"/>
        <v>0.25999999999998247</v>
      </c>
      <c r="I615">
        <f t="shared" si="89"/>
        <v>1.9204999999982458E-2</v>
      </c>
    </row>
    <row r="616" spans="1:9" x14ac:dyDescent="0.3">
      <c r="A616">
        <f t="shared" si="83"/>
        <v>6.0499999999999154</v>
      </c>
      <c r="B616">
        <f t="shared" si="81"/>
        <v>-0.23107778829947434</v>
      </c>
      <c r="C616">
        <f t="shared" si="82"/>
        <v>-0.23107800000000001</v>
      </c>
      <c r="D616">
        <f t="shared" si="84"/>
        <v>-0.97409092000000141</v>
      </c>
      <c r="E616">
        <f t="shared" si="85"/>
        <v>0.2212883374999963</v>
      </c>
      <c r="F616">
        <f t="shared" si="86"/>
        <v>-9.7896625000037096E-3</v>
      </c>
      <c r="G616">
        <f t="shared" si="87"/>
        <v>0.97170000000000034</v>
      </c>
      <c r="H616">
        <f t="shared" si="88"/>
        <v>0.22999999999995246</v>
      </c>
      <c r="I616">
        <f t="shared" si="89"/>
        <v>-1.0780000000475409E-3</v>
      </c>
    </row>
    <row r="617" spans="1:9" x14ac:dyDescent="0.3">
      <c r="A617">
        <f t="shared" si="83"/>
        <v>6.0599999999999152</v>
      </c>
      <c r="B617">
        <f t="shared" si="81"/>
        <v>-0.2213370438784418</v>
      </c>
      <c r="C617">
        <f t="shared" si="82"/>
        <v>-0.22133700000000001</v>
      </c>
      <c r="D617">
        <f t="shared" si="84"/>
        <v>-0.97630429000000141</v>
      </c>
      <c r="E617">
        <f t="shared" si="85"/>
        <v>0.21152529459999628</v>
      </c>
      <c r="F617">
        <f t="shared" si="86"/>
        <v>-9.8117054000037285E-3</v>
      </c>
      <c r="G617">
        <f t="shared" si="87"/>
        <v>0.97409999999999997</v>
      </c>
      <c r="H617">
        <f t="shared" si="88"/>
        <v>0.23999999999996247</v>
      </c>
      <c r="I617">
        <f t="shared" si="89"/>
        <v>1.866299999996246E-2</v>
      </c>
    </row>
    <row r="618" spans="1:9" x14ac:dyDescent="0.3">
      <c r="A618">
        <f t="shared" si="83"/>
        <v>6.069999999999915</v>
      </c>
      <c r="B618">
        <f t="shared" si="81"/>
        <v>-0.21157416593746836</v>
      </c>
      <c r="C618">
        <f t="shared" si="82"/>
        <v>-0.21157400000000001</v>
      </c>
      <c r="D618">
        <f t="shared" si="84"/>
        <v>-0.97842003000000144</v>
      </c>
      <c r="E618">
        <f t="shared" si="85"/>
        <v>0.20174109429999626</v>
      </c>
      <c r="F618">
        <f t="shared" si="86"/>
        <v>-9.8329057000037523E-3</v>
      </c>
      <c r="G618">
        <f t="shared" si="87"/>
        <v>0.97629999999999939</v>
      </c>
      <c r="H618">
        <f t="shared" si="88"/>
        <v>0.21999999999994246</v>
      </c>
      <c r="I618">
        <f t="shared" si="89"/>
        <v>8.4259999999424517E-3</v>
      </c>
    </row>
    <row r="619" spans="1:9" x14ac:dyDescent="0.3">
      <c r="A619">
        <f t="shared" si="83"/>
        <v>6.0799999999999148</v>
      </c>
      <c r="B619">
        <f t="shared" si="81"/>
        <v>-0.20179013075621241</v>
      </c>
      <c r="C619">
        <f t="shared" si="82"/>
        <v>-0.20179</v>
      </c>
      <c r="D619">
        <f t="shared" si="84"/>
        <v>-0.98043793000000146</v>
      </c>
      <c r="E619">
        <f t="shared" si="85"/>
        <v>0.19193671499999623</v>
      </c>
      <c r="F619">
        <f t="shared" si="86"/>
        <v>-9.8532850000037642E-3</v>
      </c>
      <c r="G619">
        <f t="shared" si="87"/>
        <v>0.97840000000000149</v>
      </c>
      <c r="H619">
        <f t="shared" si="88"/>
        <v>0.21000000000021002</v>
      </c>
      <c r="I619">
        <f t="shared" si="89"/>
        <v>8.2100000002100215E-3</v>
      </c>
    </row>
    <row r="620" spans="1:9" x14ac:dyDescent="0.3">
      <c r="A620">
        <f t="shared" si="83"/>
        <v>6.0899999999999146</v>
      </c>
      <c r="B620">
        <f t="shared" si="81"/>
        <v>-0.1919859167300387</v>
      </c>
      <c r="C620">
        <f t="shared" si="82"/>
        <v>-0.19198599999999999</v>
      </c>
      <c r="D620">
        <f t="shared" si="84"/>
        <v>-0.98235779000000145</v>
      </c>
      <c r="E620">
        <f t="shared" si="85"/>
        <v>0.18211313709999621</v>
      </c>
      <c r="F620">
        <f t="shared" si="86"/>
        <v>-9.872862900003776E-3</v>
      </c>
      <c r="G620">
        <f t="shared" si="87"/>
        <v>0.98040000000000072</v>
      </c>
      <c r="H620">
        <f t="shared" si="88"/>
        <v>0.19999999999992246</v>
      </c>
      <c r="I620">
        <f t="shared" si="89"/>
        <v>8.013999999922472E-3</v>
      </c>
    </row>
    <row r="621" spans="1:9" x14ac:dyDescent="0.3">
      <c r="A621">
        <f t="shared" si="83"/>
        <v>6.0999999999999144</v>
      </c>
      <c r="B621">
        <f t="shared" si="81"/>
        <v>-0.18216250427217973</v>
      </c>
      <c r="C621">
        <f t="shared" si="82"/>
        <v>-0.18216299999999999</v>
      </c>
      <c r="D621">
        <f t="shared" si="84"/>
        <v>-0.98417942000000147</v>
      </c>
      <c r="E621">
        <f t="shared" si="85"/>
        <v>0.17227134289999621</v>
      </c>
      <c r="F621">
        <f t="shared" si="86"/>
        <v>-9.8916571000037812E-3</v>
      </c>
      <c r="G621">
        <f t="shared" si="87"/>
        <v>0.98229999999999984</v>
      </c>
      <c r="H621">
        <f t="shared" si="88"/>
        <v>0.18999999999991246</v>
      </c>
      <c r="I621">
        <f t="shared" si="89"/>
        <v>7.8369999999124695E-3</v>
      </c>
    </row>
    <row r="622" spans="1:9" x14ac:dyDescent="0.3">
      <c r="A622">
        <f t="shared" si="83"/>
        <v>6.1099999999999142</v>
      </c>
      <c r="B622">
        <f t="shared" si="81"/>
        <v>-0.17232087571569513</v>
      </c>
      <c r="C622">
        <f t="shared" si="82"/>
        <v>-0.172321</v>
      </c>
      <c r="D622">
        <f t="shared" si="84"/>
        <v>-0.98590263000000145</v>
      </c>
      <c r="E622">
        <f t="shared" si="85"/>
        <v>0.16241231659999619</v>
      </c>
      <c r="F622">
        <f t="shared" si="86"/>
        <v>-9.9086834000038093E-3</v>
      </c>
      <c r="G622">
        <f t="shared" si="87"/>
        <v>0.98419999999999896</v>
      </c>
      <c r="H622">
        <f t="shared" si="88"/>
        <v>0.18999999999991246</v>
      </c>
      <c r="I622">
        <f t="shared" si="89"/>
        <v>1.7678999999912459E-2</v>
      </c>
    </row>
    <row r="623" spans="1:9" x14ac:dyDescent="0.3">
      <c r="A623">
        <f t="shared" si="83"/>
        <v>6.119999999999914</v>
      </c>
      <c r="B623">
        <f t="shared" si="81"/>
        <v>-0.16246201521523917</v>
      </c>
      <c r="C623">
        <f t="shared" si="82"/>
        <v>-0.162462</v>
      </c>
      <c r="D623">
        <f t="shared" si="84"/>
        <v>-0.98752725000000141</v>
      </c>
      <c r="E623">
        <f t="shared" si="85"/>
        <v>0.15253704409999619</v>
      </c>
      <c r="F623">
        <f t="shared" si="86"/>
        <v>-9.9249559000038068E-3</v>
      </c>
      <c r="G623">
        <f t="shared" si="87"/>
        <v>0.98590000000000066</v>
      </c>
      <c r="H623">
        <f t="shared" si="88"/>
        <v>0.17000000000017002</v>
      </c>
      <c r="I623">
        <f t="shared" si="89"/>
        <v>7.5380000001700198E-3</v>
      </c>
    </row>
    <row r="624" spans="1:9" x14ac:dyDescent="0.3">
      <c r="A624">
        <f t="shared" si="83"/>
        <v>6.1299999999999137</v>
      </c>
      <c r="B624">
        <f t="shared" si="81"/>
        <v>-0.1525869086486463</v>
      </c>
      <c r="C624">
        <f t="shared" si="82"/>
        <v>-0.152587</v>
      </c>
      <c r="D624">
        <f t="shared" si="84"/>
        <v>-0.98905312000000145</v>
      </c>
      <c r="E624">
        <f t="shared" si="85"/>
        <v>0.14264651289999616</v>
      </c>
      <c r="F624">
        <f t="shared" si="86"/>
        <v>-9.9404871000038364E-3</v>
      </c>
      <c r="G624">
        <f t="shared" si="87"/>
        <v>0.98749999999999949</v>
      </c>
      <c r="H624">
        <f t="shared" si="88"/>
        <v>0.15999999999988246</v>
      </c>
      <c r="I624">
        <f t="shared" si="89"/>
        <v>7.4129999998824581E-3</v>
      </c>
    </row>
    <row r="625" spans="1:9" x14ac:dyDescent="0.3">
      <c r="A625">
        <f t="shared" si="83"/>
        <v>6.1399999999999135</v>
      </c>
      <c r="B625">
        <f t="shared" si="81"/>
        <v>-0.14269654351834388</v>
      </c>
      <c r="C625">
        <f t="shared" si="82"/>
        <v>-0.14269699999999999</v>
      </c>
      <c r="D625">
        <f t="shared" si="84"/>
        <v>-0.99048009000000148</v>
      </c>
      <c r="E625">
        <f t="shared" si="85"/>
        <v>0.13274171199999615</v>
      </c>
      <c r="F625">
        <f t="shared" si="86"/>
        <v>-9.9552880000038368E-3</v>
      </c>
      <c r="G625">
        <f t="shared" si="87"/>
        <v>0.98900000000000099</v>
      </c>
      <c r="H625">
        <f t="shared" si="88"/>
        <v>0.15000000000015001</v>
      </c>
      <c r="I625">
        <f t="shared" si="89"/>
        <v>7.3030000001500228E-3</v>
      </c>
    </row>
    <row r="626" spans="1:9" x14ac:dyDescent="0.3">
      <c r="A626">
        <f t="shared" si="83"/>
        <v>6.1499999999999133</v>
      </c>
      <c r="B626">
        <f t="shared" si="81"/>
        <v>-0.132791908852603</v>
      </c>
      <c r="C626">
        <f t="shared" si="82"/>
        <v>-0.13279199999999999</v>
      </c>
      <c r="D626">
        <f t="shared" si="84"/>
        <v>-0.99180801000000152</v>
      </c>
      <c r="E626">
        <f t="shared" si="85"/>
        <v>0.12282363189999614</v>
      </c>
      <c r="F626">
        <f t="shared" si="86"/>
        <v>-9.9683681000038576E-3</v>
      </c>
      <c r="G626">
        <f t="shared" si="87"/>
        <v>0.99049999999999971</v>
      </c>
      <c r="H626">
        <f t="shared" si="88"/>
        <v>0.14999999999987246</v>
      </c>
      <c r="I626">
        <f t="shared" si="89"/>
        <v>1.7207999999872464E-2</v>
      </c>
    </row>
    <row r="627" spans="1:9" x14ac:dyDescent="0.3">
      <c r="A627">
        <f t="shared" si="83"/>
        <v>6.1599999999999131</v>
      </c>
      <c r="B627">
        <f t="shared" si="81"/>
        <v>-0.12287399510663644</v>
      </c>
      <c r="C627">
        <f t="shared" si="82"/>
        <v>-0.122874</v>
      </c>
      <c r="D627">
        <f t="shared" si="84"/>
        <v>-0.99303675000000147</v>
      </c>
      <c r="E627">
        <f t="shared" si="85"/>
        <v>0.11289326439999613</v>
      </c>
      <c r="F627">
        <f t="shared" si="86"/>
        <v>-9.9807356000038705E-3</v>
      </c>
      <c r="G627">
        <f t="shared" si="87"/>
        <v>0.99179999999999957</v>
      </c>
      <c r="H627">
        <f t="shared" si="88"/>
        <v>0.12999999999998568</v>
      </c>
      <c r="I627">
        <f t="shared" si="89"/>
        <v>7.1259999999856855E-3</v>
      </c>
    </row>
    <row r="628" spans="1:9" x14ac:dyDescent="0.3">
      <c r="A628">
        <f t="shared" si="83"/>
        <v>6.1699999999999129</v>
      </c>
      <c r="B628">
        <f t="shared" si="81"/>
        <v>-0.11294379406355384</v>
      </c>
      <c r="C628">
        <f t="shared" si="82"/>
        <v>-0.112944</v>
      </c>
      <c r="D628">
        <f t="shared" si="84"/>
        <v>-0.9941661900000015</v>
      </c>
      <c r="E628">
        <f t="shared" si="85"/>
        <v>0.10295160249999612</v>
      </c>
      <c r="F628">
        <f t="shared" si="86"/>
        <v>-9.9923975000038856E-3</v>
      </c>
      <c r="G628">
        <f t="shared" si="87"/>
        <v>0.99299999999999944</v>
      </c>
      <c r="H628">
        <f t="shared" si="88"/>
        <v>0.11999999999998678</v>
      </c>
      <c r="I628">
        <f t="shared" si="89"/>
        <v>7.0559999999867812E-3</v>
      </c>
    </row>
    <row r="629" spans="1:9" x14ac:dyDescent="0.3">
      <c r="A629">
        <f t="shared" si="83"/>
        <v>6.1799999999999127</v>
      </c>
      <c r="B629">
        <f t="shared" si="81"/>
        <v>-0.10300229873518443</v>
      </c>
      <c r="C629">
        <f t="shared" si="82"/>
        <v>-0.103002</v>
      </c>
      <c r="D629">
        <f t="shared" si="84"/>
        <v>-0.99519621000000147</v>
      </c>
      <c r="E629">
        <f t="shared" si="85"/>
        <v>9.29996403999961E-2</v>
      </c>
      <c r="F629">
        <f t="shared" si="86"/>
        <v>-1.0002359600003896E-2</v>
      </c>
      <c r="G629">
        <f t="shared" si="87"/>
        <v>0.99420000000000064</v>
      </c>
      <c r="H629">
        <f t="shared" si="88"/>
        <v>0.12000000000012001</v>
      </c>
      <c r="I629">
        <f t="shared" si="89"/>
        <v>1.6998000000120014E-2</v>
      </c>
    </row>
    <row r="630" spans="1:9" x14ac:dyDescent="0.3">
      <c r="A630">
        <f t="shared" si="83"/>
        <v>6.1899999999999125</v>
      </c>
      <c r="B630">
        <f t="shared" si="81"/>
        <v>-9.3050503262776446E-2</v>
      </c>
      <c r="C630">
        <f t="shared" si="82"/>
        <v>-9.3050999999999995E-2</v>
      </c>
      <c r="D630">
        <f t="shared" si="84"/>
        <v>-0.99612672000000146</v>
      </c>
      <c r="E630">
        <f t="shared" si="85"/>
        <v>8.3038373199996088E-2</v>
      </c>
      <c r="F630">
        <f t="shared" si="86"/>
        <v>-1.0012626800003907E-2</v>
      </c>
      <c r="G630">
        <f t="shared" si="87"/>
        <v>0.9951000000000001</v>
      </c>
      <c r="H630">
        <f t="shared" si="88"/>
        <v>8.9999999999945679E-2</v>
      </c>
      <c r="I630">
        <f t="shared" si="89"/>
        <v>-3.0510000000543158E-3</v>
      </c>
    </row>
    <row r="631" spans="1:9" x14ac:dyDescent="0.3">
      <c r="A631">
        <f t="shared" si="83"/>
        <v>6.1999999999999122</v>
      </c>
      <c r="B631">
        <f t="shared" si="81"/>
        <v>-8.3089402817584021E-2</v>
      </c>
      <c r="C631">
        <f t="shared" si="82"/>
        <v>-8.3088999999999996E-2</v>
      </c>
      <c r="D631">
        <f t="shared" si="84"/>
        <v>-0.99695761000000149</v>
      </c>
      <c r="E631">
        <f t="shared" si="85"/>
        <v>7.3068797099996072E-2</v>
      </c>
      <c r="F631">
        <f t="shared" si="86"/>
        <v>-1.0020202900003924E-2</v>
      </c>
      <c r="G631">
        <f t="shared" si="87"/>
        <v>0.99619999999999986</v>
      </c>
      <c r="H631">
        <f t="shared" si="88"/>
        <v>0.10999999999997678</v>
      </c>
      <c r="I631">
        <f t="shared" si="89"/>
        <v>2.6910999999976787E-2</v>
      </c>
    </row>
    <row r="632" spans="1:9" x14ac:dyDescent="0.3">
      <c r="A632">
        <f t="shared" si="83"/>
        <v>6.209999999999912</v>
      </c>
      <c r="B632">
        <f t="shared" si="81"/>
        <v>-7.3119993501350775E-2</v>
      </c>
      <c r="C632">
        <f t="shared" si="82"/>
        <v>-7.3120000000000004E-2</v>
      </c>
      <c r="D632">
        <f t="shared" si="84"/>
        <v>-0.99768881000000154</v>
      </c>
      <c r="E632">
        <f t="shared" si="85"/>
        <v>6.309190899999606E-2</v>
      </c>
      <c r="F632">
        <f t="shared" si="86"/>
        <v>-1.0028091000003944E-2</v>
      </c>
      <c r="G632">
        <f t="shared" si="87"/>
        <v>0.99689999999999912</v>
      </c>
      <c r="H632">
        <f t="shared" si="88"/>
        <v>6.9999999999925677E-2</v>
      </c>
      <c r="I632">
        <f t="shared" si="89"/>
        <v>-3.1200000000743272E-3</v>
      </c>
    </row>
    <row r="633" spans="1:9" x14ac:dyDescent="0.3">
      <c r="A633">
        <f t="shared" si="83"/>
        <v>6.2199999999999118</v>
      </c>
      <c r="B633">
        <f t="shared" si="81"/>
        <v>-6.3143272246700521E-2</v>
      </c>
      <c r="C633">
        <f t="shared" si="82"/>
        <v>-6.3143000000000005E-2</v>
      </c>
      <c r="D633">
        <f t="shared" si="84"/>
        <v>-0.99832024000000152</v>
      </c>
      <c r="E633">
        <f t="shared" si="85"/>
        <v>5.3108706599996044E-2</v>
      </c>
      <c r="F633">
        <f t="shared" si="86"/>
        <v>-1.003429340000396E-2</v>
      </c>
      <c r="G633">
        <f t="shared" si="87"/>
        <v>0.99769999999999992</v>
      </c>
      <c r="H633">
        <f t="shared" si="88"/>
        <v>8.0000000000080007E-2</v>
      </c>
      <c r="I633">
        <f t="shared" si="89"/>
        <v>1.6857000000080002E-2</v>
      </c>
    </row>
    <row r="634" spans="1:9" x14ac:dyDescent="0.3">
      <c r="A634">
        <f t="shared" si="83"/>
        <v>6.2299999999999116</v>
      </c>
      <c r="B634">
        <f t="shared" si="81"/>
        <v>-5.3160236717444818E-2</v>
      </c>
      <c r="C634">
        <f t="shared" si="82"/>
        <v>-5.3159999999999999E-2</v>
      </c>
      <c r="D634">
        <f t="shared" si="84"/>
        <v>-0.99885184000000149</v>
      </c>
      <c r="E634">
        <f t="shared" si="85"/>
        <v>4.312018819999603E-2</v>
      </c>
      <c r="F634">
        <f t="shared" si="86"/>
        <v>-1.0039811800003969E-2</v>
      </c>
      <c r="G634">
        <f t="shared" si="87"/>
        <v>0.99830000000000052</v>
      </c>
      <c r="H634">
        <f t="shared" si="88"/>
        <v>6.0000000000060005E-2</v>
      </c>
      <c r="I634">
        <f t="shared" si="89"/>
        <v>6.8400000000600064E-3</v>
      </c>
    </row>
    <row r="635" spans="1:9" x14ac:dyDescent="0.3">
      <c r="A635">
        <f t="shared" si="83"/>
        <v>6.2399999999999114</v>
      </c>
      <c r="B635">
        <f t="shared" si="81"/>
        <v>-4.3171885208817415E-2</v>
      </c>
      <c r="C635">
        <f t="shared" si="82"/>
        <v>-4.3172000000000002E-2</v>
      </c>
      <c r="D635">
        <f t="shared" si="84"/>
        <v>-0.99928356000000151</v>
      </c>
      <c r="E635">
        <f t="shared" si="85"/>
        <v>3.3127352599996017E-2</v>
      </c>
      <c r="F635">
        <f t="shared" si="86"/>
        <v>-1.0044647400003985E-2</v>
      </c>
      <c r="G635">
        <f t="shared" si="87"/>
        <v>0.99879999999999969</v>
      </c>
      <c r="H635">
        <f t="shared" si="88"/>
        <v>4.9999999999916778E-2</v>
      </c>
      <c r="I635">
        <f t="shared" si="89"/>
        <v>6.8279999999167756E-3</v>
      </c>
    </row>
    <row r="636" spans="1:9" x14ac:dyDescent="0.3">
      <c r="A636">
        <f t="shared" si="83"/>
        <v>6.2499999999999112</v>
      </c>
      <c r="B636">
        <f t="shared" si="81"/>
        <v>-3.3179216547645586E-2</v>
      </c>
      <c r="C636">
        <f t="shared" si="82"/>
        <v>-3.3179E-2</v>
      </c>
      <c r="D636">
        <f t="shared" si="84"/>
        <v>-0.99961535000000157</v>
      </c>
      <c r="E636">
        <f t="shared" si="85"/>
        <v>2.3131199099996003E-2</v>
      </c>
      <c r="F636">
        <f t="shared" si="86"/>
        <v>-1.0047800900003998E-2</v>
      </c>
      <c r="G636">
        <f t="shared" si="87"/>
        <v>0.99930000000000019</v>
      </c>
      <c r="H636">
        <f t="shared" si="88"/>
        <v>5.0000000000050004E-2</v>
      </c>
      <c r="I636">
        <f t="shared" si="89"/>
        <v>1.6821000000050004E-2</v>
      </c>
    </row>
    <row r="637" spans="1:9" x14ac:dyDescent="0.3">
      <c r="A637">
        <f t="shared" si="83"/>
        <v>6.259999999999911</v>
      </c>
      <c r="B637">
        <f t="shared" si="81"/>
        <v>-2.3183229992468246E-2</v>
      </c>
      <c r="C637">
        <f t="shared" si="82"/>
        <v>-2.3182999999999999E-2</v>
      </c>
      <c r="D637">
        <f t="shared" si="84"/>
        <v>-0.99984718000000161</v>
      </c>
      <c r="E637">
        <f t="shared" si="85"/>
        <v>1.3132727299995987E-2</v>
      </c>
      <c r="F637">
        <f t="shared" si="86"/>
        <v>-1.0050272700004012E-2</v>
      </c>
      <c r="G637">
        <f t="shared" si="87"/>
        <v>0.99960000000000016</v>
      </c>
      <c r="H637">
        <f t="shared" si="88"/>
        <v>2.9999999999996696E-2</v>
      </c>
      <c r="I637">
        <f t="shared" si="89"/>
        <v>6.8169999999966972E-3</v>
      </c>
    </row>
    <row r="638" spans="1:9" x14ac:dyDescent="0.3">
      <c r="A638">
        <f t="shared" si="83"/>
        <v>6.2699999999999108</v>
      </c>
      <c r="B638">
        <f t="shared" si="81"/>
        <v>-1.3184925133610951E-2</v>
      </c>
      <c r="C638">
        <f t="shared" si="82"/>
        <v>-1.3185000000000001E-2</v>
      </c>
      <c r="D638">
        <f t="shared" si="84"/>
        <v>-0.99997903000000166</v>
      </c>
      <c r="E638">
        <f t="shared" si="85"/>
        <v>3.1329369999959691E-3</v>
      </c>
      <c r="F638">
        <f t="shared" si="86"/>
        <v>-1.0052063000004031E-2</v>
      </c>
      <c r="G638">
        <f t="shared" si="87"/>
        <v>0.9997999999999998</v>
      </c>
      <c r="H638">
        <f t="shared" si="88"/>
        <v>1.9999999999964491E-2</v>
      </c>
      <c r="I638">
        <f t="shared" si="89"/>
        <v>6.8149999999644901E-3</v>
      </c>
    </row>
    <row r="639" spans="1:9" x14ac:dyDescent="0.3">
      <c r="A639">
        <f t="shared" si="83"/>
        <v>6.2799999999999105</v>
      </c>
      <c r="B639">
        <f t="shared" si="81"/>
        <v>-3.185301793227696E-3</v>
      </c>
      <c r="C639">
        <f t="shared" si="82"/>
        <v>-3.1849999999999999E-3</v>
      </c>
      <c r="D639">
        <f t="shared" si="84"/>
        <v>-1.0000108800000016</v>
      </c>
      <c r="E639">
        <f t="shared" si="85"/>
        <v>-6.8671718000040474E-3</v>
      </c>
      <c r="F639">
        <f t="shared" si="86"/>
        <v>-1.0052171800004048E-2</v>
      </c>
      <c r="G639">
        <f t="shared" si="87"/>
        <v>1</v>
      </c>
      <c r="H639">
        <f t="shared" si="88"/>
        <v>2.0000000000020002E-2</v>
      </c>
      <c r="I639">
        <f t="shared" si="89"/>
        <v>1.6815000000020001E-2</v>
      </c>
    </row>
    <row r="640" spans="1:9" x14ac:dyDescent="0.3">
      <c r="A640">
        <f t="shared" si="83"/>
        <v>6.2899999999999103</v>
      </c>
      <c r="B640">
        <f t="shared" si="81"/>
        <v>6.8146400746804722E-3</v>
      </c>
      <c r="C640">
        <f t="shared" si="82"/>
        <v>6.8149999999999999E-3</v>
      </c>
      <c r="D640">
        <f t="shared" si="84"/>
        <v>-0.99994273000000156</v>
      </c>
      <c r="E640">
        <f t="shared" si="85"/>
        <v>-1.6866599100004064E-2</v>
      </c>
      <c r="F640">
        <f t="shared" si="86"/>
        <v>-1.0051599100004064E-2</v>
      </c>
      <c r="G640">
        <f t="shared" si="87"/>
        <v>1</v>
      </c>
      <c r="H640">
        <f t="shared" si="88"/>
        <v>0</v>
      </c>
      <c r="I640">
        <f t="shared" si="89"/>
        <v>6.8149999999999999E-3</v>
      </c>
    </row>
    <row r="641" spans="1:9" x14ac:dyDescent="0.3">
      <c r="A641">
        <f t="shared" si="83"/>
        <v>6.2999999999999101</v>
      </c>
      <c r="B641">
        <f t="shared" si="81"/>
        <v>1.6813900484260021E-2</v>
      </c>
      <c r="C641">
        <f t="shared" si="82"/>
        <v>1.6813999999999999E-2</v>
      </c>
      <c r="D641">
        <f t="shared" si="84"/>
        <v>-0.99977459000000157</v>
      </c>
      <c r="E641">
        <f t="shared" si="85"/>
        <v>-2.6864345000004078E-2</v>
      </c>
      <c r="F641">
        <f t="shared" si="86"/>
        <v>-1.0050345000004079E-2</v>
      </c>
      <c r="G641">
        <f t="shared" si="87"/>
        <v>0.9998999999999999</v>
      </c>
      <c r="H641">
        <f t="shared" si="88"/>
        <v>-1.0000000000010001E-2</v>
      </c>
      <c r="I641">
        <f t="shared" si="89"/>
        <v>6.8139999999899982E-3</v>
      </c>
    </row>
    <row r="642" spans="1:9" x14ac:dyDescent="0.3">
      <c r="A642">
        <f t="shared" si="83"/>
        <v>6.3099999999999099</v>
      </c>
      <c r="B642">
        <f t="shared" si="81"/>
        <v>2.6811479517802678E-2</v>
      </c>
      <c r="C642">
        <f t="shared" si="82"/>
        <v>2.6811000000000001E-2</v>
      </c>
      <c r="D642">
        <f t="shared" si="84"/>
        <v>-0.99950648000000153</v>
      </c>
      <c r="E642">
        <f t="shared" si="85"/>
        <v>-3.6859409800004093E-2</v>
      </c>
      <c r="F642">
        <f t="shared" si="86"/>
        <v>-1.0048409800004092E-2</v>
      </c>
      <c r="G642">
        <f t="shared" si="87"/>
        <v>0.99970000000000026</v>
      </c>
      <c r="H642">
        <f t="shared" si="88"/>
        <v>-1.9999999999964491E-2</v>
      </c>
      <c r="I642">
        <f t="shared" si="89"/>
        <v>6.8110000000355109E-3</v>
      </c>
    </row>
    <row r="643" spans="1:9" x14ac:dyDescent="0.3">
      <c r="A643">
        <f t="shared" si="83"/>
        <v>6.3199999999999097</v>
      </c>
      <c r="B643">
        <f t="shared" si="81"/>
        <v>3.6806377425736385E-2</v>
      </c>
      <c r="C643">
        <f t="shared" si="82"/>
        <v>3.6805999999999998E-2</v>
      </c>
      <c r="D643">
        <f t="shared" si="84"/>
        <v>-0.99913842000000153</v>
      </c>
      <c r="E643">
        <f t="shared" si="85"/>
        <v>-4.6850794000004109E-2</v>
      </c>
      <c r="F643">
        <f t="shared" si="86"/>
        <v>-1.0044794000004111E-2</v>
      </c>
      <c r="G643">
        <f t="shared" si="87"/>
        <v>0.99949999999999972</v>
      </c>
      <c r="H643">
        <f t="shared" si="88"/>
        <v>-2.0000000000053308E-2</v>
      </c>
      <c r="I643">
        <f t="shared" si="89"/>
        <v>1.680599999994669E-2</v>
      </c>
    </row>
    <row r="644" spans="1:9" x14ac:dyDescent="0.3">
      <c r="A644">
        <f t="shared" si="83"/>
        <v>6.3299999999999095</v>
      </c>
      <c r="B644">
        <f t="shared" si="81"/>
        <v>4.679759472659939E-2</v>
      </c>
      <c r="C644">
        <f t="shared" si="82"/>
        <v>4.6797999999999999E-2</v>
      </c>
      <c r="D644">
        <f t="shared" si="84"/>
        <v>-0.99867044000000149</v>
      </c>
      <c r="E644">
        <f t="shared" si="85"/>
        <v>-5.6837498400004127E-2</v>
      </c>
      <c r="F644">
        <f t="shared" si="86"/>
        <v>-1.0039498400004128E-2</v>
      </c>
      <c r="G644">
        <f t="shared" si="87"/>
        <v>0.99920000000000009</v>
      </c>
      <c r="H644">
        <f t="shared" si="88"/>
        <v>-2.9999999999963389E-2</v>
      </c>
      <c r="I644">
        <f t="shared" si="89"/>
        <v>1.679800000003661E-2</v>
      </c>
    </row>
    <row r="645" spans="1:9" x14ac:dyDescent="0.3">
      <c r="A645">
        <f t="shared" si="83"/>
        <v>6.3399999999999093</v>
      </c>
      <c r="B645">
        <f t="shared" si="81"/>
        <v>5.6784132306987603E-2</v>
      </c>
      <c r="C645">
        <f t="shared" si="82"/>
        <v>5.6784000000000001E-2</v>
      </c>
      <c r="D645">
        <f t="shared" si="84"/>
        <v>-0.99810260000000151</v>
      </c>
      <c r="E645">
        <f t="shared" si="85"/>
        <v>-6.6818524400004145E-2</v>
      </c>
      <c r="F645">
        <f t="shared" si="86"/>
        <v>-1.0034524400004144E-2</v>
      </c>
      <c r="G645">
        <f t="shared" si="87"/>
        <v>0.99860000000000015</v>
      </c>
      <c r="H645">
        <f t="shared" si="88"/>
        <v>-5.9999999999993392E-2</v>
      </c>
      <c r="I645">
        <f t="shared" si="89"/>
        <v>-3.2159999999933908E-3</v>
      </c>
    </row>
    <row r="646" spans="1:9" x14ac:dyDescent="0.3">
      <c r="A646">
        <f t="shared" si="83"/>
        <v>6.3499999999999091</v>
      </c>
      <c r="B646">
        <f t="shared" si="81"/>
        <v>6.6764991521465075E-2</v>
      </c>
      <c r="C646">
        <f t="shared" si="82"/>
        <v>6.6765000000000005E-2</v>
      </c>
      <c r="D646">
        <f t="shared" si="84"/>
        <v>-0.99743495000000149</v>
      </c>
      <c r="E646">
        <f t="shared" si="85"/>
        <v>-7.6792873900004166E-2</v>
      </c>
      <c r="F646">
        <f t="shared" si="86"/>
        <v>-1.0027873900004161E-2</v>
      </c>
      <c r="G646">
        <f t="shared" si="87"/>
        <v>0.99810000000000032</v>
      </c>
      <c r="H646">
        <f t="shared" si="88"/>
        <v>-4.9999999999983391E-2</v>
      </c>
      <c r="I646">
        <f t="shared" si="89"/>
        <v>1.6765000000016614E-2</v>
      </c>
    </row>
    <row r="647" spans="1:9" x14ac:dyDescent="0.3">
      <c r="A647">
        <f t="shared" si="83"/>
        <v>6.3599999999999088</v>
      </c>
      <c r="B647">
        <f t="shared" si="81"/>
        <v>7.67391742924277E-2</v>
      </c>
      <c r="C647">
        <f t="shared" si="82"/>
        <v>7.6739000000000002E-2</v>
      </c>
      <c r="D647">
        <f t="shared" si="84"/>
        <v>-0.99666756000000145</v>
      </c>
      <c r="E647">
        <f t="shared" si="85"/>
        <v>-8.6759549500004182E-2</v>
      </c>
      <c r="F647">
        <f t="shared" si="86"/>
        <v>-1.0020549500004181E-2</v>
      </c>
      <c r="G647">
        <f t="shared" si="87"/>
        <v>0.99739999999999962</v>
      </c>
      <c r="H647">
        <f t="shared" si="88"/>
        <v>-7.0000000000070006E-2</v>
      </c>
      <c r="I647">
        <f t="shared" si="89"/>
        <v>6.7389999999299954E-3</v>
      </c>
    </row>
    <row r="648" spans="1:9" x14ac:dyDescent="0.3">
      <c r="A648">
        <f t="shared" si="83"/>
        <v>6.3699999999999086</v>
      </c>
      <c r="B648">
        <f t="shared" si="81"/>
        <v>8.6705683209910192E-2</v>
      </c>
      <c r="C648">
        <f t="shared" si="82"/>
        <v>8.6706000000000005E-2</v>
      </c>
      <c r="D648">
        <f t="shared" si="84"/>
        <v>-0.99580050000000142</v>
      </c>
      <c r="E648">
        <f t="shared" si="85"/>
        <v>-9.6717554500004202E-2</v>
      </c>
      <c r="F648">
        <f t="shared" si="86"/>
        <v>-1.0011554500004197E-2</v>
      </c>
      <c r="G648">
        <f t="shared" si="87"/>
        <v>0.99670000000000036</v>
      </c>
      <c r="H648">
        <f t="shared" si="88"/>
        <v>-6.9999999999925677E-2</v>
      </c>
      <c r="I648">
        <f t="shared" si="89"/>
        <v>1.6706000000074328E-2</v>
      </c>
    </row>
    <row r="649" spans="1:9" x14ac:dyDescent="0.3">
      <c r="A649">
        <f t="shared" si="83"/>
        <v>6.3799999999999084</v>
      </c>
      <c r="B649">
        <f t="shared" si="81"/>
        <v>9.6663521631326188E-2</v>
      </c>
      <c r="C649">
        <f t="shared" si="82"/>
        <v>9.6664E-2</v>
      </c>
      <c r="D649">
        <f t="shared" si="84"/>
        <v>-0.9948338600000014</v>
      </c>
      <c r="E649">
        <f t="shared" si="85"/>
        <v>-0.10666589310000421</v>
      </c>
      <c r="F649">
        <f t="shared" si="86"/>
        <v>-1.0001893100004211E-2</v>
      </c>
      <c r="G649">
        <f t="shared" si="87"/>
        <v>0.99579999999999946</v>
      </c>
      <c r="H649">
        <f t="shared" si="88"/>
        <v>-9.0000000000090008E-2</v>
      </c>
      <c r="I649">
        <f t="shared" si="89"/>
        <v>6.6639999999099919E-3</v>
      </c>
    </row>
    <row r="650" spans="1:9" x14ac:dyDescent="0.3">
      <c r="A650">
        <f t="shared" si="83"/>
        <v>6.3899999999999082</v>
      </c>
      <c r="B650">
        <f t="shared" si="81"/>
        <v>0.10661169378113171</v>
      </c>
      <c r="C650">
        <f t="shared" si="82"/>
        <v>0.106612</v>
      </c>
      <c r="D650">
        <f t="shared" si="84"/>
        <v>-0.99376774000000145</v>
      </c>
      <c r="E650">
        <f t="shared" si="85"/>
        <v>-0.11660357050000422</v>
      </c>
      <c r="F650">
        <f t="shared" si="86"/>
        <v>-9.9915705000042238E-3</v>
      </c>
      <c r="G650">
        <f t="shared" si="87"/>
        <v>0.9947999999999998</v>
      </c>
      <c r="H650">
        <f t="shared" si="88"/>
        <v>-9.9999999999966782E-2</v>
      </c>
      <c r="I650">
        <f t="shared" si="89"/>
        <v>6.6120000000332163E-3</v>
      </c>
    </row>
    <row r="651" spans="1:9" x14ac:dyDescent="0.3">
      <c r="A651">
        <f t="shared" si="83"/>
        <v>6.399999999999908</v>
      </c>
      <c r="B651">
        <f t="shared" si="81"/>
        <v>0.11654920485040191</v>
      </c>
      <c r="C651">
        <f t="shared" si="82"/>
        <v>0.116549</v>
      </c>
      <c r="D651">
        <f t="shared" si="84"/>
        <v>-0.99260225000000146</v>
      </c>
      <c r="E651">
        <f t="shared" si="85"/>
        <v>-0.12652959300000424</v>
      </c>
      <c r="F651">
        <f t="shared" si="86"/>
        <v>-9.9805930000042425E-3</v>
      </c>
      <c r="G651">
        <f t="shared" si="87"/>
        <v>0.99370000000000014</v>
      </c>
      <c r="H651">
        <f t="shared" si="88"/>
        <v>-0.10999999999996568</v>
      </c>
      <c r="I651">
        <f t="shared" si="89"/>
        <v>6.549000000034319E-3</v>
      </c>
    </row>
    <row r="652" spans="1:9" x14ac:dyDescent="0.3">
      <c r="A652">
        <f t="shared" si="83"/>
        <v>6.4099999999999078</v>
      </c>
      <c r="B652">
        <f t="shared" ref="B652:B660" si="90">SIN(A652)</f>
        <v>0.12647506109631107</v>
      </c>
      <c r="C652">
        <f t="shared" ref="C652:C660" si="91">ROUND(B652,$B$7)</f>
        <v>0.126475</v>
      </c>
      <c r="D652">
        <f t="shared" si="84"/>
        <v>-0.99133750000000143</v>
      </c>
      <c r="E652">
        <f t="shared" si="85"/>
        <v>-0.13644296800000424</v>
      </c>
      <c r="F652">
        <f t="shared" si="86"/>
        <v>-9.9679680000042403E-3</v>
      </c>
      <c r="G652">
        <f t="shared" si="87"/>
        <v>0.99260000000000037</v>
      </c>
      <c r="H652">
        <f t="shared" si="88"/>
        <v>-0.10999999999997678</v>
      </c>
      <c r="I652">
        <f t="shared" si="89"/>
        <v>1.6475000000023221E-2</v>
      </c>
    </row>
    <row r="653" spans="1:9" x14ac:dyDescent="0.3">
      <c r="A653">
        <f t="shared" ref="A653:A660" si="92">A652+$B$6</f>
        <v>6.4199999999999076</v>
      </c>
      <c r="B653">
        <f t="shared" si="90"/>
        <v>0.13638826994150613</v>
      </c>
      <c r="C653">
        <f t="shared" si="91"/>
        <v>0.13638800000000001</v>
      </c>
      <c r="D653">
        <f t="shared" ref="D653:D660" si="93">D652 +(C653 * $B$6)</f>
        <v>-0.98997362000000144</v>
      </c>
      <c r="E653">
        <f t="shared" ref="E653:E660" si="94">(E652) + (D653 * $B$6)</f>
        <v>-0.14634270420000425</v>
      </c>
      <c r="F653">
        <f t="shared" ref="F653:F660" si="95">C653 + E653</f>
        <v>-9.9547042000042441E-3</v>
      </c>
      <c r="G653">
        <f t="shared" ref="G653:G660" si="96" xml:space="preserve"> (C653 - C652) /($B$6)</f>
        <v>0.99130000000000051</v>
      </c>
      <c r="H653">
        <f t="shared" ref="H653:H660" si="97" xml:space="preserve"> (G653 -G652) / $B$6</f>
        <v>-0.12999999999998568</v>
      </c>
      <c r="I653">
        <f t="shared" ref="I653:I660" si="98">H653 + C653</f>
        <v>6.3880000000143267E-3</v>
      </c>
    </row>
    <row r="654" spans="1:9" x14ac:dyDescent="0.3">
      <c r="A654">
        <f t="shared" si="92"/>
        <v>6.4299999999999073</v>
      </c>
      <c r="B654">
        <f t="shared" si="90"/>
        <v>0.14628784007336357</v>
      </c>
      <c r="C654">
        <f t="shared" si="91"/>
        <v>0.146288</v>
      </c>
      <c r="D654">
        <f t="shared" si="93"/>
        <v>-0.98851074000000139</v>
      </c>
      <c r="E654">
        <f t="shared" si="94"/>
        <v>-0.15622781160000426</v>
      </c>
      <c r="F654">
        <f t="shared" si="95"/>
        <v>-9.9398116000042613E-3</v>
      </c>
      <c r="G654">
        <f t="shared" si="96"/>
        <v>0.98999999999999921</v>
      </c>
      <c r="H654">
        <f t="shared" si="97"/>
        <v>-0.13000000000013001</v>
      </c>
      <c r="I654">
        <f t="shared" si="98"/>
        <v>1.628799999986999E-2</v>
      </c>
    </row>
    <row r="655" spans="1:9" x14ac:dyDescent="0.3">
      <c r="A655">
        <f t="shared" si="92"/>
        <v>6.4399999999999071</v>
      </c>
      <c r="B655">
        <f t="shared" si="90"/>
        <v>0.15617278154311981</v>
      </c>
      <c r="C655">
        <f t="shared" si="91"/>
        <v>0.15617300000000001</v>
      </c>
      <c r="D655">
        <f t="shared" si="93"/>
        <v>-0.98694901000000135</v>
      </c>
      <c r="E655">
        <f t="shared" si="94"/>
        <v>-0.16609730170000428</v>
      </c>
      <c r="F655">
        <f t="shared" si="95"/>
        <v>-9.9243017000042733E-3</v>
      </c>
      <c r="G655">
        <f t="shared" si="96"/>
        <v>0.98850000000000049</v>
      </c>
      <c r="H655">
        <f t="shared" si="97"/>
        <v>-0.14999999999987246</v>
      </c>
      <c r="I655">
        <f t="shared" si="98"/>
        <v>6.1730000001275487E-3</v>
      </c>
    </row>
    <row r="656" spans="1:9" x14ac:dyDescent="0.3">
      <c r="A656">
        <f t="shared" si="92"/>
        <v>6.4499999999999069</v>
      </c>
      <c r="B656">
        <f t="shared" si="90"/>
        <v>0.16604210586486526</v>
      </c>
      <c r="C656">
        <f t="shared" si="91"/>
        <v>0.166042</v>
      </c>
      <c r="D656">
        <f t="shared" si="93"/>
        <v>-0.98528859000000135</v>
      </c>
      <c r="E656">
        <f t="shared" si="94"/>
        <v>-0.1759501876000043</v>
      </c>
      <c r="F656">
        <f t="shared" si="95"/>
        <v>-9.908187600004309E-3</v>
      </c>
      <c r="G656">
        <f t="shared" si="96"/>
        <v>0.98689999999999889</v>
      </c>
      <c r="H656">
        <f t="shared" si="97"/>
        <v>-0.16000000000016001</v>
      </c>
      <c r="I656">
        <f t="shared" si="98"/>
        <v>6.0419999998399809E-3</v>
      </c>
    </row>
    <row r="657" spans="1:9" x14ac:dyDescent="0.3">
      <c r="A657">
        <f t="shared" si="92"/>
        <v>6.4599999999999067</v>
      </c>
      <c r="B657">
        <f t="shared" si="90"/>
        <v>0.17589482611439219</v>
      </c>
      <c r="C657">
        <f t="shared" si="91"/>
        <v>0.175895</v>
      </c>
      <c r="D657">
        <f t="shared" si="93"/>
        <v>-0.98352964000000132</v>
      </c>
      <c r="E657">
        <f t="shared" si="94"/>
        <v>-0.18578548400000433</v>
      </c>
      <c r="F657">
        <f t="shared" si="95"/>
        <v>-9.8904840000043348E-3</v>
      </c>
      <c r="G657">
        <f t="shared" si="96"/>
        <v>0.98530000000000006</v>
      </c>
      <c r="H657">
        <f t="shared" si="97"/>
        <v>-0.15999999999988246</v>
      </c>
      <c r="I657">
        <f t="shared" si="98"/>
        <v>1.5895000000117537E-2</v>
      </c>
    </row>
    <row r="658" spans="1:9" x14ac:dyDescent="0.3">
      <c r="A658">
        <f t="shared" si="92"/>
        <v>6.4699999999999065</v>
      </c>
      <c r="B658">
        <f t="shared" si="90"/>
        <v>0.18572995702788622</v>
      </c>
      <c r="C658">
        <f t="shared" si="91"/>
        <v>0.18573000000000001</v>
      </c>
      <c r="D658">
        <f t="shared" si="93"/>
        <v>-0.98167234000000136</v>
      </c>
      <c r="E658">
        <f t="shared" si="94"/>
        <v>-0.19560220740000434</v>
      </c>
      <c r="F658">
        <f t="shared" si="95"/>
        <v>-9.8722074000043292E-3</v>
      </c>
      <c r="G658">
        <f t="shared" si="96"/>
        <v>0.98350000000000104</v>
      </c>
      <c r="H658">
        <f t="shared" si="97"/>
        <v>-0.17999999999990246</v>
      </c>
      <c r="I658">
        <f t="shared" si="98"/>
        <v>5.730000000097546E-3</v>
      </c>
    </row>
    <row r="659" spans="1:9" x14ac:dyDescent="0.3">
      <c r="A659">
        <f t="shared" si="92"/>
        <v>6.4799999999999063</v>
      </c>
      <c r="B659">
        <f t="shared" si="90"/>
        <v>0.19554651510045193</v>
      </c>
      <c r="C659">
        <f t="shared" si="91"/>
        <v>0.195547</v>
      </c>
      <c r="D659">
        <f t="shared" si="93"/>
        <v>-0.97971687000000141</v>
      </c>
      <c r="E659">
        <f t="shared" si="94"/>
        <v>-0.20539937610000436</v>
      </c>
      <c r="F659">
        <f t="shared" si="95"/>
        <v>-9.8523761000043619E-3</v>
      </c>
      <c r="G659">
        <f t="shared" si="96"/>
        <v>0.98169999999999924</v>
      </c>
      <c r="H659">
        <f t="shared" si="97"/>
        <v>-0.18000000000018002</v>
      </c>
      <c r="I659">
        <f t="shared" si="98"/>
        <v>1.5546999999819983E-2</v>
      </c>
    </row>
    <row r="660" spans="1:9" x14ac:dyDescent="0.3">
      <c r="A660">
        <f t="shared" si="92"/>
        <v>6.4899999999999061</v>
      </c>
      <c r="B660">
        <f t="shared" si="90"/>
        <v>0.20534351868446246</v>
      </c>
      <c r="C660">
        <f t="shared" si="91"/>
        <v>0.205344</v>
      </c>
      <c r="D660">
        <f t="shared" si="93"/>
        <v>-0.97766343000000144</v>
      </c>
      <c r="E660">
        <f t="shared" si="94"/>
        <v>-0.21517601040000436</v>
      </c>
      <c r="F660">
        <f t="shared" si="95"/>
        <v>-9.8320104000043651E-3</v>
      </c>
      <c r="G660">
        <f t="shared" si="96"/>
        <v>0.97970000000000002</v>
      </c>
      <c r="H660">
        <f t="shared" si="97"/>
        <v>-0.19999999999992246</v>
      </c>
      <c r="I660">
        <f t="shared" si="98"/>
        <v>5.3440000000775367E-3</v>
      </c>
    </row>
  </sheetData>
  <mergeCells count="3">
    <mergeCell ref="A1:C1"/>
    <mergeCell ref="A2:C2"/>
    <mergeCell ref="K83:X8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B92B-7F22-4B7A-B0F6-14566277D1D8}">
  <dimension ref="A1:V13"/>
  <sheetViews>
    <sheetView tabSelected="1" workbookViewId="0">
      <selection activeCell="E16" sqref="E16"/>
    </sheetView>
  </sheetViews>
  <sheetFormatPr defaultRowHeight="14.4" x14ac:dyDescent="0.3"/>
  <cols>
    <col min="1" max="1" width="24.88671875" bestFit="1" customWidth="1"/>
    <col min="2" max="2" width="12.109375" customWidth="1"/>
    <col min="3" max="22" width="10.5546875" bestFit="1" customWidth="1"/>
  </cols>
  <sheetData>
    <row r="1" spans="1:22" x14ac:dyDescent="0.3">
      <c r="A1" s="24"/>
      <c r="B1" s="25"/>
      <c r="C1" s="25"/>
      <c r="D1" s="10"/>
      <c r="E1" s="10"/>
      <c r="F1" s="6"/>
    </row>
    <row r="2" spans="1:22" x14ac:dyDescent="0.3">
      <c r="A2" s="27"/>
      <c r="B2" s="28"/>
      <c r="C2" s="28"/>
      <c r="D2" s="9"/>
      <c r="E2" s="9"/>
      <c r="F2" s="12"/>
    </row>
    <row r="3" spans="1:22" x14ac:dyDescent="0.3">
      <c r="A3" s="7" t="s">
        <v>67</v>
      </c>
      <c r="B3" s="13" t="s">
        <v>99</v>
      </c>
      <c r="C3" s="13"/>
      <c r="D3" s="13"/>
      <c r="E3" s="13"/>
      <c r="F3" s="8"/>
    </row>
    <row r="5" spans="1:22" x14ac:dyDescent="0.3">
      <c r="A5" s="5" t="s">
        <v>18</v>
      </c>
      <c r="B5" s="10">
        <v>5</v>
      </c>
      <c r="C5" s="10">
        <v>6</v>
      </c>
      <c r="D5" s="10">
        <v>7</v>
      </c>
      <c r="E5" s="10">
        <v>8</v>
      </c>
      <c r="F5" s="10">
        <v>9</v>
      </c>
      <c r="G5" s="10">
        <v>10</v>
      </c>
      <c r="H5" s="10">
        <v>11</v>
      </c>
      <c r="I5" s="10">
        <v>12</v>
      </c>
      <c r="J5" s="10">
        <v>13</v>
      </c>
      <c r="K5" s="10">
        <v>14</v>
      </c>
      <c r="L5" s="10">
        <v>15</v>
      </c>
      <c r="M5" s="10">
        <v>16</v>
      </c>
      <c r="N5" s="10">
        <f>M5+1</f>
        <v>17</v>
      </c>
      <c r="O5" s="10">
        <f t="shared" ref="O5:V5" si="0">N5+1</f>
        <v>18</v>
      </c>
      <c r="P5" s="10">
        <f t="shared" si="0"/>
        <v>19</v>
      </c>
      <c r="Q5" s="10">
        <f t="shared" si="0"/>
        <v>20</v>
      </c>
      <c r="R5" s="10">
        <f t="shared" si="0"/>
        <v>21</v>
      </c>
      <c r="S5" s="10">
        <f t="shared" si="0"/>
        <v>22</v>
      </c>
      <c r="T5" s="10">
        <f t="shared" si="0"/>
        <v>23</v>
      </c>
      <c r="U5" s="10">
        <f t="shared" si="0"/>
        <v>24</v>
      </c>
      <c r="V5" s="6">
        <f t="shared" si="0"/>
        <v>25</v>
      </c>
    </row>
    <row r="6" spans="1:22" x14ac:dyDescent="0.3">
      <c r="A6" s="11" t="s">
        <v>97</v>
      </c>
      <c r="B6" s="9">
        <f>2^B5</f>
        <v>32</v>
      </c>
      <c r="C6" s="9">
        <f>2^C5</f>
        <v>64</v>
      </c>
      <c r="D6" s="9">
        <f t="shared" ref="D6:V6" si="1">2^D5</f>
        <v>128</v>
      </c>
      <c r="E6" s="9">
        <f t="shared" si="1"/>
        <v>256</v>
      </c>
      <c r="F6" s="9">
        <f t="shared" si="1"/>
        <v>512</v>
      </c>
      <c r="G6" s="9">
        <f t="shared" si="1"/>
        <v>1024</v>
      </c>
      <c r="H6" s="9">
        <f t="shared" si="1"/>
        <v>2048</v>
      </c>
      <c r="I6" s="9">
        <f t="shared" si="1"/>
        <v>4096</v>
      </c>
      <c r="J6" s="9">
        <f t="shared" si="1"/>
        <v>8192</v>
      </c>
      <c r="K6" s="9">
        <f t="shared" si="1"/>
        <v>16384</v>
      </c>
      <c r="L6" s="9">
        <f t="shared" si="1"/>
        <v>32768</v>
      </c>
      <c r="M6" s="9">
        <f t="shared" si="1"/>
        <v>65536</v>
      </c>
      <c r="N6" s="9">
        <f t="shared" si="1"/>
        <v>131072</v>
      </c>
      <c r="O6" s="9">
        <f t="shared" si="1"/>
        <v>262144</v>
      </c>
      <c r="P6" s="9">
        <f t="shared" si="1"/>
        <v>524288</v>
      </c>
      <c r="Q6" s="9">
        <f t="shared" si="1"/>
        <v>1048576</v>
      </c>
      <c r="R6" s="9">
        <f t="shared" si="1"/>
        <v>2097152</v>
      </c>
      <c r="S6" s="9">
        <f t="shared" si="1"/>
        <v>4194304</v>
      </c>
      <c r="T6" s="9">
        <f t="shared" si="1"/>
        <v>8388608</v>
      </c>
      <c r="U6" s="9">
        <f t="shared" si="1"/>
        <v>16777216</v>
      </c>
      <c r="V6" s="12">
        <f t="shared" si="1"/>
        <v>33554432</v>
      </c>
    </row>
    <row r="7" spans="1:22" x14ac:dyDescent="0.3">
      <c r="A7" s="7" t="s">
        <v>95</v>
      </c>
      <c r="B7" s="19">
        <f>2/B6</f>
        <v>6.25E-2</v>
      </c>
      <c r="C7" s="19">
        <f t="shared" ref="C7:V7" si="2">2/C6</f>
        <v>3.125E-2</v>
      </c>
      <c r="D7" s="19">
        <f>2/D6</f>
        <v>1.5625E-2</v>
      </c>
      <c r="E7" s="19">
        <f t="shared" si="2"/>
        <v>7.8125E-3</v>
      </c>
      <c r="F7" s="19">
        <f t="shared" si="2"/>
        <v>3.90625E-3</v>
      </c>
      <c r="G7" s="19">
        <f t="shared" si="2"/>
        <v>1.953125E-3</v>
      </c>
      <c r="H7" s="19">
        <f t="shared" si="2"/>
        <v>9.765625E-4</v>
      </c>
      <c r="I7" s="19">
        <f t="shared" si="2"/>
        <v>4.8828125E-4</v>
      </c>
      <c r="J7" s="19">
        <f t="shared" si="2"/>
        <v>2.44140625E-4</v>
      </c>
      <c r="K7" s="19">
        <f t="shared" si="2"/>
        <v>1.220703125E-4</v>
      </c>
      <c r="L7" s="19">
        <f t="shared" si="2"/>
        <v>6.103515625E-5</v>
      </c>
      <c r="M7" s="19">
        <f t="shared" si="2"/>
        <v>3.0517578125E-5</v>
      </c>
      <c r="N7" s="19">
        <f t="shared" si="2"/>
        <v>1.52587890625E-5</v>
      </c>
      <c r="O7" s="19">
        <f t="shared" si="2"/>
        <v>7.62939453125E-6</v>
      </c>
      <c r="P7" s="19">
        <f t="shared" si="2"/>
        <v>3.814697265625E-6</v>
      </c>
      <c r="Q7" s="19">
        <f t="shared" si="2"/>
        <v>1.9073486328125E-6</v>
      </c>
      <c r="R7" s="19">
        <f t="shared" si="2"/>
        <v>9.5367431640625E-7</v>
      </c>
      <c r="S7" s="19">
        <f t="shared" si="2"/>
        <v>4.76837158203125E-7</v>
      </c>
      <c r="T7" s="19">
        <f t="shared" si="2"/>
        <v>2.384185791015625E-7</v>
      </c>
      <c r="U7" s="19">
        <f t="shared" si="2"/>
        <v>1.1920928955078125E-7</v>
      </c>
      <c r="V7" s="20">
        <f t="shared" si="2"/>
        <v>5.9604644775390625E-8</v>
      </c>
    </row>
    <row r="10" spans="1:22" x14ac:dyDescent="0.3">
      <c r="A10" s="5" t="s">
        <v>96</v>
      </c>
      <c r="B10" s="10">
        <v>1</v>
      </c>
      <c r="C10" s="10">
        <v>2</v>
      </c>
      <c r="D10" s="10">
        <v>3</v>
      </c>
      <c r="E10" s="10">
        <v>4</v>
      </c>
      <c r="F10" s="10">
        <v>5</v>
      </c>
      <c r="G10" s="6">
        <v>6</v>
      </c>
    </row>
    <row r="11" spans="1:22" x14ac:dyDescent="0.3">
      <c r="A11" s="11" t="s">
        <v>96</v>
      </c>
      <c r="B11" s="9">
        <v>0.1</v>
      </c>
      <c r="C11" s="9">
        <v>0.01</v>
      </c>
      <c r="D11" s="9">
        <v>1E-3</v>
      </c>
      <c r="E11" s="9">
        <v>1E-4</v>
      </c>
      <c r="F11" s="9">
        <v>1.0000000000000001E-5</v>
      </c>
      <c r="G11" s="12">
        <v>9.9999999999999995E-7</v>
      </c>
    </row>
    <row r="12" spans="1:22" x14ac:dyDescent="0.3">
      <c r="A12" s="11" t="s">
        <v>100</v>
      </c>
      <c r="B12" s="9">
        <f>2/B11+1</f>
        <v>21</v>
      </c>
      <c r="C12" s="9">
        <f t="shared" ref="C12:G12" si="3">2/C11+1</f>
        <v>201</v>
      </c>
      <c r="D12" s="9">
        <f t="shared" si="3"/>
        <v>2001</v>
      </c>
      <c r="E12" s="9">
        <f t="shared" si="3"/>
        <v>20001</v>
      </c>
      <c r="F12" s="9">
        <f t="shared" si="3"/>
        <v>200000.99999999997</v>
      </c>
      <c r="G12" s="12">
        <f t="shared" si="3"/>
        <v>2000001</v>
      </c>
    </row>
    <row r="13" spans="1:22" x14ac:dyDescent="0.3">
      <c r="A13" s="7" t="s">
        <v>98</v>
      </c>
      <c r="B13" s="13">
        <v>5</v>
      </c>
      <c r="C13" s="13">
        <v>8</v>
      </c>
      <c r="D13" s="13">
        <v>11</v>
      </c>
      <c r="E13" s="13">
        <v>15</v>
      </c>
      <c r="F13" s="13">
        <v>18</v>
      </c>
      <c r="G13" s="8">
        <v>21</v>
      </c>
    </row>
  </sheetData>
  <mergeCells count="2">
    <mergeCell ref="A1:C1"/>
    <mergeCell ref="A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B2E83956F2448A850458650B3F2E5" ma:contentTypeVersion="2" ma:contentTypeDescription="Een nieuw document maken." ma:contentTypeScope="" ma:versionID="8622843616b865c5421d9f5ff322c000">
  <xsd:schema xmlns:xsd="http://www.w3.org/2001/XMLSchema" xmlns:xs="http://www.w3.org/2001/XMLSchema" xmlns:p="http://schemas.microsoft.com/office/2006/metadata/properties" xmlns:ns2="d2a39c8f-cf18-4874-9622-16d4a38a954e" targetNamespace="http://schemas.microsoft.com/office/2006/metadata/properties" ma:root="true" ma:fieldsID="4ef38e8db988120251d6e480755fb7b2" ns2:_="">
    <xsd:import namespace="d2a39c8f-cf18-4874-9622-16d4a38a954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39c8f-cf18-4874-9622-16d4a38a95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92FEA8-CF3A-44FF-A0DB-09331D038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39c8f-cf18-4874-9622-16d4a38a95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7DEAB9-D110-4F16-B892-BF5D45C7CF01}">
  <ds:schemaRefs>
    <ds:schemaRef ds:uri="d2a39c8f-cf18-4874-9622-16d4a38a954e"/>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purl.org/dc/dcmityp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070BB395-F942-495D-B86D-C6D4755263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Assignment 1 </vt:lpstr>
      <vt:lpstr>Assignment 2</vt:lpstr>
      <vt:lpstr>Assignment 3ab</vt:lpstr>
      <vt:lpstr>Assignment 3c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Belterman</dc:creator>
  <cp:lastModifiedBy>Robin van den Dungen</cp:lastModifiedBy>
  <dcterms:created xsi:type="dcterms:W3CDTF">2022-03-14T09:26:43Z</dcterms:created>
  <dcterms:modified xsi:type="dcterms:W3CDTF">2023-02-28T16:49:15Z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0x01010031BB2E83956F2448A850458650B3F2E5</vt:lpwstr>
  </property>
</Properties>
</file>