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se_Mo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</rPr>
          <t xml:space="preserve">Interim value „c“ taken from source code</t>
        </r>
      </text>
    </comment>
    <comment ref="C3" authorId="0">
      <text>
        <r>
          <rPr>
            <sz val="10"/>
            <rFont val="Arial"/>
            <family val="2"/>
          </rPr>
          <t xml:space="preserve">Change here to see other curve</t>
        </r>
      </text>
    </comment>
  </commentList>
</comments>
</file>

<file path=xl/sharedStrings.xml><?xml version="1.0" encoding="utf-8"?>
<sst xmlns="http://schemas.openxmlformats.org/spreadsheetml/2006/main" count="8" uniqueCount="7">
  <si>
    <t xml:space="preserve">normalTarget</t>
  </si>
  <si>
    <t xml:space="preserve">halfBasalTarget</t>
  </si>
  <si>
    <t xml:space="preserve">c    </t>
  </si>
  <si>
    <t xml:space="preserve">TempTarget</t>
  </si>
  <si>
    <t xml:space="preserve">Sens.Ratio for HBT 160</t>
  </si>
  <si>
    <t xml:space="preserve">Sens.Ratio for HBT 120</t>
  </si>
  <si>
    <t xml:space="preserve">n.a.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</si>
</sst>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SimSun"/>
      <family val="2"/>
    </font>
    <font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100" spc="-1" strike="noStrike">
                <a:latin typeface="Arial"/>
              </a:defRPr>
            </a:pPr>
            <a:r>
              <a:rPr b="0" lang="en-GB" sz="1100" spc="-1" strike="noStrike">
                <a:latin typeface="Arial"/>
              </a:rPr>
              <a:t>Pick HalfBasalTarget to select curve      
Pick TempTaget to select point on curve</a:t>
            </a:r>
          </a:p>
        </c:rich>
      </c:tx>
      <c:layout>
        <c:manualLayout>
          <c:xMode val="edge"/>
          <c:yMode val="edge"/>
          <c:x val="0.250546677880572"/>
          <c:y val="0.021206460828480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120766977850998"/>
          <c:y val="0.165732498076712"/>
          <c:w val="0.84028921837818"/>
          <c:h val="0.74227937135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Exercise_Mode!$B$5</c:f>
              <c:strCache>
                <c:ptCount val="1"/>
                <c:pt idx="0">
                  <c:v>Sens.Ratio for HBT 160</c:v>
                </c:pt>
              </c:strCache>
            </c:strRef>
          </c:tx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GB" sz="6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Exercise_Mode!$A$6:$A$17</c:f>
              <c:numCache>
                <c:formatCode>General</c:formatCode>
                <c:ptCount val="12"/>
                <c:pt idx="0">
                  <c:v>72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Exercise_Mode!$B$6:$B$17</c:f>
              <c:numCache>
                <c:formatCode>General</c:formatCode>
                <c:ptCount val="12"/>
                <c:pt idx="0">
                  <c:v>1.875</c:v>
                </c:pt>
                <c:pt idx="1">
                  <c:v>1.5</c:v>
                </c:pt>
                <c:pt idx="2">
                  <c:v>1.2</c:v>
                </c:pt>
                <c:pt idx="3">
                  <c:v>1</c:v>
                </c:pt>
                <c:pt idx="4">
                  <c:v>0.857142857142857</c:v>
                </c:pt>
                <c:pt idx="5">
                  <c:v>0.75</c:v>
                </c:pt>
                <c:pt idx="6">
                  <c:v>0.666666666666667</c:v>
                </c:pt>
                <c:pt idx="7">
                  <c:v>0.6</c:v>
                </c:pt>
                <c:pt idx="8">
                  <c:v>0.545454545454545</c:v>
                </c:pt>
                <c:pt idx="9">
                  <c:v>0.5</c:v>
                </c:pt>
                <c:pt idx="10">
                  <c:v>0.461538461538462</c:v>
                </c:pt>
                <c:pt idx="11">
                  <c:v>0.428571428571429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Exercise_Mode!$C$5</c:f>
              <c:strCache>
                <c:ptCount val="1"/>
                <c:pt idx="0">
                  <c:v>Sens.Ratio for HBT 120</c:v>
                </c:pt>
              </c:strCache>
            </c:strRef>
          </c:tx>
          <c:spPr>
            <a:solidFill>
              <a:srgbClr val="ff420e"/>
            </a:solidFill>
            <a:ln w="3168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n-GB" sz="6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Exercise_Mode!$A$6:$A$17</c:f>
              <c:numCache>
                <c:formatCode>General</c:formatCode>
                <c:ptCount val="12"/>
                <c:pt idx="0">
                  <c:v>72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Exercise_Mode!$C$6:$C$17</c:f>
              <c:numCache>
                <c:formatCode>General</c:formatCode>
                <c:ptCount val="12"/>
                <c:pt idx="2">
                  <c:v>2</c:v>
                </c:pt>
                <c:pt idx="3">
                  <c:v>1</c:v>
                </c:pt>
                <c:pt idx="4">
                  <c:v>0.666666666666667</c:v>
                </c:pt>
                <c:pt idx="5">
                  <c:v>0.5</c:v>
                </c:pt>
                <c:pt idx="6">
                  <c:v>0.4</c:v>
                </c:pt>
                <c:pt idx="7">
                  <c:v>0.333333333333333</c:v>
                </c:pt>
                <c:pt idx="8">
                  <c:v>0.285714285714286</c:v>
                </c:pt>
                <c:pt idx="9">
                  <c:v>0.25</c:v>
                </c:pt>
                <c:pt idx="10">
                  <c:v>0.222222222222222</c:v>
                </c:pt>
                <c:pt idx="11">
                  <c:v>0.2</c:v>
                </c:pt>
              </c:numCache>
            </c:numRef>
          </c:yVal>
          <c:smooth val="0"/>
        </c:ser>
        <c:axId val="10738795"/>
        <c:axId val="2019016"/>
      </c:scatterChart>
      <c:valAx>
        <c:axId val="107387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Temp Target</a:t>
                </a:r>
              </a:p>
            </c:rich>
          </c:tx>
          <c:layout>
            <c:manualLayout>
              <c:xMode val="edge"/>
              <c:yMode val="edge"/>
              <c:x val="0.369470142977292"/>
              <c:y val="0.91781122953521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GB" sz="800" spc="-1" strike="noStrike">
                <a:latin typeface="Arial"/>
              </a:defRPr>
            </a:pPr>
          </a:p>
        </c:txPr>
        <c:crossAx val="2019016"/>
        <c:crosses val="autoZero"/>
        <c:crossBetween val="midCat"/>
      </c:valAx>
      <c:valAx>
        <c:axId val="20190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Sensitivity Ratio
&lt;--- higher     final sensitivity      lower ---&gt;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GB" sz="800" spc="-1" strike="noStrike">
                <a:latin typeface="Arial"/>
              </a:defRPr>
            </a:pPr>
          </a:p>
        </c:txPr>
        <c:crossAx val="107387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933638443936"/>
          <c:y val="0.198065508903056"/>
          <c:w val="0.403844393592677"/>
          <c:h val="0.117498351285997"/>
        </c:manualLayout>
      </c:layout>
      <c:overlay val="0"/>
      <c:spPr>
        <a:solidFill>
          <a:srgbClr val="cccccc"/>
        </a:solidFill>
        <a:ln w="0">
          <a:noFill/>
        </a:ln>
      </c:spPr>
      <c:txPr>
        <a:bodyPr/>
        <a:lstStyle/>
        <a:p>
          <a:pPr>
            <a:defRPr b="0" lang="en-GB" sz="8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546120</xdr:colOff>
      <xdr:row>2</xdr:row>
      <xdr:rowOff>16200</xdr:rowOff>
    </xdr:from>
    <xdr:to>
      <xdr:col>8</xdr:col>
      <xdr:colOff>746280</xdr:colOff>
      <xdr:row>22</xdr:row>
      <xdr:rowOff>41040</xdr:rowOff>
    </xdr:to>
    <xdr:graphicFrame>
      <xdr:nvGraphicFramePr>
        <xdr:cNvPr id="0" name=""/>
        <xdr:cNvGraphicFramePr/>
      </xdr:nvGraphicFramePr>
      <xdr:xfrm>
        <a:off x="4749120" y="341280"/>
        <a:ext cx="4280040" cy="327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578125" defaultRowHeight="12.8" zeroHeight="false" outlineLevelRow="0" outlineLevelCol="0"/>
  <cols>
    <col collapsed="false" customWidth="true" hidden="false" outlineLevel="0" max="1" min="1" style="0" width="17.72"/>
    <col collapsed="false" customWidth="true" hidden="false" outlineLevel="0" max="3" min="2" style="0" width="20.92"/>
  </cols>
  <sheetData>
    <row r="2" customFormat="false" ht="12.8" hidden="false" customHeight="false" outlineLevel="0" collapsed="false">
      <c r="A2" s="0" t="s">
        <v>0</v>
      </c>
      <c r="B2" s="0" t="n">
        <v>100</v>
      </c>
      <c r="C2" s="0" t="n">
        <f aca="false">+B2</f>
        <v>100</v>
      </c>
    </row>
    <row r="3" customFormat="false" ht="12.8" hidden="false" customHeight="false" outlineLevel="0" collapsed="false">
      <c r="A3" s="0" t="s">
        <v>1</v>
      </c>
      <c r="B3" s="0" t="n">
        <v>160</v>
      </c>
      <c r="C3" s="0" t="n">
        <v>120</v>
      </c>
    </row>
    <row r="4" customFormat="false" ht="12.8" hidden="false" customHeight="false" outlineLevel="0" collapsed="false">
      <c r="A4" s="1" t="s">
        <v>2</v>
      </c>
      <c r="B4" s="0" t="n">
        <f aca="false">+B3-B2</f>
        <v>60</v>
      </c>
      <c r="C4" s="0" t="n">
        <f aca="false">+C3-C2</f>
        <v>20</v>
      </c>
    </row>
    <row r="5" s="1" customFormat="true" ht="12.8" hidden="false" customHeight="false" outlineLevel="0" collapsed="false">
      <c r="A5" s="1" t="s">
        <v>3</v>
      </c>
      <c r="B5" s="1" t="s">
        <v>4</v>
      </c>
      <c r="C5" s="1" t="s">
        <v>5</v>
      </c>
      <c r="AMI5" s="0"/>
      <c r="AMJ5" s="0"/>
    </row>
    <row r="6" customFormat="false" ht="12.8" hidden="false" customHeight="false" outlineLevel="0" collapsed="false">
      <c r="A6" s="0" t="n">
        <v>72</v>
      </c>
      <c r="B6" s="2" t="n">
        <f aca="false">B$4/(B$4+$A6-B$2)</f>
        <v>1.875</v>
      </c>
      <c r="C6" s="3" t="s">
        <v>6</v>
      </c>
    </row>
    <row r="7" customFormat="false" ht="12.8" hidden="false" customHeight="false" outlineLevel="0" collapsed="false">
      <c r="A7" s="0" t="n">
        <v>80</v>
      </c>
      <c r="B7" s="2" t="n">
        <f aca="false">B$4/(B$4+$A7-B$2)</f>
        <v>1.5</v>
      </c>
      <c r="C7" s="3" t="s">
        <v>6</v>
      </c>
    </row>
    <row r="8" customFormat="false" ht="12.8" hidden="false" customHeight="false" outlineLevel="0" collapsed="false">
      <c r="A8" s="0" t="n">
        <f aca="false">+A7+10</f>
        <v>90</v>
      </c>
      <c r="B8" s="2" t="n">
        <f aca="false">B$4/(B$4+$A8-B$2)</f>
        <v>1.2</v>
      </c>
      <c r="C8" s="2" t="n">
        <f aca="false">C$4/(C$4+$A8-C$2)</f>
        <v>2</v>
      </c>
    </row>
    <row r="9" customFormat="false" ht="12.8" hidden="false" customHeight="false" outlineLevel="0" collapsed="false">
      <c r="A9" s="0" t="n">
        <f aca="false">+A8+10</f>
        <v>100</v>
      </c>
      <c r="B9" s="2" t="n">
        <f aca="false">B$4/(B$4+$A9-B$2)</f>
        <v>1</v>
      </c>
      <c r="C9" s="2" t="n">
        <f aca="false">C$4/(C$4+$A9-C$2)</f>
        <v>1</v>
      </c>
    </row>
    <row r="10" customFormat="false" ht="12.8" hidden="false" customHeight="false" outlineLevel="0" collapsed="false">
      <c r="A10" s="0" t="n">
        <f aca="false">+A9+10</f>
        <v>110</v>
      </c>
      <c r="B10" s="2" t="n">
        <f aca="false">B$4/(B$4+$A10-B$2)</f>
        <v>0.857142857142857</v>
      </c>
      <c r="C10" s="2" t="n">
        <f aca="false">C$4/(C$4+$A10-C$2)</f>
        <v>0.666666666666667</v>
      </c>
    </row>
    <row r="11" customFormat="false" ht="12.8" hidden="false" customHeight="false" outlineLevel="0" collapsed="false">
      <c r="A11" s="0" t="n">
        <f aca="false">+A10+10</f>
        <v>120</v>
      </c>
      <c r="B11" s="2" t="n">
        <f aca="false">B$4/(B$4+$A11-B$2)</f>
        <v>0.75</v>
      </c>
      <c r="C11" s="2" t="n">
        <f aca="false">C$4/(C$4+$A11-C$2)</f>
        <v>0.5</v>
      </c>
    </row>
    <row r="12" customFormat="false" ht="12.8" hidden="false" customHeight="false" outlineLevel="0" collapsed="false">
      <c r="A12" s="0" t="n">
        <f aca="false">+A11+10</f>
        <v>130</v>
      </c>
      <c r="B12" s="2" t="n">
        <f aca="false">B$4/(B$4+$A12-B$2)</f>
        <v>0.666666666666667</v>
      </c>
      <c r="C12" s="2" t="n">
        <f aca="false">C$4/(C$4+$A12-C$2)</f>
        <v>0.4</v>
      </c>
    </row>
    <row r="13" customFormat="false" ht="12.8" hidden="false" customHeight="false" outlineLevel="0" collapsed="false">
      <c r="A13" s="0" t="n">
        <f aca="false">+A12+10</f>
        <v>140</v>
      </c>
      <c r="B13" s="2" t="n">
        <f aca="false">B$4/(B$4+$A13-B$2)</f>
        <v>0.6</v>
      </c>
      <c r="C13" s="2" t="n">
        <f aca="false">C$4/(C$4+$A13-C$2)</f>
        <v>0.333333333333333</v>
      </c>
    </row>
    <row r="14" customFormat="false" ht="12.8" hidden="false" customHeight="false" outlineLevel="0" collapsed="false">
      <c r="A14" s="0" t="n">
        <f aca="false">+A13+10</f>
        <v>150</v>
      </c>
      <c r="B14" s="2" t="n">
        <f aca="false">B$4/(B$4+$A14-B$2)</f>
        <v>0.545454545454545</v>
      </c>
      <c r="C14" s="2" t="n">
        <f aca="false">C$4/(C$4+$A14-C$2)</f>
        <v>0.285714285714286</v>
      </c>
    </row>
    <row r="15" customFormat="false" ht="12.8" hidden="false" customHeight="false" outlineLevel="0" collapsed="false">
      <c r="A15" s="0" t="n">
        <f aca="false">+A14+10</f>
        <v>160</v>
      </c>
      <c r="B15" s="2" t="n">
        <f aca="false">B$4/(B$4+$A15-B$2)</f>
        <v>0.5</v>
      </c>
      <c r="C15" s="2" t="n">
        <f aca="false">C$4/(C$4+$A15-C$2)</f>
        <v>0.25</v>
      </c>
    </row>
    <row r="16" customFormat="false" ht="12.8" hidden="false" customHeight="false" outlineLevel="0" collapsed="false">
      <c r="A16" s="0" t="n">
        <f aca="false">+A15+10</f>
        <v>170</v>
      </c>
      <c r="B16" s="2" t="n">
        <f aca="false">B$4/(B$4+$A16-B$2)</f>
        <v>0.461538461538462</v>
      </c>
      <c r="C16" s="2" t="n">
        <f aca="false">C$4/(C$4+$A16-C$2)</f>
        <v>0.222222222222222</v>
      </c>
    </row>
    <row r="17" customFormat="false" ht="12.8" hidden="false" customHeight="false" outlineLevel="0" collapsed="false">
      <c r="A17" s="0" t="n">
        <f aca="false">+A16+10</f>
        <v>180</v>
      </c>
      <c r="B17" s="2" t="n">
        <f aca="false">B$4/(B$4+$A17-B$2)</f>
        <v>0.428571428571429</v>
      </c>
      <c r="C17" s="2" t="n">
        <f aca="false">C$4/(C$4+$A17-C$2)</f>
        <v>0.2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2023-08-23T01:41:26Z</dcterms:created>
  <dc:creator/>
  <dc:description/>
  <dc:language>de-DE</dc:language>
  <cp:lastModifiedBy/>
  <dcterms:modified xsi:type="dcterms:W3CDTF">2023-08-23T02:27:27Z</dcterms:modified>
  <cp:revision>4</cp:revision>
  <dc:subject/>
  <dc:title/>
</cp:coreProperties>
</file>