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abSelected="1" topLeftCell="A91" workbookViewId="0">
      <selection activeCell="D4" sqref="D4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1:22" x14ac:dyDescent="0.25">
      <c r="A1" s="60" t="str">
        <v>Data</v>
      </c>
      <c r="B1" s="59" t="str">
        <v>Cotação</v>
      </c>
      <c r="C1" s="59" t="str">
        <v>Mês</v>
      </c>
      <c r="D1" s="59" t="str">
        <v>Média Mensal</v>
      </c>
      <c r="E1" s="59" t="str">
        <v>M.B 100</v>
      </c>
      <c r="G1" s="59" t="str">
        <v>M.B 100 Histórico</v>
      </c>
      <c r="H1" s="59" t="str">
        <v>+1 D.P</v>
      </c>
      <c r="I1" s="59" t="str">
        <v>+2 D.P</v>
      </c>
      <c r="J1" s="59" t="str">
        <v>-1 D.P</v>
      </c>
      <c r="K1" s="59" t="str">
        <v>-2 D.P</v>
      </c>
      <c r="L1" s="59" t="str">
        <v>D.P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tr">
        <v>Média Histórica</v>
      </c>
      <c r="P1" s="59" t="str">
        <v>D.P</v>
      </c>
      <c r="Q1" s="59" t="str">
        <v>+1 D.P</v>
      </c>
      <c r="R1" s="59" t="str">
        <v>+2 D.P</v>
      </c>
      <c r="S1" s="59" t="str">
        <v>-1 D.P</v>
      </c>
      <c r="T1" s="59" t="str">
        <v>-2 D.P</v>
      </c>
    </row>
    <row r="2" spans="1:22" x14ac:dyDescent="0.25">
      <c r="A2" s="65" t="str">
        <v>21/05/2003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tr">
        <v>22/05/2003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tr">
        <v>23/05/2003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tr">
        <v>26/05/2003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tr">
        <v>27/05/2003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tr">
        <v>28/05/2003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tr">
        <v>29/05/2003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tr">
        <v>30/05/2003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tr">
        <v>02/06/2003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tr">
        <v>03/06/2003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tr">
        <v>04/06/2003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tr">
        <v>05/06/2003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tr">
        <v>06/06/2003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tr">
        <v>09/06/2003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tr">
        <v>10/06/2003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tr">
        <v>11/06/2003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tr">
        <v>12/06/2003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tr">
        <v>13/06/2003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tr">
        <v>16/06/2003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tr">
        <v>17/06/2003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tr">
        <v>18/06/2003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tr">
        <v>20/06/2003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tr">
        <v>23/06/2003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tr">
        <v>24/06/2003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tr">
        <v>25/06/2003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tr">
        <v>26/06/2003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tr">
        <v>27/06/2003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tr">
        <v>30/06/2003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tr">
        <v>01/07/2003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tr">
        <v>02/07/2003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tr">
        <v>03/07/2003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tr">
        <v>04/07/2003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tr">
        <v>07/07/2003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tr">
        <v>08/07/2003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tr">
        <v>10/07/2003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tr">
        <v>11/07/2003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tr">
        <v>14/07/2003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tr">
        <v>15/07/2003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tr">
        <v>16/07/2003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tr">
        <v>17/07/2003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tr">
        <v>18/07/2003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tr">
        <v>21/07/2003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tr">
        <v>22/07/2003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tr">
        <v>23/07/2003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tr">
        <v>24/07/2003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tr">
        <v>25/07/2003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tr">
        <v>28/07/2003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tr">
        <v>29/07/2003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tr">
        <v>30/07/2003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tr">
        <v>31/07/2003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tr">
        <v>01/08/2003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tr">
        <v>04/08/2003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tr">
        <v>05/08/2003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tr">
        <v>06/08/2003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tr">
        <v>07/08/2003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tr">
        <v>08/08/2003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tr">
        <v>11/08/2003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tr">
        <v>12/08/2003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tr">
        <v>13/08/2003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tr">
        <v>14/08/2003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tr">
        <v>15/08/2003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tr">
        <v>18/08/2003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tr">
        <v>19/08/2003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tr">
        <v>20/08/2003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tr">
        <v>21/08/2003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tr">
        <v>22/08/2003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tr">
        <v>25/08/2003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tr">
        <v>26/08/2003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tr">
        <v>27/08/2003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tr">
        <v>28/08/2003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tr">
        <v>29/08/2003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tr">
        <v>01/09/2003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tr">
        <v>02/09/2003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tr">
        <v>03/09/2003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tr">
        <v>04/09/2003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tr">
        <v>05/09/2003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tr">
        <v>08/09/2003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tr">
        <v>09/09/2003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tr">
        <v>10/09/2003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tr">
        <v>11/09/2003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tr">
        <v>12/09/2003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tr">
        <v>15/09/2003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tr">
        <v>16/09/2003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tr">
        <v>17/09/2003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tr">
        <v>18/09/2003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tr">
        <v>19/09/2003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tr">
        <v>22/09/2003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tr">
        <v>23/09/2003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tr">
        <v>24/09/2003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tr">
        <v>25/09/2003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tr">
        <v>26/09/2003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tr">
        <v>29/09/2003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tr">
        <v>30/09/2003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tr">
        <v>01/10/2003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tr">
        <v>02/10/2003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tr">
        <v>03/10/2003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tr">
        <v>06/10/2003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tr">
        <v>07/10/2003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tr">
        <v>08/10/2003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tr">
        <v>09/10/2003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tr">
        <v>10/10/2003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tr">
        <v>13/10/2003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tr">
        <v>14/10/2003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tr">
        <v>15/10/2003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tr">
        <v>16/10/2003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tr">
        <v>17/10/2003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tr">
        <v>20/10/2003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tr">
        <v>21/10/2003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tr">
        <v>22/10/2003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tr">
        <v>23/10/2003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tr">
        <v>24/10/2003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tr">
        <v>27/10/2003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tr">
        <v>28/10/2003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tr">
        <v>29/10/2003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tr">
        <v>30/10/2003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tr">
        <v>31/10/2003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tr">
        <v>03/11/2003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tr">
        <v>04/11/2003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tr">
        <v>05/11/2003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tr">
        <v>06/11/2003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tr">
        <v>07/11/2003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tr">
        <v>10/11/2003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tr">
        <v>11/11/2003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tr">
        <v>12/11/2003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tr">
        <v>13/11/2003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tr">
        <v>14/11/2003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tr">
        <v>17/11/2003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tr">
        <v>18/11/2003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tr">
        <v>19/11/2003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tr">
        <v>20/11/2003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tr">
        <v>21/11/2003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tr">
        <v>24/11/2003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tr">
        <v>25/11/2003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tr">
        <v>26/11/2003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tr">
        <v>27/11/2003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tr">
        <v>28/11/2003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tr">
        <v>01/12/2003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tr">
        <v>02/12/2003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tr">
        <v>03/12/2003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tr">
        <v>04/12/2003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tr">
        <v>05/12/2003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tr">
        <v>08/12/2003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tr">
        <v>09/12/2003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tr">
        <v>10/12/2003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tr">
        <v>11/12/2003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tr">
        <v>12/12/2003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tr">
        <v>15/12/2003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tr">
        <v>16/12/2003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tr">
        <v>17/12/2003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tr">
        <v>18/12/2003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tr">
        <v>19/12/2003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tr">
        <v>22/12/2003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tr">
        <v>23/12/2003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tr">
        <v>26/12/2003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tr">
        <v>29/12/2003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tr">
        <v>30/12/2003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tr">
        <v>02/01/2004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tr">
        <v>05/01/2004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tr">
        <v>06/01/2004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tr">
        <v>07/01/2004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tr">
        <v>08/01/2004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tr">
        <v>09/01/2004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tr">
        <v>12/01/2004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tr">
        <v>13/01/2004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tr">
        <v>14/01/2004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tr">
        <v>15/01/2004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tr">
        <v>16/01/2004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tr">
        <v>19/01/2004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tr">
        <v>20/01/2004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tr">
        <v>21/01/2004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tr">
        <v>22/01/2004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tr">
        <v>23/01/2004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tr">
        <v>26/01/2004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tr">
        <v>27/01/2004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tr">
        <v>28/01/2004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tr">
        <v>29/01/2004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tr">
        <v>30/01/2004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tr">
        <v>02/02/2004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tr">
        <v>03/02/2004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tr">
        <v>04/02/2004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tr">
        <v>05/02/2004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tr">
        <v>06/02/2004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tr">
        <v>09/02/2004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tr">
        <v>10/02/2004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tr">
        <v>11/02/2004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tr">
        <v>12/02/2004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tr">
        <v>13/02/2004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tr">
        <v>16/02/2004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tr">
        <v>17/02/2004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tr">
        <v>18/02/2004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tr">
        <v>19/02/2004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tr">
        <v>20/02/2004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tr">
        <v>25/02/2004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tr">
        <v>26/02/2004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tr">
        <v>27/02/2004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tr">
        <v>01/03/2004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tr">
        <v>02/03/2004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tr">
        <v>03/03/2004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tr">
        <v>04/03/2004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tr">
        <v>05/03/2004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tr">
        <v>08/03/2004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tr">
        <v>09/03/2004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tr">
        <v>10/03/2004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tr">
        <v>11/03/2004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tr">
        <v>12/03/2004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tr">
        <v>15/03/2004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tr">
        <v>16/03/2004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tr">
        <v>17/03/2004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tr">
        <v>18/03/2004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tr">
        <v>19/03/2004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tr">
        <v>22/03/2004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tr">
        <v>23/03/2004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tr">
        <v>24/03/2004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tr">
        <v>25/03/2004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tr">
        <v>26/03/2004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tr">
        <v>29/03/2004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tr">
        <v>30/03/2004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tr">
        <v>31/03/2004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tr">
        <v>01/04/2004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tr">
        <v>02/04/2004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tr">
        <v>05/04/2004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tr">
        <v>06/04/2004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tr">
        <v>07/04/2004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tr">
        <v>08/04/2004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tr">
        <v>12/04/2004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tr">
        <v>13/04/2004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tr">
        <v>14/04/2004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tr">
        <v>15/04/2004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tr">
        <v>16/04/2004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tr">
        <v>19/04/2004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tr">
        <v>20/04/2004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tr">
        <v>22/04/2004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tr">
        <v>23/04/2004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tr">
        <v>26/04/2004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tr">
        <v>27/04/2004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tr">
        <v>28/04/2004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tr">
        <v>29/04/2004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tr">
        <v>30/04/2004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tr">
        <v>03/05/2004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tr">
        <v>04/05/2004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tr">
        <v>05/05/2004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tr">
        <v>06/05/2004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tr">
        <v>07/05/2004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tr">
        <v>10/05/2004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tr">
        <v>11/05/2004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tr">
        <v>12/05/2004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tr">
        <v>13/05/2004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tr">
        <v>14/05/2004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tr">
        <v>17/05/2004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tr">
        <v>18/05/2004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tr">
        <v>19/05/2004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tr">
        <v>20/05/2004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tr">
        <v>21/05/2004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tr">
        <v>24/05/2004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tr">
        <v>25/05/2004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tr">
        <v>26/05/2004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tr">
        <v>27/05/2004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tr">
        <v>28/05/2004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tr">
        <v>31/05/2004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tr">
        <v>01/06/2004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tr">
        <v>02/06/2004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tr">
        <v>03/06/2004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tr">
        <v>04/06/2004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tr">
        <v>07/06/2004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tr">
        <v>08/06/2004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tr">
        <v>09/06/2004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tr">
        <v>11/06/2004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tr">
        <v>14/06/2004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tr">
        <v>15/06/2004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tr">
        <v>16/06/2004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tr">
        <v>17/06/2004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tr">
        <v>18/06/2004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tr">
        <v>21/06/2004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tr">
        <v>22/06/2004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tr">
        <v>23/06/2004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tr">
        <v>24/06/2004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tr">
        <v>25/06/2004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tr">
        <v>28/06/2004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tr">
        <v>29/06/2004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tr">
        <v>30/06/2004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tr">
        <v>01/07/2004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tr">
        <v>02/07/2004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tr">
        <v>05/07/2004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tr">
        <v>06/07/2004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tr">
        <v>07/07/2004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tr">
        <v>08/07/2004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tr">
        <v>12/07/2004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tr">
        <v>13/07/2004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tr">
        <v>14/07/2004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tr">
        <v>15/07/2004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tr">
        <v>16/07/2004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tr">
        <v>19/07/2004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tr">
        <v>20/07/2004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tr">
        <v>21/07/2004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tr">
        <v>22/07/2004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tr">
        <v>23/07/2004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tr">
        <v>26/07/2004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tr">
        <v>27/07/2004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tr">
        <v>28/07/2004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tr">
        <v>29/07/2004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tr">
        <v>30/07/2004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tr">
        <v>02/08/2004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tr">
        <v>03/08/2004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tr">
        <v>04/08/2004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tr">
        <v>05/08/2004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tr">
        <v>06/08/2004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tr">
        <v>09/08/2004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tr">
        <v>10/08/2004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tr">
        <v>11/08/2004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tr">
        <v>12/08/2004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tr">
        <v>13/08/2004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tr">
        <v>16/08/2004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tr">
        <v>17/08/2004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tr">
        <v>18/08/2004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tr">
        <v>19/08/2004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tr">
        <v>20/08/2004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tr">
        <v>23/08/2004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tr">
        <v>24/08/2004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tr">
        <v>25/08/2004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tr">
        <v>26/08/2004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tr">
        <v>27/08/2004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tr">
        <v>30/08/2004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tr">
        <v>31/08/2004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tr">
        <v>01/09/2004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tr">
        <v>02/09/2004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tr">
        <v>03/09/2004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tr">
        <v>06/09/2004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tr">
        <v>08/09/2004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tr">
        <v>09/09/2004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tr">
        <v>10/09/2004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tr">
        <v>13/09/2004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tr">
        <v>14/09/2004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tr">
        <v>15/09/2004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tr">
        <v>16/09/2004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tr">
        <v>17/09/2004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tr">
        <v>20/09/2004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tr">
        <v>21/09/2004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tr">
        <v>22/09/2004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tr">
        <v>23/09/2004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tr">
        <v>24/09/2004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tr">
        <v>27/09/2004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tr">
        <v>28/09/2004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tr">
        <v>29/09/2004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tr">
        <v>30/09/2004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tr">
        <v>01/10/2004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tr">
        <v>04/10/2004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tr">
        <v>05/10/2004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tr">
        <v>06/10/2004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tr">
        <v>07/10/2004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tr">
        <v>08/10/2004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tr">
        <v>11/10/2004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tr">
        <v>13/10/2004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tr">
        <v>14/10/2004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tr">
        <v>15/10/2004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tr">
        <v>18/10/2004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tr">
        <v>19/10/2004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tr">
        <v>20/10/2004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tr">
        <v>21/10/2004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tr">
        <v>22/10/2004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tr">
        <v>25/10/2004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tr">
        <v>26/10/2004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tr">
        <v>27/10/2004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tr">
        <v>28/10/2004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tr">
        <v>29/10/2004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tr">
        <v>01/11/2004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tr">
        <v>03/11/2004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tr">
        <v>04/11/2004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tr">
        <v>05/11/2004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tr">
        <v>08/11/2004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tr">
        <v>09/11/2004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tr">
        <v>10/11/2004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tr">
        <v>11/11/2004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tr">
        <v>12/11/2004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tr">
        <v>16/11/2004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tr">
        <v>17/11/2004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tr">
        <v>18/11/2004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tr">
        <v>19/11/2004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tr">
        <v>22/11/2004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tr">
        <v>23/11/2004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tr">
        <v>24/11/2004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tr">
        <v>25/11/2004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tr">
        <v>26/11/2004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tr">
        <v>29/11/2004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tr">
        <v>30/11/2004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tr">
        <v>01/12/2004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tr">
        <v>02/12/2004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tr">
        <v>03/12/2004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tr">
        <v>06/12/2004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tr">
        <v>07/12/2004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tr">
        <v>08/12/2004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tr">
        <v>09/12/2004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tr">
        <v>10/12/2004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tr">
        <v>13/12/2004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tr">
        <v>14/12/2004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tr">
        <v>15/12/2004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tr">
        <v>16/12/2004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tr">
        <v>17/12/2004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tr">
        <v>20/12/2004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tr">
        <v>21/12/2004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tr">
        <v>22/12/2004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tr">
        <v>23/12/2004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tr">
        <v>27/12/2004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tr">
        <v>28/12/2004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tr">
        <v>29/12/2004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tr">
        <v>30/12/2004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tr">
        <v>03/01/2005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tr">
        <v>04/01/2005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tr">
        <v>05/01/2005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tr">
        <v>06/01/2005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tr">
        <v>07/01/2005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tr">
        <v>10/01/2005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tr">
        <v>11/01/2005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tr">
        <v>12/01/2005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tr">
        <v>13/01/2005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tr">
        <v>14/01/2005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tr">
        <v>17/01/2005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tr">
        <v>18/01/2005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tr">
        <v>19/01/2005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tr">
        <v>20/01/2005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tr">
        <v>21/01/2005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tr">
        <v>24/01/2005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tr">
        <v>25/01/2005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tr">
        <v>26/01/2005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tr">
        <v>27/01/2005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tr">
        <v>28/01/2005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tr">
        <v>31/01/2005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tr">
        <v>01/02/2005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tr">
        <v>02/02/2005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tr">
        <v>03/02/2005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tr">
        <v>04/02/2005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tr">
        <v>09/02/2005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tr">
        <v>10/02/2005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tr">
        <v>11/02/2005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tr">
        <v>14/02/2005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tr">
        <v>15/02/2005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tr">
        <v>16/02/2005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tr">
        <v>17/02/2005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tr">
        <v>18/02/2005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tr">
        <v>21/02/2005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tr">
        <v>22/02/2005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tr">
        <v>23/02/2005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tr">
        <v>24/02/2005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tr">
        <v>25/02/2005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tr">
        <v>28/02/2005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tr">
        <v>01/03/2005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tr">
        <v>02/03/2005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tr">
        <v>03/03/2005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tr">
        <v>04/03/2005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tr">
        <v>07/03/2005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tr">
        <v>08/03/2005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tr">
        <v>09/03/2005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tr">
        <v>10/03/2005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tr">
        <v>11/03/2005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tr">
        <v>14/03/2005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tr">
        <v>15/03/2005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tr">
        <v>16/03/2005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tr">
        <v>17/03/2005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tr">
        <v>18/03/2005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tr">
        <v>21/03/2005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tr">
        <v>22/03/2005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tr">
        <v>23/03/2005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tr">
        <v>24/03/2005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tr">
        <v>28/03/2005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tr">
        <v>29/03/2005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tr">
        <v>30/03/2005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tr">
        <v>31/03/2005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tr">
        <v>01/04/2005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tr">
        <v>04/04/2005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tr">
        <v>05/04/2005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tr">
        <v>06/04/2005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tr">
        <v>07/04/2005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tr">
        <v>08/04/2005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tr">
        <v>11/04/2005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tr">
        <v>12/04/2005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tr">
        <v>13/04/2005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tr">
        <v>14/04/2005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tr">
        <v>15/04/2005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tr">
        <v>18/04/2005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tr">
        <v>19/04/2005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tr">
        <v>20/04/2005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tr">
        <v>22/04/2005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tr">
        <v>25/04/2005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tr">
        <v>26/04/2005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tr">
        <v>27/04/2005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tr">
        <v>28/04/2005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tr">
        <v>29/04/2005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tr">
        <v>02/05/2005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tr">
        <v>03/05/2005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tr">
        <v>04/05/2005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tr">
        <v>05/05/2005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tr">
        <v>06/05/2005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tr">
        <v>09/05/2005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tr">
        <v>10/05/2005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tr">
        <v>11/05/2005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tr">
        <v>12/05/2005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tr">
        <v>13/05/2005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tr">
        <v>16/05/2005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tr">
        <v>17/05/2005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tr">
        <v>18/05/2005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tr">
        <v>19/05/2005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tr">
        <v>20/05/2005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tr">
        <v>23/05/2005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tr">
        <v>24/05/2005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tr">
        <v>25/05/2005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tr">
        <v>27/05/2005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tr">
        <v>30/05/2005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tr">
        <v>31/05/2005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tr">
        <v>01/06/2005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tr">
        <v>02/06/2005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tr">
        <v>03/06/2005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tr">
        <v>06/06/2005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tr">
        <v>07/06/2005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tr">
        <v>08/06/2005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tr">
        <v>09/06/2005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tr">
        <v>10/06/2005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tr">
        <v>13/06/2005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tr">
        <v>14/06/2005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tr">
        <v>15/06/2005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tr">
        <v>16/06/2005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tr">
        <v>17/06/2005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tr">
        <v>20/06/2005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tr">
        <v>21/06/2005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tr">
        <v>22/06/2005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tr">
        <v>23/06/2005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tr">
        <v>24/06/2005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tr">
        <v>27/06/2005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tr">
        <v>28/06/2005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tr">
        <v>29/06/2005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tr">
        <v>30/06/2005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tr">
        <v>01/07/2005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tr">
        <v>04/07/2005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tr">
        <v>05/07/2005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tr">
        <v>06/07/2005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tr">
        <v>07/07/2005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tr">
        <v>08/07/2005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tr">
        <v>11/07/2005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tr">
        <v>12/07/2005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tr">
        <v>13/07/2005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tr">
        <v>14/07/2005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tr">
        <v>15/07/2005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tr">
        <v>18/07/2005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tr">
        <v>19/07/2005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tr">
        <v>20/07/2005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tr">
        <v>21/07/2005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tr">
        <v>22/07/2005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tr">
        <v>25/07/2005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tr">
        <v>26/07/2005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tr">
        <v>27/07/2005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tr">
        <v>28/07/2005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tr">
        <v>29/07/2005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tr">
        <v>01/08/2005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tr">
        <v>02/08/2005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tr">
        <v>03/08/2005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tr">
        <v>04/08/2005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tr">
        <v>05/08/2005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tr">
        <v>08/08/2005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tr">
        <v>09/08/2005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tr">
        <v>10/08/2005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tr">
        <v>11/08/2005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tr">
        <v>12/08/2005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tr">
        <v>15/08/2005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tr">
        <v>16/08/2005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tr">
        <v>17/08/2005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tr">
        <v>18/08/2005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tr">
        <v>19/08/2005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tr">
        <v>22/08/2005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tr">
        <v>23/08/2005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tr">
        <v>24/08/2005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tr">
        <v>25/08/2005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tr">
        <v>26/08/2005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tr">
        <v>29/08/2005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tr">
        <v>30/08/2005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tr">
        <v>31/08/2005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tr">
        <v>01/09/2005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tr">
        <v>02/09/2005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tr">
        <v>05/09/2005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tr">
        <v>06/09/2005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tr">
        <v>08/09/2005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tr">
        <v>09/09/2005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tr">
        <v>12/09/2005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tr">
        <v>13/09/2005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tr">
        <v>14/09/2005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tr">
        <v>15/09/2005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tr">
        <v>16/09/2005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tr">
        <v>19/09/2005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tr">
        <v>20/09/2005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tr">
        <v>21/09/2005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tr">
        <v>22/09/2005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tr">
        <v>23/09/2005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tr">
        <v>26/09/2005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tr">
        <v>27/09/2005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tr">
        <v>28/09/2005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tr">
        <v>29/09/2005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tr">
        <v>30/09/2005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tr">
        <v>03/10/2005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tr">
        <v>04/10/2005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tr">
        <v>05/10/2005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tr">
        <v>06/10/2005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tr">
        <v>07/10/2005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tr">
        <v>10/10/2005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tr">
        <v>11/10/2005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tr">
        <v>13/10/2005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tr">
        <v>14/10/2005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tr">
        <v>17/10/2005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tr">
        <v>18/10/2005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tr">
        <v>19/10/2005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tr">
        <v>20/10/2005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tr">
        <v>21/10/2005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tr">
        <v>24/10/2005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tr">
        <v>25/10/2005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tr">
        <v>26/10/2005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tr">
        <v>27/10/2005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tr">
        <v>28/10/2005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tr">
        <v>31/10/2005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tr">
        <v>01/11/2005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tr">
        <v>03/11/2005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tr">
        <v>04/11/2005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tr">
        <v>07/11/2005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tr">
        <v>08/11/2005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tr">
        <v>09/11/2005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tr">
        <v>10/11/2005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tr">
        <v>11/11/2005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tr">
        <v>14/11/2005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tr">
        <v>16/11/2005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tr">
        <v>17/11/2005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tr">
        <v>18/11/2005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tr">
        <v>21/11/2005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tr">
        <v>22/11/2005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tr">
        <v>23/11/2005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tr">
        <v>24/11/2005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tr">
        <v>25/11/2005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tr">
        <v>28/11/2005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tr">
        <v>29/11/2005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tr">
        <v>30/11/2005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tr">
        <v>01/12/2005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tr">
        <v>02/12/2005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tr">
        <v>05/12/2005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tr">
        <v>06/12/2005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tr">
        <v>07/12/2005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tr">
        <v>08/12/2005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tr">
        <v>09/12/2005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tr">
        <v>12/12/2005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tr">
        <v>13/12/2005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tr">
        <v>14/12/2005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tr">
        <v>15/12/2005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tr">
        <v>16/12/2005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tr">
        <v>19/12/2005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tr">
        <v>20/12/2005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tr">
        <v>21/12/2005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tr">
        <v>22/12/2005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tr">
        <v>23/12/2005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tr">
        <v>26/12/2005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tr">
        <v>27/12/2005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tr">
        <v>28/12/2005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tr">
        <v>29/12/2005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tr">
        <v>02/01/2006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tr">
        <v>03/01/2006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tr">
        <v>04/01/2006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tr">
        <v>05/01/2006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tr">
        <v>06/01/2006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tr">
        <v>09/01/2006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tr">
        <v>10/01/2006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tr">
        <v>11/01/2006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tr">
        <v>12/01/2006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tr">
        <v>13/01/2006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tr">
        <v>16/01/2006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tr">
        <v>17/01/2006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tr">
        <v>18/01/2006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tr">
        <v>19/01/2006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tr">
        <v>20/01/2006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tr">
        <v>23/01/2006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tr">
        <v>24/01/2006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tr">
        <v>25/01/2006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tr">
        <v>26/01/2006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tr">
        <v>27/01/2006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tr">
        <v>30/01/2006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tr">
        <v>31/01/2006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tr">
        <v>01/02/2006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tr">
        <v>02/02/2006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tr">
        <v>03/02/2006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tr">
        <v>06/02/2006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tr">
        <v>07/02/2006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tr">
        <v>08/02/2006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tr">
        <v>09/02/2006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tr">
        <v>10/02/2006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tr">
        <v>13/02/2006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tr">
        <v>14/02/2006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tr">
        <v>15/02/2006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tr">
        <v>16/02/2006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tr">
        <v>17/02/2006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tr">
        <v>20/02/2006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tr">
        <v>21/02/2006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tr">
        <v>22/02/2006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tr">
        <v>23/02/2006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tr">
        <v>24/02/2006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tr">
        <v>01/03/2006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tr">
        <v>02/03/2006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tr">
        <v>03/03/2006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tr">
        <v>06/03/2006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tr">
        <v>07/03/2006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tr">
        <v>08/03/2006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tr">
        <v>09/03/2006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tr">
        <v>10/03/2006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tr">
        <v>13/03/2006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tr">
        <v>14/03/2006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tr">
        <v>15/03/2006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tr">
        <v>16/03/2006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tr">
        <v>17/03/2006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tr">
        <v>20/03/2006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tr">
        <v>21/03/2006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tr">
        <v>22/03/2006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tr">
        <v>23/03/2006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tr">
        <v>24/03/2006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tr">
        <v>27/03/2006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tr">
        <v>28/03/2006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tr">
        <v>29/03/2006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tr">
        <v>30/03/2006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tr">
        <v>31/03/2006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tr">
        <v>03/04/2006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tr">
        <v>04/04/2006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tr">
        <v>05/04/2006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tr">
        <v>06/04/2006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tr">
        <v>07/04/2006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tr">
        <v>10/04/2006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tr">
        <v>11/04/2006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tr">
        <v>12/04/2006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tr">
        <v>13/04/2006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tr">
        <v>17/04/2006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tr">
        <v>18/04/2006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tr">
        <v>19/04/2006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tr">
        <v>20/04/2006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tr">
        <v>24/04/2006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tr">
        <v>25/04/2006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tr">
        <v>26/04/2006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tr">
        <v>27/04/2006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tr">
        <v>28/04/2006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tr">
        <v>02/05/2006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tr">
        <v>03/05/2006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tr">
        <v>04/05/2006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tr">
        <v>05/05/2006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tr">
        <v>08/05/2006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tr">
        <v>09/05/2006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tr">
        <v>10/05/2006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tr">
        <v>11/05/2006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tr">
        <v>12/05/2006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tr">
        <v>15/05/2006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tr">
        <v>16/05/2006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tr">
        <v>17/05/2006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tr">
        <v>18/05/2006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tr">
        <v>19/05/2006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tr">
        <v>22/05/2006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tr">
        <v>23/05/2006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tr">
        <v>24/05/2006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tr">
        <v>25/05/2006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tr">
        <v>26/05/2006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tr">
        <v>29/05/2006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tr">
        <v>30/05/2006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tr">
        <v>31/05/2006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tr">
        <v>01/06/2006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tr">
        <v>02/06/2006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tr">
        <v>05/06/2006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tr">
        <v>06/06/2006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tr">
        <v>07/06/2006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tr">
        <v>08/06/2006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tr">
        <v>09/06/2006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tr">
        <v>12/06/2006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tr">
        <v>13/06/2006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tr">
        <v>14/06/2006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tr">
        <v>16/06/2006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tr">
        <v>19/06/2006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tr">
        <v>20/06/2006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tr">
        <v>21/06/2006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tr">
        <v>22/06/2006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tr">
        <v>23/06/2006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tr">
        <v>26/06/2006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tr">
        <v>27/06/2006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tr">
        <v>28/06/2006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tr">
        <v>29/06/2006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tr">
        <v>30/06/2006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tr">
        <v>03/07/2006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tr">
        <v>04/07/2006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tr">
        <v>05/07/2006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tr">
        <v>06/07/2006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tr">
        <v>07/07/2006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tr">
        <v>10/07/2006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tr">
        <v>11/07/2006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tr">
        <v>12/07/2006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tr">
        <v>13/07/2006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tr">
        <v>14/07/2006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tr">
        <v>17/07/2006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tr">
        <v>18/07/2006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tr">
        <v>19/07/2006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tr">
        <v>20/07/2006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tr">
        <v>21/07/2006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tr">
        <v>24/07/2006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tr">
        <v>25/07/2006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tr">
        <v>26/07/2006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tr">
        <v>27/07/2006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tr">
        <v>28/07/2006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tr">
        <v>31/07/2006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tr">
        <v>01/08/2006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tr">
        <v>02/08/2006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tr">
        <v>03/08/2006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tr">
        <v>04/08/2006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tr">
        <v>07/08/2006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tr">
        <v>08/08/2006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tr">
        <v>09/08/2006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tr">
        <v>10/08/2006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tr">
        <v>11/08/2006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tr">
        <v>14/08/2006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tr">
        <v>15/08/2006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tr">
        <v>16/08/2006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tr">
        <v>17/08/2006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tr">
        <v>18/08/2006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tr">
        <v>21/08/2006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tr">
        <v>22/08/2006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tr">
        <v>23/08/2006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tr">
        <v>24/08/2006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tr">
        <v>25/08/2006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tr">
        <v>28/08/2006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tr">
        <v>29/08/2006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tr">
        <v>30/08/2006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tr">
        <v>31/08/2006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tr">
        <v>01/09/2006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tr">
        <v>04/09/2006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tr">
        <v>05/09/2006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tr">
        <v>06/09/2006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tr">
        <v>08/09/2006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tr">
        <v>11/09/2006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tr">
        <v>12/09/2006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tr">
        <v>13/09/2006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tr">
        <v>14/09/2006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tr">
        <v>15/09/2006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tr">
        <v>18/09/2006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tr">
        <v>19/09/2006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tr">
        <v>20/09/2006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tr">
        <v>21/09/2006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tr">
        <v>22/09/2006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tr">
        <v>25/09/2006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tr">
        <v>26/09/2006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tr">
        <v>27/09/2006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tr">
        <v>28/09/2006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tr">
        <v>29/09/2006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tr">
        <v>02/10/2006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tr">
        <v>03/10/2006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tr">
        <v>04/10/2006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tr">
        <v>05/10/2006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tr">
        <v>06/10/2006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tr">
        <v>09/10/2006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tr">
        <v>10/10/2006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tr">
        <v>11/10/2006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tr">
        <v>13/10/2006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tr">
        <v>16/10/2006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tr">
        <v>17/10/2006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tr">
        <v>18/10/2006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tr">
        <v>19/10/2006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tr">
        <v>20/10/2006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tr">
        <v>23/10/2006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tr">
        <v>24/10/2006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tr">
        <v>25/10/2006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tr">
        <v>26/10/2006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tr">
        <v>27/10/2006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tr">
        <v>30/10/2006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tr">
        <v>31/10/2006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tr">
        <v>01/11/2006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tr">
        <v>03/11/2006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tr">
        <v>06/11/2006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tr">
        <v>07/11/2006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tr">
        <v>08/11/2006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tr">
        <v>09/11/2006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tr">
        <v>10/11/2006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tr">
        <v>13/11/2006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tr">
        <v>14/11/2006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tr">
        <v>16/11/2006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tr">
        <v>17/11/2006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tr">
        <v>20/11/2006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tr">
        <v>21/11/2006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tr">
        <v>22/11/2006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tr">
        <v>23/11/2006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tr">
        <v>24/11/2006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tr">
        <v>27/11/2006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tr">
        <v>28/11/2006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tr">
        <v>29/11/2006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tr">
        <v>30/11/2006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tr">
        <v>01/12/2006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tr">
        <v>04/12/2006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tr">
        <v>05/12/2006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tr">
        <v>06/12/2006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tr">
        <v>07/12/2006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tr">
        <v>08/12/2006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tr">
        <v>11/12/2006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tr">
        <v>12/12/2006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tr">
        <v>13/12/2006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tr">
        <v>14/12/2006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tr">
        <v>15/12/2006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tr">
        <v>18/12/2006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tr">
        <v>19/12/2006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tr">
        <v>20/12/2006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tr">
        <v>21/12/2006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tr">
        <v>22/12/2006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tr">
        <v>26/12/2006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tr">
        <v>27/12/2006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tr">
        <v>28/12/2006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tr">
        <v>02/01/2007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tr">
        <v>03/01/2007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tr">
        <v>04/01/2007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tr">
        <v>05/01/2007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tr">
        <v>08/01/2007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tr">
        <v>09/01/2007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tr">
        <v>10/01/2007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tr">
        <v>11/01/2007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tr">
        <v>12/01/2007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tr">
        <v>15/01/2007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tr">
        <v>16/01/2007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tr">
        <v>17/01/2007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tr">
        <v>18/01/2007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tr">
        <v>19/01/2007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tr">
        <v>22/01/2007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tr">
        <v>23/01/2007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tr">
        <v>24/01/2007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tr">
        <v>25/01/2007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tr">
        <v>26/01/2007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tr">
        <v>29/01/2007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tr">
        <v>30/01/2007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tr">
        <v>31/01/2007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tr">
        <v>01/02/2007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tr">
        <v>02/02/2007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tr">
        <v>05/02/2007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tr">
        <v>06/02/2007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tr">
        <v>07/02/2007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tr">
        <v>08/02/2007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tr">
        <v>09/02/2007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tr">
        <v>12/02/2007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tr">
        <v>13/02/2007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tr">
        <v>14/02/2007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tr">
        <v>15/02/2007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tr">
        <v>16/02/2007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tr">
        <v>21/02/2007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tr">
        <v>22/02/2007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tr">
        <v>23/02/2007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tr">
        <v>26/02/2007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tr">
        <v>27/02/2007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tr">
        <v>28/02/2007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tr">
        <v>01/03/2007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tr">
        <v>02/03/2007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tr">
        <v>05/03/2007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tr">
        <v>06/03/2007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tr">
        <v>07/03/2007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tr">
        <v>08/03/2007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tr">
        <v>09/03/2007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tr">
        <v>12/03/2007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tr">
        <v>13/03/2007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tr">
        <v>14/03/2007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tr">
        <v>15/03/2007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tr">
        <v>16/03/2007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tr">
        <v>19/03/2007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tr">
        <v>20/03/2007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tr">
        <v>21/03/2007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tr">
        <v>22/03/2007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tr">
        <v>23/03/2007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tr">
        <v>26/03/2007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tr">
        <v>27/03/2007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tr">
        <v>28/03/2007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tr">
        <v>29/03/2007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tr">
        <v>30/03/2007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tr">
        <v>02/04/2007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tr">
        <v>03/04/2007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tr">
        <v>04/04/2007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tr">
        <v>05/04/2007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tr">
        <v>09/04/2007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tr">
        <v>10/04/2007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tr">
        <v>11/04/2007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tr">
        <v>12/04/2007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tr">
        <v>13/04/2007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tr">
        <v>16/04/2007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tr">
        <v>17/04/2007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tr">
        <v>18/04/2007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tr">
        <v>19/04/2007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tr">
        <v>20/04/2007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tr">
        <v>23/04/2007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tr">
        <v>24/04/2007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tr">
        <v>25/04/2007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tr">
        <v>26/04/2007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tr">
        <v>27/04/2007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tr">
        <v>30/04/2007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tr">
        <v>02/05/2007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tr">
        <v>03/05/2007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tr">
        <v>04/05/2007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tr">
        <v>07/05/2007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tr">
        <v>08/05/2007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tr">
        <v>09/05/2007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tr">
        <v>10/05/2007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tr">
        <v>11/05/2007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tr">
        <v>14/05/2007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tr">
        <v>15/05/2007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tr">
        <v>16/05/2007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tr">
        <v>17/05/2007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tr">
        <v>18/05/2007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tr">
        <v>21/05/2007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tr">
        <v>22/05/2007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tr">
        <v>23/05/2007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tr">
        <v>24/05/2007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tr">
        <v>25/05/2007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tr">
        <v>28/05/2007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tr">
        <v>29/05/2007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tr">
        <v>30/05/2007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tr">
        <v>31/05/2007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tr">
        <v>01/06/2007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tr">
        <v>04/06/2007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tr">
        <v>05/06/2007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tr">
        <v>06/06/2007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tr">
        <v>08/06/2007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tr">
        <v>11/06/2007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tr">
        <v>12/06/2007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tr">
        <v>13/06/2007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tr">
        <v>14/06/2007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tr">
        <v>15/06/2007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tr">
        <v>18/06/2007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tr">
        <v>19/06/2007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tr">
        <v>20/06/2007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tr">
        <v>21/06/2007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tr">
        <v>22/06/2007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tr">
        <v>25/06/2007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tr">
        <v>26/06/2007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tr">
        <v>27/06/2007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tr">
        <v>28/06/2007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tr">
        <v>29/06/2007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tr">
        <v>02/07/2007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tr">
        <v>03/07/2007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tr">
        <v>04/07/2007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tr">
        <v>05/07/2007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tr">
        <v>06/07/2007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tr">
        <v>10/07/2007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tr">
        <v>11/07/2007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tr">
        <v>12/07/2007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tr">
        <v>13/07/2007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tr">
        <v>16/07/2007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tr">
        <v>17/07/2007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tr">
        <v>18/07/2007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tr">
        <v>19/07/2007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tr">
        <v>20/07/2007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tr">
        <v>23/07/2007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tr">
        <v>24/07/2007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tr">
        <v>25/07/2007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tr">
        <v>26/07/2007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tr">
        <v>27/07/2007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tr">
        <v>30/07/2007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tr">
        <v>31/07/2007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tr">
        <v>01/08/2007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tr">
        <v>02/08/2007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tr">
        <v>03/08/2007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tr">
        <v>06/08/2007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tr">
        <v>07/08/2007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tr">
        <v>08/08/2007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tr">
        <v>09/08/2007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tr">
        <v>10/08/2007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tr">
        <v>13/08/2007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tr">
        <v>14/08/2007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tr">
        <v>15/08/2007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tr">
        <v>16/08/2007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tr">
        <v>17/08/2007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tr">
        <v>20/08/2007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tr">
        <v>21/08/2007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tr">
        <v>22/08/2007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tr">
        <v>23/08/2007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tr">
        <v>24/08/2007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tr">
        <v>27/08/2007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tr">
        <v>28/08/2007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tr">
        <v>29/08/2007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tr">
        <v>30/08/2007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tr">
        <v>31/08/2007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tr">
        <v>03/09/2007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tr">
        <v>04/09/2007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tr">
        <v>05/09/2007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tr">
        <v>06/09/2007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tr">
        <v>10/09/2007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tr">
        <v>11/09/2007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tr">
        <v>12/09/2007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tr">
        <v>13/09/2007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tr">
        <v>14/09/2007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tr">
        <v>17/09/2007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tr">
        <v>18/09/2007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tr">
        <v>19/09/2007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tr">
        <v>20/09/2007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tr">
        <v>21/09/2007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tr">
        <v>24/09/2007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tr">
        <v>25/09/2007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tr">
        <v>26/09/2007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tr">
        <v>27/09/2007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tr">
        <v>28/09/2007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tr">
        <v>01/10/2007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tr">
        <v>02/10/2007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tr">
        <v>03/10/2007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tr">
        <v>04/10/2007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tr">
        <v>05/10/2007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tr">
        <v>08/10/2007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tr">
        <v>09/10/2007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tr">
        <v>10/10/2007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tr">
        <v>11/10/2007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tr">
        <v>15/10/2007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tr">
        <v>16/10/2007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tr">
        <v>17/10/2007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tr">
        <v>18/10/2007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tr">
        <v>19/10/2007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tr">
        <v>22/10/2007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tr">
        <v>23/10/2007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tr">
        <v>24/10/2007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tr">
        <v>25/10/2007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tr">
        <v>26/10/2007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tr">
        <v>29/10/2007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tr">
        <v>30/10/2007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tr">
        <v>31/10/2007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tr">
        <v>01/11/2007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tr">
        <v>05/11/2007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tr">
        <v>06/11/2007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tr">
        <v>07/11/2007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tr">
        <v>08/11/2007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tr">
        <v>09/11/2007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tr">
        <v>12/11/2007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tr">
        <v>13/11/2007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tr">
        <v>14/11/2007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tr">
        <v>16/11/2007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tr">
        <v>19/11/2007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tr">
        <v>20/11/2007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tr">
        <v>21/11/2007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tr">
        <v>22/11/2007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tr">
        <v>23/11/2007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tr">
        <v>26/11/2007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tr">
        <v>27/11/2007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tr">
        <v>28/11/2007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tr">
        <v>29/11/2007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tr">
        <v>30/11/2007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tr">
        <v>03/12/2007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tr">
        <v>04/12/2007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tr">
        <v>05/12/2007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tr">
        <v>06/12/2007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tr">
        <v>07/12/2007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tr">
        <v>10/12/2007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tr">
        <v>11/12/2007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tr">
        <v>12/12/2007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tr">
        <v>13/12/2007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tr">
        <v>14/12/2007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tr">
        <v>17/12/2007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tr">
        <v>18/12/2007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tr">
        <v>19/12/2007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tr">
        <v>20/12/2007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tr">
        <v>21/12/2007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tr">
        <v>26/12/2007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tr">
        <v>27/12/2007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tr">
        <v>28/12/2007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tr">
        <v>02/01/2008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tr">
        <v>03/01/2008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tr">
        <v>04/01/2008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tr">
        <v>07/01/2008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tr">
        <v>08/01/2008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tr">
        <v>09/01/2008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tr">
        <v>10/01/2008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tr">
        <v>11/01/2008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tr">
        <v>14/01/2008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tr">
        <v>15/01/2008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tr">
        <v>16/01/2008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tr">
        <v>17/01/2008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tr">
        <v>18/01/2008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tr">
        <v>21/01/2008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tr">
        <v>22/01/2008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tr">
        <v>23/01/2008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tr">
        <v>24/01/2008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tr">
        <v>25/01/2008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tr">
        <v>28/01/2008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tr">
        <v>29/01/2008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tr">
        <v>30/01/2008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tr">
        <v>31/01/2008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tr">
        <v>01/02/2008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tr">
        <v>06/02/2008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tr">
        <v>07/02/2008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tr">
        <v>08/02/2008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tr">
        <v>11/02/2008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tr">
        <v>12/02/2008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tr">
        <v>13/02/2008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tr">
        <v>14/02/2008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tr">
        <v>15/02/2008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tr">
        <v>18/02/2008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tr">
        <v>19/02/2008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tr">
        <v>20/02/2008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tr">
        <v>21/02/2008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tr">
        <v>22/02/2008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tr">
        <v>25/02/2008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tr">
        <v>26/02/2008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tr">
        <v>27/02/2008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tr">
        <v>28/02/2008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tr">
        <v>29/02/2008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tr">
        <v>03/03/2008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tr">
        <v>04/03/2008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tr">
        <v>05/03/2008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tr">
        <v>06/03/2008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tr">
        <v>07/03/2008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tr">
        <v>10/03/2008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tr">
        <v>11/03/2008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tr">
        <v>12/03/2008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tr">
        <v>13/03/2008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tr">
        <v>14/03/2008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tr">
        <v>17/03/2008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tr">
        <v>18/03/2008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tr">
        <v>19/03/2008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tr">
        <v>20/03/2008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tr">
        <v>24/03/2008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tr">
        <v>25/03/2008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tr">
        <v>26/03/2008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tr">
        <v>27/03/2008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tr">
        <v>28/03/2008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tr">
        <v>31/03/2008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tr">
        <v>01/04/2008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tr">
        <v>02/04/2008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tr">
        <v>03/04/2008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tr">
        <v>04/04/2008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tr">
        <v>07/04/2008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tr">
        <v>08/04/2008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tr">
        <v>09/04/2008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tr">
        <v>10/04/2008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tr">
        <v>11/04/2008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tr">
        <v>14/04/2008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tr">
        <v>15/04/2008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tr">
        <v>16/04/2008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tr">
        <v>17/04/2008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tr">
        <v>18/04/2008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tr">
        <v>22/04/2008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tr">
        <v>23/04/2008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tr">
        <v>24/04/2008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tr">
        <v>25/04/2008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tr">
        <v>28/04/2008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tr">
        <v>29/04/2008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tr">
        <v>30/04/2008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tr">
        <v>02/05/2008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tr">
        <v>05/05/2008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tr">
        <v>06/05/2008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tr">
        <v>07/05/2008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tr">
        <v>08/05/2008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tr">
        <v>09/05/2008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tr">
        <v>12/05/2008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tr">
        <v>13/05/2008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tr">
        <v>14/05/2008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tr">
        <v>15/05/2008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tr">
        <v>16/05/2008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tr">
        <v>19/05/2008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tr">
        <v>20/05/2008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tr">
        <v>21/05/2008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tr">
        <v>23/05/2008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tr">
        <v>26/05/2008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tr">
        <v>27/05/2008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tr">
        <v>28/05/2008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tr">
        <v>29/05/2008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tr">
        <v>30/05/2008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tr">
        <v>02/06/2008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tr">
        <v>03/06/2008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tr">
        <v>04/06/2008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tr">
        <v>05/06/2008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tr">
        <v>06/06/2008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tr">
        <v>09/06/2008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tr">
        <v>10/06/2008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tr">
        <v>11/06/2008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tr">
        <v>12/06/2008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tr">
        <v>13/06/2008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tr">
        <v>16/06/2008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tr">
        <v>17/06/2008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tr">
        <v>18/06/2008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tr">
        <v>19/06/2008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tr">
        <v>20/06/2008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tr">
        <v>23/06/2008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tr">
        <v>24/06/2008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tr">
        <v>25/06/2008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tr">
        <v>26/06/2008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tr">
        <v>27/06/2008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tr">
        <v>30/06/2008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tr">
        <v>01/07/2008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tr">
        <v>02/07/2008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tr">
        <v>03/07/2008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tr">
        <v>04/07/2008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tr">
        <v>07/07/2008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tr">
        <v>08/07/2008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tr">
        <v>10/07/2008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tr">
        <v>11/07/2008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tr">
        <v>14/07/2008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tr">
        <v>15/07/2008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tr">
        <v>16/07/2008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tr">
        <v>17/07/2008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tr">
        <v>18/07/2008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tr">
        <v>21/07/2008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tr">
        <v>22/07/2008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tr">
        <v>23/07/2008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tr">
        <v>24/07/2008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tr">
        <v>25/07/2008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tr">
        <v>28/07/2008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tr">
        <v>29/07/2008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tr">
        <v>30/07/2008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tr">
        <v>31/07/2008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tr">
        <v>01/08/2008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tr">
        <v>04/08/2008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tr">
        <v>05/08/2008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tr">
        <v>06/08/2008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tr">
        <v>07/08/2008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tr">
        <v>08/08/2008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tr">
        <v>11/08/2008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tr">
        <v>12/08/2008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tr">
        <v>13/08/2008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tr">
        <v>14/08/2008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tr">
        <v>15/08/2008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tr">
        <v>18/08/2008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tr">
        <v>19/08/2008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tr">
        <v>20/08/2008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tr">
        <v>21/08/2008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tr">
        <v>22/08/2008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tr">
        <v>25/08/2008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tr">
        <v>26/08/2008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tr">
        <v>27/08/2008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tr">
        <v>28/08/2008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tr">
        <v>29/08/2008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tr">
        <v>01/09/2008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tr">
        <v>02/09/2008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tr">
        <v>03/09/2008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tr">
        <v>04/09/2008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tr">
        <v>05/09/2008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tr">
        <v>08/09/2008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tr">
        <v>09/09/2008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tr">
        <v>10/09/2008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tr">
        <v>11/09/2008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tr">
        <v>12/09/2008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tr">
        <v>15/09/2008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tr">
        <v>16/09/2008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tr">
        <v>17/09/2008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tr">
        <v>18/09/2008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tr">
        <v>19/09/2008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tr">
        <v>22/09/2008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tr">
        <v>23/09/2008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tr">
        <v>24/09/2008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tr">
        <v>25/09/2008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tr">
        <v>26/09/2008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tr">
        <v>29/09/2008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tr">
        <v>30/09/2008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tr">
        <v>01/10/2008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tr">
        <v>02/10/2008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tr">
        <v>03/10/2008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tr">
        <v>06/10/2008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tr">
        <v>07/10/2008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tr">
        <v>08/10/2008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tr">
        <v>09/10/2008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tr">
        <v>10/10/2008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tr">
        <v>13/10/2008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tr">
        <v>14/10/2008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tr">
        <v>15/10/2008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tr">
        <v>16/10/2008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tr">
        <v>17/10/2008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tr">
        <v>20/10/2008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tr">
        <v>21/10/2008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tr">
        <v>22/10/2008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tr">
        <v>23/10/2008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tr">
        <v>24/10/2008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tr">
        <v>27/10/2008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tr">
        <v>28/10/2008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tr">
        <v>29/10/2008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tr">
        <v>30/10/2008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tr">
        <v>31/10/2008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tr">
        <v>03/11/2008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tr">
        <v>04/11/2008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tr">
        <v>05/11/2008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tr">
        <v>06/11/2008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tr">
        <v>07/11/2008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tr">
        <v>10/11/2008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tr">
        <v>11/11/2008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tr">
        <v>12/11/2008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tr">
        <v>13/11/2008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tr">
        <v>14/11/2008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tr">
        <v>17/11/2008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tr">
        <v>18/11/2008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tr">
        <v>19/11/2008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tr">
        <v>20/11/2008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tr">
        <v>21/11/2008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tr">
        <v>24/11/2008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tr">
        <v>25/11/2008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tr">
        <v>26/11/2008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tr">
        <v>27/11/2008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tr">
        <v>28/11/2008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tr">
        <v>01/12/2008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tr">
        <v>02/12/2008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tr">
        <v>03/12/2008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tr">
        <v>04/12/2008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tr">
        <v>05/12/2008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tr">
        <v>08/12/2008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tr">
        <v>09/12/2008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tr">
        <v>10/12/2008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tr">
        <v>11/12/2008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tr">
        <v>12/12/2008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tr">
        <v>15/12/2008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tr">
        <v>16/12/2008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tr">
        <v>17/12/2008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tr">
        <v>18/12/2008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tr">
        <v>19/12/2008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tr">
        <v>22/12/2008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tr">
        <v>23/12/2008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tr">
        <v>26/12/2008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tr">
        <v>29/12/2008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tr">
        <v>30/12/2008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tr">
        <v>02/01/2009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tr">
        <v>06/01/2009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tr">
        <v>07/01/2009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tr">
        <v>08/01/2009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tr">
        <v>09/01/2009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tr">
        <v>12/01/2009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tr">
        <v>13/01/2009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tr">
        <v>14/01/2009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tr">
        <v>15/01/2009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tr">
        <v>16/01/2009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tr">
        <v>19/01/2009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tr">
        <v>20/01/2009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tr">
        <v>21/01/2009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tr">
        <v>22/01/2009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tr">
        <v>23/01/2009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tr">
        <v>26/01/2009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tr">
        <v>27/01/2009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tr">
        <v>28/01/2009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tr">
        <v>29/01/2009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tr">
        <v>30/01/2009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tr">
        <v>03/02/2009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tr">
        <v>04/02/2009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tr">
        <v>05/02/2009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tr">
        <v>06/02/2009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tr">
        <v>09/02/2009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tr">
        <v>10/02/2009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tr">
        <v>11/02/2009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tr">
        <v>12/02/2009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tr">
        <v>13/02/2009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tr">
        <v>16/02/2009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tr">
        <v>17/02/2009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tr">
        <v>18/02/2009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tr">
        <v>19/02/2009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tr">
        <v>20/02/2009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tr">
        <v>25/02/2009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tr">
        <v>26/02/2009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tr">
        <v>27/02/2009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tr">
        <v>02/03/2009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tr">
        <v>03/03/2009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tr">
        <v>04/03/2009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tr">
        <v>05/03/2009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tr">
        <v>06/03/2009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tr">
        <v>09/03/2009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tr">
        <v>11/03/2009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tr">
        <v>12/03/2009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tr">
        <v>13/03/2009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tr">
        <v>16/03/2009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tr">
        <v>17/03/2009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tr">
        <v>18/03/2009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tr">
        <v>19/03/2009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tr">
        <v>20/03/2009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tr">
        <v>23/03/2009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tr">
        <v>24/03/2009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tr">
        <v>25/03/2009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tr">
        <v>26/03/2009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tr">
        <v>27/03/2009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tr">
        <v>30/03/2009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tr">
        <v>31/03/2009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tr">
        <v>01/04/2009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tr">
        <v>02/04/2009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tr">
        <v>03/04/2009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tr">
        <v>06/04/2009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tr">
        <v>07/04/2009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tr">
        <v>08/04/2009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tr">
        <v>09/04/2009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tr">
        <v>13/04/2009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tr">
        <v>14/04/2009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tr">
        <v>15/04/2009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tr">
        <v>16/04/2009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tr">
        <v>17/04/2009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tr">
        <v>20/04/2009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tr">
        <v>22/04/2009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tr">
        <v>23/04/2009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tr">
        <v>24/04/2009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tr">
        <v>27/04/2009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tr">
        <v>28/04/2009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tr">
        <v>29/04/2009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tr">
        <v>30/04/2009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tr">
        <v>04/05/2009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tr">
        <v>05/05/2009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tr">
        <v>06/05/2009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tr">
        <v>07/05/2009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tr">
        <v>08/05/2009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tr">
        <v>11/05/2009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tr">
        <v>12/05/2009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tr">
        <v>13/05/2009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tr">
        <v>14/05/2009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tr">
        <v>18/05/2009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tr">
        <v>19/05/2009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tr">
        <v>20/05/2009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tr">
        <v>22/05/2009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tr">
        <v>25/05/2009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tr">
        <v>26/05/2009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tr">
        <v>27/05/2009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tr">
        <v>28/05/2009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tr">
        <v>29/05/2009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tr">
        <v>01/06/2009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tr">
        <v>02/06/2009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tr">
        <v>03/06/2009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tr">
        <v>04/06/2009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tr">
        <v>05/06/2009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tr">
        <v>08/06/2009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tr">
        <v>09/06/2009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tr">
        <v>12/06/2009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tr">
        <v>15/06/2009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tr">
        <v>16/06/2009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tr">
        <v>17/06/2009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tr">
        <v>18/06/2009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tr">
        <v>19/06/2009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tr">
        <v>22/06/2009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tr">
        <v>23/06/2009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tr">
        <v>24/06/2009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tr">
        <v>25/06/2009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tr">
        <v>26/06/2009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tr">
        <v>29/06/2009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tr">
        <v>30/06/2009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tr">
        <v>01/07/2009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tr">
        <v>02/07/2009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tr">
        <v>03/07/2009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tr">
        <v>06/07/2009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tr">
        <v>07/07/2009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tr">
        <v>08/07/2009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tr">
        <v>10/07/2009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tr">
        <v>13/07/2009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tr">
        <v>14/07/2009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tr">
        <v>15/07/2009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tr">
        <v>16/07/2009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tr">
        <v>17/07/2009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tr">
        <v>20/07/2009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tr">
        <v>21/07/2009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tr">
        <v>22/07/2009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tr">
        <v>23/07/2009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tr">
        <v>24/07/2009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tr">
        <v>27/07/2009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tr">
        <v>28/07/2009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tr">
        <v>29/07/2009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tr">
        <v>30/07/2009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tr">
        <v>31/07/2009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tr">
        <v>03/08/2009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tr">
        <v>04/08/2009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tr">
        <v>05/08/2009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tr">
        <v>06/08/2009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tr">
        <v>07/08/2009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tr">
        <v>10/08/2009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tr">
        <v>11/08/2009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tr">
        <v>12/08/2009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tr">
        <v>13/08/2009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tr">
        <v>14/08/2009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tr">
        <v>17/08/2009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tr">
        <v>18/08/2009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tr">
        <v>19/08/2009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tr">
        <v>20/08/2009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tr">
        <v>21/08/2009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tr">
        <v>24/08/2009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tr">
        <v>25/08/2009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tr">
        <v>26/08/2009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tr">
        <v>27/08/2009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tr">
        <v>28/08/2009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tr">
        <v>31/08/2009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tr">
        <v>01/09/2009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tr">
        <v>02/09/2009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tr">
        <v>03/09/2009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tr">
        <v>04/09/2009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tr">
        <v>08/09/2009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tr">
        <v>09/09/2009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tr">
        <v>10/09/2009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tr">
        <v>11/09/2009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tr">
        <v>14/09/2009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tr">
        <v>15/09/2009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tr">
        <v>16/09/2009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tr">
        <v>17/09/2009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tr">
        <v>18/09/2009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tr">
        <v>21/09/2009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tr">
        <v>22/09/2009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tr">
        <v>23/09/2009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tr">
        <v>24/09/2009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tr">
        <v>25/09/2009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tr">
        <v>28/09/2009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tr">
        <v>29/09/2009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tr">
        <v>30/09/2009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tr">
        <v>01/10/2009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tr">
        <v>02/10/2009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tr">
        <v>05/10/2009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tr">
        <v>06/10/2009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tr">
        <v>07/10/2009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tr">
        <v>08/10/2009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tr">
        <v>09/10/2009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tr">
        <v>13/10/2009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tr">
        <v>14/10/2009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tr">
        <v>15/10/2009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tr">
        <v>16/10/2009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tr">
        <v>19/10/2009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tr">
        <v>20/10/2009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tr">
        <v>21/10/2009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tr">
        <v>22/10/2009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tr">
        <v>23/10/2009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tr">
        <v>26/10/2009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tr">
        <v>27/10/2009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tr">
        <v>28/10/2009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tr">
        <v>29/10/2009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tr">
        <v>30/10/2009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tr">
        <v>03/11/2009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tr">
        <v>04/11/2009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tr">
        <v>05/11/2009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tr">
        <v>06/11/2009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tr">
        <v>09/11/2009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tr">
        <v>10/11/2009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tr">
        <v>11/11/2009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tr">
        <v>12/11/2009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tr">
        <v>13/11/2009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tr">
        <v>16/11/2009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tr">
        <v>17/11/2009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tr">
        <v>18/11/2009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tr">
        <v>19/11/2009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tr">
        <v>20/11/2009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tr">
        <v>23/11/2009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tr">
        <v>24/11/2009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tr">
        <v>25/11/2009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tr">
        <v>26/11/2009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tr">
        <v>27/11/2009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tr">
        <v>30/11/2009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tr">
        <v>01/12/2009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tr">
        <v>02/12/2009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tr">
        <v>03/12/2009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tr">
        <v>04/12/2009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tr">
        <v>07/12/2009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tr">
        <v>08/12/2009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tr">
        <v>09/12/2009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tr">
        <v>10/12/2009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tr">
        <v>11/12/2009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tr">
        <v>14/12/2009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tr">
        <v>15/12/2009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tr">
        <v>16/12/2009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tr">
        <v>17/12/2009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tr">
        <v>18/12/2009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tr">
        <v>21/12/2009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tr">
        <v>22/12/2009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tr">
        <v>23/12/2009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tr">
        <v>28/12/2009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tr">
        <v>29/12/2009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tr">
        <v>30/12/2009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tr">
        <v>04/01/2010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tr">
        <v>05/01/2010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tr">
        <v>06/01/2010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tr">
        <v>07/01/2010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tr">
        <v>08/01/2010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tr">
        <v>11/01/2010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tr">
        <v>12/01/2010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tr">
        <v>13/01/2010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tr">
        <v>14/01/2010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tr">
        <v>15/01/2010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tr">
        <v>18/01/2010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tr">
        <v>19/01/2010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tr">
        <v>20/01/2010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tr">
        <v>21/01/2010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tr">
        <v>22/01/2010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tr">
        <v>25/01/2010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tr">
        <v>26/01/2010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tr">
        <v>27/01/2010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tr">
        <v>28/01/2010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tr">
        <v>29/01/2010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tr">
        <v>01/02/2010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tr">
        <v>02/02/2010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tr">
        <v>03/02/2010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tr">
        <v>04/02/2010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tr">
        <v>05/02/2010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tr">
        <v>08/02/2010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tr">
        <v>09/02/2010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tr">
        <v>10/02/2010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tr">
        <v>11/02/2010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tr">
        <v>12/02/2010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tr">
        <v>17/02/2010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tr">
        <v>18/02/2010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tr">
        <v>19/02/2010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tr">
        <v>22/02/2010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tr">
        <v>23/02/2010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tr">
        <v>24/02/2010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tr">
        <v>25/02/2010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tr">
        <v>26/02/2010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tr">
        <v>01/03/2010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tr">
        <v>02/03/2010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tr">
        <v>03/03/2010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tr">
        <v>04/03/2010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tr">
        <v>05/03/2010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tr">
        <v>08/03/2010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tr">
        <v>09/03/2010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tr">
        <v>10/03/2010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tr">
        <v>11/03/2010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tr">
        <v>12/03/2010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tr">
        <v>15/03/2010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tr">
        <v>16/03/2010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tr">
        <v>17/03/2010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tr">
        <v>18/03/2010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tr">
        <v>19/03/2010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tr">
        <v>22/03/2010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tr">
        <v>23/03/2010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tr">
        <v>24/03/2010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tr">
        <v>25/03/2010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tr">
        <v>26/03/2010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tr">
        <v>29/03/2010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tr">
        <v>30/03/2010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tr">
        <v>31/03/2010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tr">
        <v>01/04/2010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tr">
        <v>05/04/2010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tr">
        <v>06/04/2010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tr">
        <v>07/04/2010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tr">
        <v>08/04/2010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tr">
        <v>09/04/2010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tr">
        <v>12/04/2010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tr">
        <v>13/04/2010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tr">
        <v>14/04/2010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tr">
        <v>15/04/2010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tr">
        <v>16/04/2010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tr">
        <v>19/04/2010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tr">
        <v>20/04/2010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tr">
        <v>22/04/2010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tr">
        <v>23/04/2010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tr">
        <v>26/04/2010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tr">
        <v>27/04/2010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tr">
        <v>28/04/2010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tr">
        <v>29/04/2010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tr">
        <v>30/04/2010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tr">
        <v>03/05/2010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tr">
        <v>04/05/2010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tr">
        <v>05/05/2010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tr">
        <v>06/05/2010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tr">
        <v>07/05/2010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tr">
        <v>10/05/2010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tr">
        <v>11/05/2010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tr">
        <v>12/05/2010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tr">
        <v>13/05/2010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tr">
        <v>14/05/2010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tr">
        <v>17/05/2010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tr">
        <v>18/05/2010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tr">
        <v>19/05/2010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tr">
        <v>20/05/2010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tr">
        <v>21/05/2010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tr">
        <v>24/05/2010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tr">
        <v>25/05/2010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tr">
        <v>26/05/2010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tr">
        <v>27/05/2010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tr">
        <v>28/05/2010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tr">
        <v>31/05/2010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tr">
        <v>01/06/2010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tr">
        <v>02/06/2010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tr">
        <v>04/06/2010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tr">
        <v>07/06/2010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tr">
        <v>08/06/2010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tr">
        <v>09/06/2010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tr">
        <v>10/06/2010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tr">
        <v>11/06/2010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tr">
        <v>14/06/2010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tr">
        <v>15/06/2010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tr">
        <v>16/06/2010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tr">
        <v>17/06/2010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tr">
        <v>18/06/2010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tr">
        <v>21/06/2010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tr">
        <v>22/06/2010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tr">
        <v>23/06/2010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tr">
        <v>24/06/2010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tr">
        <v>25/06/2010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tr">
        <v>28/06/2010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tr">
        <v>29/06/2010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tr">
        <v>30/06/2010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tr">
        <v>01/07/2010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tr">
        <v>02/07/2010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tr">
        <v>05/07/2010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tr">
        <v>06/07/2010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tr">
        <v>07/07/2010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tr">
        <v>08/07/2010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tr">
        <v>12/07/2010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tr">
        <v>13/07/2010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tr">
        <v>14/07/2010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tr">
        <v>15/07/2010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tr">
        <v>16/07/2010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tr">
        <v>19/07/2010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tr">
        <v>20/07/2010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tr">
        <v>21/07/2010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tr">
        <v>22/07/2010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tr">
        <v>23/07/2010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tr">
        <v>26/07/2010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tr">
        <v>27/07/2010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tr">
        <v>28/07/2010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tr">
        <v>30/07/2010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tr">
        <v>02/08/2010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tr">
        <v>03/08/2010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tr">
        <v>04/08/2010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tr">
        <v>05/08/2010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tr">
        <v>06/08/2010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tr">
        <v>09/08/2010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tr">
        <v>10/08/2010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tr">
        <v>11/08/2010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tr">
        <v>12/08/2010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tr">
        <v>13/08/2010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tr">
        <v>16/08/2010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tr">
        <v>17/08/2010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tr">
        <v>18/08/2010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tr">
        <v>19/08/2010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tr">
        <v>20/08/2010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tr">
        <v>24/08/2010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tr">
        <v>26/08/2010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tr">
        <v>27/08/2010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tr">
        <v>30/08/2010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tr">
        <v>31/08/2010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tr">
        <v>01/09/2010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tr">
        <v>02/09/2010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tr">
        <v>03/09/2010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tr">
        <v>06/09/2010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tr">
        <v>08/09/2010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tr">
        <v>09/09/2010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tr">
        <v>10/09/2010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tr">
        <v>13/09/2010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tr">
        <v>14/09/2010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tr">
        <v>15/09/2010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tr">
        <v>16/09/2010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tr">
        <v>17/09/2010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tr">
        <v>20/09/2010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tr">
        <v>21/09/2010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tr">
        <v>22/09/2010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tr">
        <v>23/09/2010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tr">
        <v>24/09/2010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tr">
        <v>27/09/2010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tr">
        <v>28/09/2010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tr">
        <v>29/09/2010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tr">
        <v>30/09/2010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tr">
        <v>01/10/2010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tr">
        <v>04/10/2010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tr">
        <v>05/10/2010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tr">
        <v>06/10/2010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tr">
        <v>07/10/2010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tr">
        <v>08/10/2010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tr">
        <v>11/10/2010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tr">
        <v>13/10/2010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tr">
        <v>14/10/2010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tr">
        <v>15/10/2010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tr">
        <v>18/10/2010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tr">
        <v>19/10/2010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tr">
        <v>20/10/2010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tr">
        <v>21/10/2010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tr">
        <v>22/10/2010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tr">
        <v>25/10/2010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tr">
        <v>26/10/2010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tr">
        <v>27/10/2010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tr">
        <v>28/10/2010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tr">
        <v>29/10/2010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tr">
        <v>01/11/2010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tr">
        <v>03/11/2010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tr">
        <v>04/11/2010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tr">
        <v>05/11/2010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tr">
        <v>08/11/2010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tr">
        <v>09/11/2010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tr">
        <v>10/11/2010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tr">
        <v>11/11/2010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tr">
        <v>12/11/2010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tr">
        <v>16/11/2010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tr">
        <v>17/11/2010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tr">
        <v>18/11/2010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tr">
        <v>19/11/2010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tr">
        <v>22/11/2010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tr">
        <v>23/11/2010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tr">
        <v>24/11/2010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tr">
        <v>25/11/2010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tr">
        <v>26/11/2010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tr">
        <v>29/11/2010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tr">
        <v>30/11/2010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tr">
        <v>01/12/2010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tr">
        <v>02/12/2010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tr">
        <v>03/12/2010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tr">
        <v>06/12/2010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tr">
        <v>07/12/2010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tr">
        <v>08/12/2010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tr">
        <v>10/12/2010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tr">
        <v>13/12/2010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tr">
        <v>14/12/2010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tr">
        <v>15/12/2010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tr">
        <v>16/12/2010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tr">
        <v>17/12/2010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tr">
        <v>20/12/2010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tr">
        <v>21/12/2010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tr">
        <v>22/12/2010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tr">
        <v>23/12/2010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tr">
        <v>27/12/2010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tr">
        <v>28/12/2010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tr">
        <v>29/12/2010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tr">
        <v>30/12/2010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tr">
        <v>03/01/2011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tr">
        <v>04/01/2011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tr">
        <v>05/01/2011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tr">
        <v>06/01/2011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tr">
        <v>10/01/2011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tr">
        <v>11/01/2011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tr">
        <v>12/01/2011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tr">
        <v>13/01/2011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tr">
        <v>17/01/2011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tr">
        <v>18/01/2011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tr">
        <v>19/01/2011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tr">
        <v>20/01/2011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tr">
        <v>24/01/2011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tr">
        <v>25/01/2011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tr">
        <v>26/01/2011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tr">
        <v>27/01/2011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tr">
        <v>28/01/2011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tr">
        <v>31/01/2011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tr">
        <v>01/02/2011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tr">
        <v>02/02/2011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tr">
        <v>03/02/2011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tr">
        <v>04/02/2011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tr">
        <v>07/02/2011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tr">
        <v>08/02/2011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tr">
        <v>09/02/2011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tr">
        <v>10/02/2011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tr">
        <v>11/02/2011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tr">
        <v>14/02/2011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tr">
        <v>15/02/2011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tr">
        <v>16/02/2011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tr">
        <v>17/02/2011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tr">
        <v>18/02/2011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tr">
        <v>21/02/2011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tr">
        <v>22/02/2011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tr">
        <v>23/02/2011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tr">
        <v>24/02/2011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tr">
        <v>28/02/2011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tr">
        <v>01/03/2011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tr">
        <v>02/03/2011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tr">
        <v>03/03/2011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tr">
        <v>04/03/2011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tr">
        <v>09/03/2011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tr">
        <v>10/03/2011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tr">
        <v>11/03/2011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tr">
        <v>14/03/2011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tr">
        <v>15/03/2011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tr">
        <v>16/03/2011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tr">
        <v>17/03/2011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tr">
        <v>18/03/2011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tr">
        <v>21/03/2011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tr">
        <v>22/03/2011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tr">
        <v>23/03/2011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tr">
        <v>24/03/2011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tr">
        <v>25/03/2011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tr">
        <v>28/03/2011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tr">
        <v>29/03/2011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tr">
        <v>30/03/2011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tr">
        <v>31/03/2011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tr">
        <v>01/04/2011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tr">
        <v>04/04/2011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tr">
        <v>05/04/2011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tr">
        <v>06/04/2011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tr">
        <v>07/04/2011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tr">
        <v>08/04/2011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tr">
        <v>11/04/2011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tr">
        <v>12/04/2011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tr">
        <v>13/04/2011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tr">
        <v>14/04/2011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tr">
        <v>15/04/2011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tr">
        <v>18/04/2011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tr">
        <v>19/04/2011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tr">
        <v>20/04/2011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tr">
        <v>25/04/2011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tr">
        <v>26/04/2011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tr">
        <v>27/04/2011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tr">
        <v>28/04/2011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tr">
        <v>29/04/2011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tr">
        <v>02/05/2011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tr">
        <v>03/05/2011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tr">
        <v>04/05/2011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tr">
        <v>05/05/2011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tr">
        <v>06/05/2011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tr">
        <v>09/05/2011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tr">
        <v>10/05/2011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tr">
        <v>11/05/2011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tr">
        <v>12/05/2011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tr">
        <v>13/05/2011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tr">
        <v>16/05/2011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tr">
        <v>17/05/2011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tr">
        <v>18/05/2011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tr">
        <v>19/05/2011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tr">
        <v>20/05/2011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tr">
        <v>23/05/2011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tr">
        <v>24/05/2011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tr">
        <v>25/05/2011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tr">
        <v>26/05/2011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tr">
        <v>27/05/2011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tr">
        <v>30/05/2011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tr">
        <v>31/05/2011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tr">
        <v>01/06/2011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tr">
        <v>02/06/2011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tr">
        <v>03/06/2011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tr">
        <v>06/06/2011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tr">
        <v>07/06/2011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tr">
        <v>08/06/2011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tr">
        <v>09/06/2011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tr">
        <v>10/06/2011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tr">
        <v>13/06/2011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tr">
        <v>14/06/2011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tr">
        <v>15/06/2011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tr">
        <v>16/06/2011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tr">
        <v>17/06/2011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tr">
        <v>20/06/2011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tr">
        <v>21/06/2011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tr">
        <v>22/06/2011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tr">
        <v>24/06/2011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tr">
        <v>27/06/2011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tr">
        <v>28/06/2011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tr">
        <v>29/06/2011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tr">
        <v>30/06/2011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tr">
        <v>01/07/2011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tr">
        <v>04/07/2011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tr">
        <v>05/07/2011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tr">
        <v>06/07/2011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tr">
        <v>07/07/2011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tr">
        <v>08/07/2011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tr">
        <v>11/07/2011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tr">
        <v>12/07/2011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tr">
        <v>13/07/2011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tr">
        <v>14/07/2011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tr">
        <v>15/07/2011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tr">
        <v>18/07/2011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tr">
        <v>19/07/2011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tr">
        <v>20/07/2011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tr">
        <v>21/07/2011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tr">
        <v>22/07/2011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tr">
        <v>25/07/2011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tr">
        <v>26/07/2011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tr">
        <v>27/07/2011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tr">
        <v>28/07/2011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tr">
        <v>29/07/2011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tr">
        <v>01/08/2011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tr">
        <v>02/08/2011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tr">
        <v>03/08/2011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tr">
        <v>04/08/2011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tr">
        <v>05/08/2011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tr">
        <v>08/08/2011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tr">
        <v>09/08/2011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tr">
        <v>10/08/2011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tr">
        <v>11/08/2011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tr">
        <v>12/08/2011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tr">
        <v>15/08/2011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tr">
        <v>16/08/2011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tr">
        <v>17/08/2011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tr">
        <v>18/08/2011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tr">
        <v>19/08/2011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tr">
        <v>22/08/2011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tr">
        <v>23/08/2011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tr">
        <v>24/08/2011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tr">
        <v>25/08/2011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tr">
        <v>26/08/2011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tr">
        <v>29/08/2011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tr">
        <v>30/08/2011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tr">
        <v>31/08/2011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tr">
        <v>01/09/2011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tr">
        <v>02/09/2011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tr">
        <v>05/09/2011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tr">
        <v>06/09/2011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tr">
        <v>08/09/2011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tr">
        <v>09/09/2011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tr">
        <v>12/09/2011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tr">
        <v>13/09/2011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tr">
        <v>14/09/2011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tr">
        <v>15/09/2011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tr">
        <v>16/09/2011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tr">
        <v>19/09/2011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tr">
        <v>20/09/2011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tr">
        <v>21/09/2011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tr">
        <v>22/09/2011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tr">
        <v>23/09/2011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tr">
        <v>26/09/2011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tr">
        <v>27/09/2011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tr">
        <v>28/09/2011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tr">
        <v>29/09/2011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tr">
        <v>30/09/2011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tr">
        <v>03/10/2011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tr">
        <v>04/10/2011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tr">
        <v>05/10/2011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tr">
        <v>06/10/2011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tr">
        <v>07/10/2011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tr">
        <v>10/10/2011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tr">
        <v>11/10/2011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tr">
        <v>13/10/2011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tr">
        <v>14/10/2011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tr">
        <v>17/10/2011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tr">
        <v>18/10/2011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tr">
        <v>19/10/2011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tr">
        <v>20/10/2011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tr">
        <v>21/10/2011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tr">
        <v>24/10/2011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tr">
        <v>25/10/2011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tr">
        <v>26/10/2011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tr">
        <v>27/10/2011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tr">
        <v>28/10/2011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tr">
        <v>31/10/2011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tr">
        <v>01/11/2011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tr">
        <v>03/11/2011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tr">
        <v>04/11/2011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tr">
        <v>07/11/2011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tr">
        <v>08/11/2011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tr">
        <v>09/11/2011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tr">
        <v>10/11/2011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tr">
        <v>11/11/2011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tr">
        <v>14/11/2011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tr">
        <v>16/11/2011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tr">
        <v>17/11/2011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tr">
        <v>18/11/2011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tr">
        <v>21/11/2011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tr">
        <v>22/11/2011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tr">
        <v>23/11/2011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tr">
        <v>24/11/2011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tr">
        <v>25/11/2011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tr">
        <v>28/11/2011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tr">
        <v>29/11/2011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tr">
        <v>30/11/2011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tr">
        <v>01/12/2011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tr">
        <v>02/12/2011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tr">
        <v>05/12/2011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tr">
        <v>06/12/2011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tr">
        <v>07/12/2011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tr">
        <v>08/12/2011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tr">
        <v>09/12/2011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tr">
        <v>12/12/2011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tr">
        <v>13/12/2011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tr">
        <v>14/12/2011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tr">
        <v>15/12/2011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tr">
        <v>16/12/2011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tr">
        <v>19/12/2011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tr">
        <v>20/12/2011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tr">
        <v>21/12/2011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tr">
        <v>22/12/2011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tr">
        <v>23/12/2011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tr">
        <v>26/12/2011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tr">
        <v>27/12/2011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tr">
        <v>28/12/2011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tr">
        <v>29/12/2011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tr">
        <v>02/01/2012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tr">
        <v>03/01/2012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tr">
        <v>04/01/2012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tr">
        <v>05/01/2012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tr">
        <v>06/01/2012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tr">
        <v>09/01/2012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tr">
        <v>10/01/2012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tr">
        <v>11/01/2012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tr">
        <v>12/01/2012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tr">
        <v>13/01/2012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tr">
        <v>16/01/2012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tr">
        <v>17/01/2012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tr">
        <v>18/01/2012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tr">
        <v>19/01/2012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tr">
        <v>20/01/2012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tr">
        <v>23/01/2012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tr">
        <v>24/01/2012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tr">
        <v>25/01/2012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tr">
        <v>26/01/2012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tr">
        <v>27/01/2012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tr">
        <v>30/01/2012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tr">
        <v>31/01/2012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tr">
        <v>01/02/2012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tr">
        <v>02/02/2012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tr">
        <v>03/02/2012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tr">
        <v>06/02/2012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tr">
        <v>07/02/2012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tr">
        <v>08/02/2012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tr">
        <v>09/02/2012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tr">
        <v>10/02/2012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tr">
        <v>13/02/2012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tr">
        <v>14/02/2012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tr">
        <v>15/02/2012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tr">
        <v>16/02/2012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tr">
        <v>17/02/2012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tr">
        <v>22/02/2012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tr">
        <v>23/02/2012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tr">
        <v>24/02/2012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tr">
        <v>27/02/2012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tr">
        <v>28/02/2012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tr">
        <v>29/02/2012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tr">
        <v>01/03/2012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tr">
        <v>02/03/2012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tr">
        <v>05/03/2012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tr">
        <v>06/03/2012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tr">
        <v>07/03/2012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tr">
        <v>08/03/2012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tr">
        <v>09/03/2012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tr">
        <v>12/03/2012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tr">
        <v>13/03/2012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tr">
        <v>14/03/2012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tr">
        <v>15/03/2012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tr">
        <v>16/03/2012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tr">
        <v>19/03/2012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tr">
        <v>20/03/2012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tr">
        <v>21/03/2012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tr">
        <v>22/03/2012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tr">
        <v>23/03/2012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tr">
        <v>26/03/2012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tr">
        <v>27/03/2012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tr">
        <v>28/03/2012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tr">
        <v>29/03/2012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tr">
        <v>30/03/2012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tr">
        <v>02/04/2012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tr">
        <v>03/04/2012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tr">
        <v>04/04/2012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tr">
        <v>05/04/2012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tr">
        <v>09/04/2012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tr">
        <v>10/04/2012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tr">
        <v>11/04/2012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tr">
        <v>12/04/2012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tr">
        <v>13/04/2012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tr">
        <v>16/04/2012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tr">
        <v>17/04/2012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tr">
        <v>18/04/2012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tr">
        <v>19/04/2012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tr">
        <v>20/04/2012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tr">
        <v>23/04/2012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tr">
        <v>24/04/2012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tr">
        <v>25/04/2012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tr">
        <v>26/04/2012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tr">
        <v>27/04/2012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tr">
        <v>30/04/2012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tr">
        <v>02/05/2012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tr">
        <v>03/05/2012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tr">
        <v>04/05/2012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tr">
        <v>07/05/2012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tr">
        <v>08/05/2012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tr">
        <v>09/05/2012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tr">
        <v>10/05/2012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tr">
        <v>11/05/2012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tr">
        <v>14/05/2012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tr">
        <v>15/05/2012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tr">
        <v>16/05/2012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tr">
        <v>17/05/2012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tr">
        <v>18/05/2012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tr">
        <v>21/05/2012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tr">
        <v>22/05/2012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tr">
        <v>23/05/2012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tr">
        <v>24/05/2012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tr">
        <v>25/05/2012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tr">
        <v>28/05/2012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tr">
        <v>29/05/2012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tr">
        <v>30/05/2012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tr">
        <v>31/05/2012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tr">
        <v>01/06/2012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tr">
        <v>04/06/2012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tr">
        <v>05/06/2012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tr">
        <v>06/06/2012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tr">
        <v>08/06/2012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tr">
        <v>11/06/2012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tr">
        <v>12/06/2012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tr">
        <v>13/06/2012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tr">
        <v>14/06/2012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tr">
        <v>15/06/2012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tr">
        <v>18/06/2012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tr">
        <v>19/06/2012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tr">
        <v>20/06/2012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tr">
        <v>21/06/2012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tr">
        <v>22/06/2012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tr">
        <v>25/06/2012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tr">
        <v>26/06/2012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tr">
        <v>27/06/2012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tr">
        <v>28/06/2012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tr">
        <v>29/06/2012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tr">
        <v>02/07/2012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tr">
        <v>03/07/2012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tr">
        <v>04/07/2012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tr">
        <v>05/07/2012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tr">
        <v>06/07/2012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tr">
        <v>10/07/2012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tr">
        <v>11/07/2012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tr">
        <v>12/07/2012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tr">
        <v>13/07/2012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tr">
        <v>16/07/2012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tr">
        <v>17/07/2012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tr">
        <v>18/07/2012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tr">
        <v>19/07/2012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tr">
        <v>20/07/2012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tr">
        <v>23/07/2012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tr">
        <v>24/07/2012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tr">
        <v>25/07/2012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tr">
        <v>26/07/2012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tr">
        <v>27/07/2012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tr">
        <v>30/07/2012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tr">
        <v>31/07/2012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tr">
        <v>01/08/2012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tr">
        <v>02/08/2012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tr">
        <v>03/08/2012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tr">
        <v>06/08/2012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tr">
        <v>07/08/2012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tr">
        <v>08/08/2012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tr">
        <v>09/08/2012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tr">
        <v>10/08/2012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tr">
        <v>13/08/2012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tr">
        <v>14/08/2012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tr">
        <v>15/08/2012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tr">
        <v>16/08/2012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tr">
        <v>17/08/2012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tr">
        <v>20/08/2012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tr">
        <v>21/08/2012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tr">
        <v>22/08/2012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tr">
        <v>23/08/2012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tr">
        <v>24/08/2012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tr">
        <v>27/08/2012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tr">
        <v>28/08/2012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tr">
        <v>29/08/2012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tr">
        <v>30/08/2012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tr">
        <v>31/08/2012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tr">
        <v>03/09/2012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tr">
        <v>04/09/2012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tr">
        <v>05/09/2012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tr">
        <v>06/09/2012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tr">
        <v>10/09/2012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tr">
        <v>11/09/2012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tr">
        <v>12/09/2012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tr">
        <v>13/09/2012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tr">
        <v>14/09/2012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tr">
        <v>17/09/2012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tr">
        <v>18/09/2012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tr">
        <v>19/09/2012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tr">
        <v>20/09/2012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tr">
        <v>21/09/2012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tr">
        <v>24/09/2012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tr">
        <v>25/09/2012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tr">
        <v>26/09/2012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tr">
        <v>27/09/2012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tr">
        <v>28/09/2012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tr">
        <v>01/10/2012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tr">
        <v>02/10/2012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tr">
        <v>03/10/2012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tr">
        <v>04/10/2012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tr">
        <v>05/10/2012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tr">
        <v>08/10/2012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tr">
        <v>09/10/2012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tr">
        <v>10/10/2012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tr">
        <v>11/10/2012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tr">
        <v>15/10/2012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tr">
        <v>16/10/2012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tr">
        <v>17/10/2012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tr">
        <v>18/10/2012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tr">
        <v>19/10/2012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tr">
        <v>22/10/2012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tr">
        <v>23/10/2012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tr">
        <v>24/10/2012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tr">
        <v>25/10/2012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tr">
        <v>26/10/2012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tr">
        <v>29/10/2012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tr">
        <v>30/10/2012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tr">
        <v>31/10/2012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tr">
        <v>01/11/2012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tr">
        <v>05/11/2012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tr">
        <v>06/11/2012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tr">
        <v>07/11/2012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tr">
        <v>08/11/2012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tr">
        <v>09/11/2012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tr">
        <v>12/11/2012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tr">
        <v>13/11/2012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tr">
        <v>14/11/2012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tr">
        <v>16/11/2012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tr">
        <v>19/11/2012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tr">
        <v>20/11/2012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tr">
        <v>21/11/2012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tr">
        <v>22/11/2012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tr">
        <v>23/11/2012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tr">
        <v>26/11/2012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tr">
        <v>27/11/2012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tr">
        <v>28/11/2012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tr">
        <v>29/11/2012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tr">
        <v>30/11/2012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tr">
        <v>03/12/2012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tr">
        <v>04/12/2012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tr">
        <v>05/12/2012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tr">
        <v>06/12/2012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tr">
        <v>07/12/2012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tr">
        <v>10/12/2012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tr">
        <v>11/12/2012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tr">
        <v>12/12/2012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tr">
        <v>13/12/2012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tr">
        <v>14/12/2012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tr">
        <v>17/12/2012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tr">
        <v>18/12/2012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tr">
        <v>19/12/2012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tr">
        <v>20/12/2012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tr">
        <v>21/12/2012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tr">
        <v>26/12/2012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tr">
        <v>27/12/2012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tr">
        <v>28/12/2012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tr">
        <v>02/01/2013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tr">
        <v>03/01/2013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tr">
        <v>04/01/2013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tr">
        <v>07/01/2013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tr">
        <v>08/01/2013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tr">
        <v>09/01/2013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tr">
        <v>10/01/2013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tr">
        <v>11/01/2013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tr">
        <v>14/01/2013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tr">
        <v>15/01/2013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tr">
        <v>16/01/2013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tr">
        <v>17/01/2013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tr">
        <v>18/01/2013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tr">
        <v>21/01/2013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tr">
        <v>22/01/2013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tr">
        <v>23/01/2013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tr">
        <v>24/01/2013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tr">
        <v>25/01/2013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tr">
        <v>28/01/2013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tr">
        <v>29/01/2013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tr">
        <v>30/01/2013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tr">
        <v>31/01/2013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tr">
        <v>01/02/2013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tr">
        <v>04/02/2013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tr">
        <v>05/02/2013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tr">
        <v>06/02/2013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tr">
        <v>07/02/2013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tr">
        <v>08/02/2013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tr">
        <v>13/02/2013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tr">
        <v>14/02/2013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tr">
        <v>15/02/2013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tr">
        <v>18/02/2013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tr">
        <v>19/02/2013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tr">
        <v>20/02/2013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tr">
        <v>21/02/2013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tr">
        <v>22/02/2013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tr">
        <v>25/02/2013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tr">
        <v>26/02/2013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tr">
        <v>27/02/2013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tr">
        <v>28/02/2013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tr">
        <v>01/03/2013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tr">
        <v>04/03/2013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tr">
        <v>05/03/2013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tr">
        <v>06/03/2013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tr">
        <v>07/03/2013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tr">
        <v>08/03/2013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tr">
        <v>11/03/2013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tr">
        <v>12/03/2013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tr">
        <v>13/03/2013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tr">
        <v>14/03/2013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tr">
        <v>15/03/2013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tr">
        <v>18/03/2013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tr">
        <v>19/03/2013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tr">
        <v>20/03/2013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tr">
        <v>21/03/2013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tr">
        <v>22/03/2013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tr">
        <v>25/03/2013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tr">
        <v>26/03/2013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tr">
        <v>27/03/2013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tr">
        <v>28/03/2013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tr">
        <v>01/04/2013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tr">
        <v>02/04/2013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tr">
        <v>03/04/2013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tr">
        <v>04/04/2013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tr">
        <v>05/04/2013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tr">
        <v>08/04/2013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tr">
        <v>09/04/2013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tr">
        <v>10/04/2013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tr">
        <v>11/04/2013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tr">
        <v>12/04/2013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tr">
        <v>15/04/2013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tr">
        <v>16/04/2013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tr">
        <v>17/04/2013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tr">
        <v>18/04/2013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tr">
        <v>19/04/2013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tr">
        <v>22/04/2013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tr">
        <v>23/04/2013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tr">
        <v>24/04/2013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tr">
        <v>25/04/2013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tr">
        <v>26/04/2013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tr">
        <v>29/04/2013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tr">
        <v>30/04/2013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tr">
        <v>02/05/2013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tr">
        <v>03/05/2013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tr">
        <v>06/05/2013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tr">
        <v>07/05/2013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tr">
        <v>08/05/2013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tr">
        <v>09/05/2013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tr">
        <v>10/05/2013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tr">
        <v>13/05/2013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tr">
        <v>14/05/2013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tr">
        <v>15/05/2013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tr">
        <v>16/05/2013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tr">
        <v>17/05/2013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tr">
        <v>20/05/2013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tr">
        <v>21/05/2013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tr">
        <v>22/05/2013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tr">
        <v>23/05/2013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tr">
        <v>24/05/2013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tr">
        <v>27/05/2013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tr">
        <v>28/05/2013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tr">
        <v>29/05/2013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tr">
        <v>31/05/2013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tr">
        <v>03/06/2013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tr">
        <v>04/06/2013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tr">
        <v>05/06/2013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tr">
        <v>06/06/2013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tr">
        <v>07/06/2013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tr">
        <v>10/06/2013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tr">
        <v>11/06/2013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tr">
        <v>12/06/2013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tr">
        <v>13/06/2013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tr">
        <v>14/06/2013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tr">
        <v>17/06/2013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tr">
        <v>18/06/2013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tr">
        <v>19/06/2013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tr">
        <v>20/06/2013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tr">
        <v>21/06/2013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tr">
        <v>24/06/2013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tr">
        <v>25/06/2013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tr">
        <v>26/06/2013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tr">
        <v>27/06/2013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tr">
        <v>28/06/2013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tr">
        <v>01/07/2013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tr">
        <v>02/07/2013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tr">
        <v>03/07/2013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tr">
        <v>04/07/2013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tr">
        <v>05/07/2013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tr">
        <v>08/07/2013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tr">
        <v>10/07/2013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tr">
        <v>11/07/2013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tr">
        <v>12/07/2013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tr">
        <v>15/07/2013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tr">
        <v>16/07/2013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tr">
        <v>17/07/2013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tr">
        <v>18/07/2013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tr">
        <v>19/07/2013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tr">
        <v>22/07/2013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tr">
        <v>23/07/2013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tr">
        <v>24/07/2013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tr">
        <v>25/07/2013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tr">
        <v>26/07/2013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tr">
        <v>29/07/2013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tr">
        <v>30/07/2013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tr">
        <v>31/07/2013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tr">
        <v>01/08/2013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tr">
        <v>02/08/2013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tr">
        <v>05/08/2013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tr">
        <v>06/08/2013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tr">
        <v>07/08/2013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tr">
        <v>08/08/2013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tr">
        <v>09/08/2013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tr">
        <v>12/08/2013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tr">
        <v>13/08/2013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tr">
        <v>14/08/2013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tr">
        <v>15/08/2013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tr">
        <v>16/08/2013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tr">
        <v>19/08/2013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tr">
        <v>20/08/2013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tr">
        <v>21/08/2013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tr">
        <v>22/08/2013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tr">
        <v>23/08/2013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tr">
        <v>26/08/2013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tr">
        <v>27/08/2013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tr">
        <v>28/08/2013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tr">
        <v>29/08/2013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tr">
        <v>30/08/2013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tr">
        <v>02/09/2013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tr">
        <v>03/09/2013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tr">
        <v>04/09/2013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tr">
        <v>05/09/2013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tr">
        <v>06/09/2013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tr">
        <v>09/09/2013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tr">
        <v>10/09/2013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tr">
        <v>11/09/2013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tr">
        <v>12/09/2013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tr">
        <v>13/09/2013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tr">
        <v>16/09/2013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tr">
        <v>17/09/2013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tr">
        <v>18/09/2013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tr">
        <v>19/09/2013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tr">
        <v>20/09/2013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tr">
        <v>23/09/2013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tr">
        <v>24/09/2013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tr">
        <v>25/09/2013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tr">
        <v>26/09/2013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tr">
        <v>27/09/2013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tr">
        <v>30/09/2013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tr">
        <v>01/10/2013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tr">
        <v>02/10/2013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tr">
        <v>03/10/2013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tr">
        <v>04/10/2013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tr">
        <v>07/10/2013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tr">
        <v>08/10/2013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tr">
        <v>09/10/2013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tr">
        <v>10/10/2013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tr">
        <v>11/10/2013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tr">
        <v>14/10/2013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tr">
        <v>15/10/2013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tr">
        <v>16/10/2013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tr">
        <v>17/10/2013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tr">
        <v>18/10/2013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tr">
        <v>21/10/2013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tr">
        <v>22/10/2013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tr">
        <v>23/10/2013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tr">
        <v>24/10/2013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tr">
        <v>25/10/2013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tr">
        <v>28/10/2013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tr">
        <v>29/10/2013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tr">
        <v>30/10/2013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tr">
        <v>31/10/2013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tr">
        <v>01/11/2013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tr">
        <v>04/11/2013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tr">
        <v>05/11/2013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tr">
        <v>06/11/2013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tr">
        <v>07/11/2013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tr">
        <v>08/11/2013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tr">
        <v>11/11/2013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tr">
        <v>12/11/2013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tr">
        <v>13/11/2013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tr">
        <v>14/11/2013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tr">
        <v>18/11/2013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tr">
        <v>19/11/2013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tr">
        <v>21/11/2013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tr">
        <v>22/11/2013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tr">
        <v>25/11/2013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tr">
        <v>26/11/2013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tr">
        <v>27/11/2013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tr">
        <v>28/11/2013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tr">
        <v>29/11/2013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tr">
        <v>02/12/2013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tr">
        <v>03/12/2013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tr">
        <v>04/12/2013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tr">
        <v>05/12/2013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tr">
        <v>06/12/2013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tr">
        <v>09/12/2013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tr">
        <v>10/12/2013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tr">
        <v>11/12/2013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tr">
        <v>12/12/2013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tr">
        <v>13/12/2013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tr">
        <v>16/12/2013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tr">
        <v>17/12/2013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tr">
        <v>18/12/2013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tr">
        <v>19/12/2013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tr">
        <v>20/12/2013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tr">
        <v>23/12/2013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tr">
        <v>26/12/2013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tr">
        <v>27/12/2013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tr">
        <v>30/12/2013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tr">
        <v>02/01/2014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tr">
        <v>03/01/2014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tr">
        <v>06/01/2014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tr">
        <v>07/01/2014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tr">
        <v>08/01/2014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tr">
        <v>09/01/2014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tr">
        <v>10/01/2014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tr">
        <v>13/01/2014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tr">
        <v>14/01/2014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tr">
        <v>15/01/2014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tr">
        <v>16/01/2014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tr">
        <v>17/01/2014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tr">
        <v>20/01/2014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tr">
        <v>21/01/2014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tr">
        <v>22/01/2014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tr">
        <v>23/01/2014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tr">
        <v>24/01/2014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tr">
        <v>27/01/2014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tr">
        <v>28/01/2014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tr">
        <v>29/01/2014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tr">
        <v>30/01/2014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tr">
        <v>31/01/2014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tr">
        <v>03/02/2014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tr">
        <v>04/02/2014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tr">
        <v>05/02/2014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tr">
        <v>06/02/2014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tr">
        <v>07/02/2014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tr">
        <v>10/02/2014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tr">
        <v>11/02/2014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tr">
        <v>12/02/2014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tr">
        <v>13/02/2014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tr">
        <v>14/02/2014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tr">
        <v>17/02/2014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tr">
        <v>18/02/2014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tr">
        <v>19/02/2014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tr">
        <v>20/02/2014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tr">
        <v>21/02/2014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tr">
        <v>24/02/2014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tr">
        <v>25/02/2014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tr">
        <v>26/02/2014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tr">
        <v>27/02/2014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tr">
        <v>28/02/2014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tr">
        <v>05/03/2014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tr">
        <v>06/03/2014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tr">
        <v>07/03/2014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tr">
        <v>10/03/2014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tr">
        <v>11/03/2014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tr">
        <v>12/03/2014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tr">
        <v>13/03/2014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tr">
        <v>14/03/2014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tr">
        <v>17/03/2014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tr">
        <v>18/03/2014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tr">
        <v>19/03/2014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tr">
        <v>20/03/2014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tr">
        <v>21/03/2014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tr">
        <v>24/03/2014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tr">
        <v>25/03/2014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tr">
        <v>26/03/2014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tr">
        <v>27/03/2014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tr">
        <v>28/03/2014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tr">
        <v>31/03/2014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tr">
        <v>01/04/2014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tr">
        <v>02/04/2014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tr">
        <v>03/04/2014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tr">
        <v>04/04/2014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tr">
        <v>07/04/2014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tr">
        <v>08/04/2014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tr">
        <v>09/04/2014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tr">
        <v>10/04/2014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tr">
        <v>11/04/2014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tr">
        <v>14/04/2014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tr">
        <v>15/04/2014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tr">
        <v>16/04/2014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tr">
        <v>17/04/2014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tr">
        <v>22/04/2014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tr">
        <v>23/04/2014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tr">
        <v>24/04/2014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tr">
        <v>25/04/2014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tr">
        <v>28/04/2014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tr">
        <v>29/04/2014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tr">
        <v>30/04/2014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tr">
        <v>02/05/2014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tr">
        <v>05/05/2014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tr">
        <v>06/05/2014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tr">
        <v>07/05/2014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tr">
        <v>08/05/2014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tr">
        <v>09/05/2014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tr">
        <v>12/05/2014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tr">
        <v>13/05/2014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tr">
        <v>14/05/2014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tr">
        <v>15/05/2014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tr">
        <v>16/05/2014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tr">
        <v>19/05/2014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tr">
        <v>20/05/2014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tr">
        <v>21/05/2014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tr">
        <v>22/05/2014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tr">
        <v>23/05/2014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tr">
        <v>26/05/2014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tr">
        <v>27/05/2014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tr">
        <v>28/05/2014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tr">
        <v>29/05/2014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tr">
        <v>30/05/2014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tr">
        <v>02/06/2014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tr">
        <v>03/06/2014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tr">
        <v>04/06/2014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tr">
        <v>05/06/2014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tr">
        <v>06/06/2014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tr">
        <v>09/06/2014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tr">
        <v>10/06/2014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tr">
        <v>11/06/2014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tr">
        <v>13/06/2014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tr">
        <v>16/06/2014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tr">
        <v>17/06/2014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tr">
        <v>18/06/2014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tr">
        <v>20/06/2014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tr">
        <v>23/06/2014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tr">
        <v>24/06/2014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tr">
        <v>25/06/2014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tr">
        <v>26/06/2014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tr">
        <v>27/06/2014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tr">
        <v>30/06/2014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tr">
        <v>01/07/2014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tr">
        <v>02/07/2014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tr">
        <v>03/07/2014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tr">
        <v>04/07/2014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tr">
        <v>07/07/2014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tr">
        <v>08/07/2014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tr">
        <v>10/07/2014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tr">
        <v>11/07/2014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tr">
        <v>14/07/2014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tr">
        <v>15/07/2014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tr">
        <v>16/07/2014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tr">
        <v>17/07/2014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tr">
        <v>18/07/2014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tr">
        <v>21/07/2014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tr">
        <v>22/07/2014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tr">
        <v>23/07/2014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tr">
        <v>24/07/2014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tr">
        <v>25/07/2014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tr">
        <v>28/07/2014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tr">
        <v>29/07/2014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tr">
        <v>30/07/2014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tr">
        <v>31/07/2014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tr">
        <v>01/08/2014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tr">
        <v>04/08/2014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tr">
        <v>05/08/2014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tr">
        <v>06/08/2014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tr">
        <v>07/08/2014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tr">
        <v>08/08/2014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tr">
        <v>11/08/2014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tr">
        <v>12/08/2014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tr">
        <v>13/08/2014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tr">
        <v>14/08/2014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tr">
        <v>15/08/2014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tr">
        <v>18/08/2014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tr">
        <v>19/08/2014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tr">
        <v>20/08/2014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tr">
        <v>21/08/2014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tr">
        <v>22/08/2014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tr">
        <v>25/08/2014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tr">
        <v>26/08/2014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tr">
        <v>27/08/2014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tr">
        <v>28/08/2014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tr">
        <v>29/08/2014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tr">
        <v>01/09/2014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tr">
        <v>02/09/2014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tr">
        <v>03/09/2014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tr">
        <v>04/09/2014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tr">
        <v>05/09/2014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tr">
        <v>08/09/2014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tr">
        <v>09/09/2014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tr">
        <v>10/09/2014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tr">
        <v>11/09/2014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tr">
        <v>12/09/2014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tr">
        <v>15/09/2014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tr">
        <v>16/09/2014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tr">
        <v>17/09/2014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tr">
        <v>18/09/2014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tr">
        <v>19/09/2014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tr">
        <v>22/09/2014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tr">
        <v>23/09/2014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tr">
        <v>24/09/2014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tr">
        <v>25/09/2014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tr">
        <v>26/09/2014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tr">
        <v>29/09/2014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tr">
        <v>30/09/2014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tr">
        <v>01/10/2014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tr">
        <v>02/10/2014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tr">
        <v>03/10/2014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tr">
        <v>06/10/2014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tr">
        <v>07/10/2014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tr">
        <v>08/10/2014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tr">
        <v>09/10/2014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tr">
        <v>10/10/2014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tr">
        <v>13/10/2014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tr">
        <v>14/10/2014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tr">
        <v>15/10/2014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tr">
        <v>16/10/2014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tr">
        <v>17/10/2014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tr">
        <v>20/10/2014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tr">
        <v>21/10/2014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tr">
        <v>22/10/2014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tr">
        <v>23/10/2014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tr">
        <v>24/10/2014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tr">
        <v>27/10/2014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tr">
        <v>28/10/2014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tr">
        <v>29/10/2014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tr">
        <v>30/10/2014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tr">
        <v>31/10/2014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tr">
        <v>03/11/2014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tr">
        <v>04/11/2014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tr">
        <v>05/11/2014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tr">
        <v>06/11/2014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tr">
        <v>07/11/2014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tr">
        <v>10/11/2014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tr">
        <v>11/11/2014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tr">
        <v>12/11/2014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tr">
        <v>13/11/2014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tr">
        <v>14/11/2014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tr">
        <v>17/11/2014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tr">
        <v>18/11/2014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tr">
        <v>19/11/2014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tr">
        <v>21/11/2014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tr">
        <v>24/11/2014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tr">
        <v>25/11/2014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tr">
        <v>26/11/2014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tr">
        <v>27/11/2014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tr">
        <v>28/11/2014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tr">
        <v>01/12/2014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tr">
        <v>02/12/2014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tr">
        <v>03/12/2014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tr">
        <v>04/12/2014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tr">
        <v>05/12/2014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tr">
        <v>08/12/2014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tr">
        <v>09/12/2014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tr">
        <v>10/12/2014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tr">
        <v>11/12/2014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tr">
        <v>12/12/2014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tr">
        <v>15/12/2014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tr">
        <v>16/12/2014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tr">
        <v>17/12/2014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tr">
        <v>18/12/2014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tr">
        <v>19/12/2014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tr">
        <v>22/12/2014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tr">
        <v>23/12/2014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tr">
        <v>26/12/2014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tr">
        <v>29/12/2014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tr">
        <v>30/12/2014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tr">
        <v>02/01/2015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tr">
        <v>05/01/2015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tr">
        <v>06/01/2015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tr">
        <v>07/01/2015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tr">
        <v>08/01/2015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tr">
        <v>09/01/2015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tr">
        <v>12/01/2015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tr">
        <v>13/01/2015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tr">
        <v>14/01/2015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tr">
        <v>15/01/2015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tr">
        <v>16/01/2015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tr">
        <v>19/01/2015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tr">
        <v>20/01/2015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tr">
        <v>21/01/2015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tr">
        <v>22/01/2015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tr">
        <v>23/01/2015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tr">
        <v>26/01/2015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tr">
        <v>27/01/2015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tr">
        <v>28/01/2015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tr">
        <v>29/01/2015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tr">
        <v>30/01/2015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tr">
        <v>02/02/2015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tr">
        <v>03/02/2015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tr">
        <v>04/02/2015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tr">
        <v>05/02/2015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tr">
        <v>06/02/2015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tr">
        <v>09/02/2015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tr">
        <v>10/02/2015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tr">
        <v>11/02/2015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tr">
        <v>12/02/2015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tr">
        <v>13/02/2015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tr">
        <v>18/02/2015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tr">
        <v>19/02/2015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tr">
        <v>20/02/2015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tr">
        <v>23/02/2015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tr">
        <v>24/02/2015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tr">
        <v>25/02/2015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tr">
        <v>26/02/2015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tr">
        <v>27/02/2015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tr">
        <v>02/03/2015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tr">
        <v>03/03/2015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tr">
        <v>04/03/2015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tr">
        <v>05/03/2015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tr">
        <v>06/03/2015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tr">
        <v>09/03/2015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tr">
        <v>10/03/2015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tr">
        <v>11/03/2015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tr">
        <v>12/03/2015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tr">
        <v>13/03/2015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tr">
        <v>16/03/2015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tr">
        <v>17/03/2015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tr">
        <v>18/03/2015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tr">
        <v>19/03/2015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tr">
        <v>20/03/2015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tr">
        <v>23/03/2015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tr">
        <v>24/03/2015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tr">
        <v>25/03/2015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tr">
        <v>26/03/2015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tr">
        <v>27/03/2015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tr">
        <v>30/03/2015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tr">
        <v>31/03/2015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tr">
        <v>01/04/2015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tr">
        <v>02/04/2015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tr">
        <v>06/04/2015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tr">
        <v>07/04/2015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tr">
        <v>08/04/2015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tr">
        <v>09/04/2015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tr">
        <v>10/04/2015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tr">
        <v>13/04/2015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tr">
        <v>14/04/2015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tr">
        <v>15/04/2015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tr">
        <v>16/04/2015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tr">
        <v>17/04/2015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tr">
        <v>20/04/2015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tr">
        <v>22/04/2015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tr">
        <v>23/04/2015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tr">
        <v>24/04/2015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tr">
        <v>27/04/2015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tr">
        <v>28/04/2015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tr">
        <v>29/04/2015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tr">
        <v>30/04/2015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tr">
        <v>04/05/2015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tr">
        <v>05/05/2015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tr">
        <v>06/05/2015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tr">
        <v>07/05/2015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tr">
        <v>08/05/2015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tr">
        <v>11/05/2015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tr">
        <v>12/05/2015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tr">
        <v>13/05/2015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tr">
        <v>14/05/2015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tr">
        <v>15/05/2015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tr">
        <v>18/05/2015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tr">
        <v>19/05/2015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tr">
        <v>20/05/2015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tr">
        <v>21/05/2015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tr">
        <v>22/05/2015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tr">
        <v>25/05/2015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tr">
        <v>26/05/2015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tr">
        <v>27/05/2015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tr">
        <v>28/05/2015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tr">
        <v>29/05/2015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tr">
        <v>01/06/2015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tr">
        <v>02/06/2015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tr">
        <v>03/06/2015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tr">
        <v>05/06/2015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tr">
        <v>08/06/2015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tr">
        <v>09/06/2015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tr">
        <v>10/06/2015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tr">
        <v>11/06/2015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tr">
        <v>12/06/2015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tr">
        <v>15/06/2015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tr">
        <v>16/06/2015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tr">
        <v>17/06/2015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tr">
        <v>18/06/2015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tr">
        <v>19/06/2015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tr">
        <v>22/06/2015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tr">
        <v>23/06/2015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tr">
        <v>24/06/2015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tr">
        <v>25/06/2015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tr">
        <v>26/06/2015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tr">
        <v>29/06/2015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tr">
        <v>30/06/2015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tr">
        <v>01/07/2015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tr">
        <v>02/07/2015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tr">
        <v>03/07/2015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tr">
        <v>06/07/2015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tr">
        <v>07/07/2015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tr">
        <v>08/07/2015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tr">
        <v>10/07/2015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tr">
        <v>13/07/2015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tr">
        <v>14/07/2015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tr">
        <v>15/07/2015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tr">
        <v>16/07/2015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tr">
        <v>17/07/2015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tr">
        <v>20/07/2015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tr">
        <v>21/07/2015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tr">
        <v>22/07/2015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tr">
        <v>23/07/2015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tr">
        <v>24/07/2015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tr">
        <v>27/07/2015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tr">
        <v>28/07/2015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tr">
        <v>29/07/2015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tr">
        <v>30/07/2015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tr">
        <v>31/07/2015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tr">
        <v>03/08/2015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tr">
        <v>04/08/2015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tr">
        <v>05/08/2015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tr">
        <v>06/08/2015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tr">
        <v>07/08/2015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tr">
        <v>10/08/2015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tr">
        <v>11/08/2015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tr">
        <v>12/08/2015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tr">
        <v>13/08/2015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tr">
        <v>14/08/2015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tr">
        <v>17/08/2015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tr">
        <v>18/08/2015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tr">
        <v>19/08/2015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tr">
        <v>20/08/2015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tr">
        <v>21/08/2015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tr">
        <v>24/08/2015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tr">
        <v>25/08/2015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tr">
        <v>26/08/2015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tr">
        <v>27/08/2015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tr">
        <v>28/08/2015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tr">
        <v>31/08/2015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tr">
        <v>01/09/2015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tr">
        <v>02/09/2015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tr">
        <v>03/09/2015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tr">
        <v>04/09/2015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tr">
        <v>08/09/2015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tr">
        <v>09/09/2015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tr">
        <v>10/09/2015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tr">
        <v>11/09/2015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tr">
        <v>14/09/2015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tr">
        <v>15/09/2015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tr">
        <v>16/09/2015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tr">
        <v>17/09/2015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tr">
        <v>18/09/2015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tr">
        <v>21/09/2015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tr">
        <v>22/09/2015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tr">
        <v>23/09/2015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tr">
        <v>24/09/2015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tr">
        <v>25/09/2015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tr">
        <v>28/09/2015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tr">
        <v>29/09/2015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tr">
        <v>30/09/2015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tr">
        <v>01/10/2015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tr">
        <v>02/10/2015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tr">
        <v>05/10/2015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tr">
        <v>06/10/2015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tr">
        <v>07/10/2015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tr">
        <v>08/10/2015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tr">
        <v>09/10/2015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tr">
        <v>13/10/2015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tr">
        <v>14/10/2015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tr">
        <v>15/10/2015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tr">
        <v>16/10/2015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tr">
        <v>19/10/2015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tr">
        <v>20/10/2015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tr">
        <v>21/10/2015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tr">
        <v>22/10/2015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tr">
        <v>23/10/2015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tr">
        <v>26/10/2015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tr">
        <v>27/10/2015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tr">
        <v>28/10/2015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tr">
        <v>29/10/2015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tr">
        <v>30/10/2015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tr">
        <v>03/11/2015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tr">
        <v>04/11/2015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tr">
        <v>05/11/2015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tr">
        <v>06/11/2015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tr">
        <v>09/11/2015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tr">
        <v>10/11/2015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tr">
        <v>11/11/2015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tr">
        <v>12/11/2015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tr">
        <v>13/11/2015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tr">
        <v>16/11/2015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tr">
        <v>17/11/2015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tr">
        <v>18/11/2015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tr">
        <v>19/11/2015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tr">
        <v>23/11/2015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tr">
        <v>24/11/2015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tr">
        <v>25/11/2015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tr">
        <v>26/11/2015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tr">
        <v>27/11/2015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tr">
        <v>30/11/2015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tr">
        <v>01/12/2015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tr">
        <v>02/12/2015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tr">
        <v>03/12/2015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tr">
        <v>04/12/2015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tr">
        <v>07/12/2015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tr">
        <v>08/12/2015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tr">
        <v>09/12/2015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tr">
        <v>10/12/2015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tr">
        <v>11/12/2015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tr">
        <v>14/12/2015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tr">
        <v>15/12/2015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tr">
        <v>16/12/2015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tr">
        <v>17/12/2015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tr">
        <v>18/12/2015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tr">
        <v>21/12/2015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tr">
        <v>22/12/2015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tr">
        <v>23/12/2015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tr">
        <v>28/12/2015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tr">
        <v>29/12/2015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tr">
        <v>30/12/2015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tr">
        <v>04/01/2016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tr">
        <v>05/01/2016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tr">
        <v>06/01/2016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tr">
        <v>07/01/2016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tr">
        <v>08/01/2016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tr">
        <v>11/01/2016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tr">
        <v>12/01/2016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tr">
        <v>13/01/2016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tr">
        <v>14/01/2016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tr">
        <v>15/01/2016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tr">
        <v>18/01/2016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tr">
        <v>19/01/2016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tr">
        <v>20/01/2016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tr">
        <v>21/01/2016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tr">
        <v>22/01/2016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tr">
        <v>25/01/2016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tr">
        <v>26/01/2016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tr">
        <v>27/01/2016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tr">
        <v>28/01/2016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tr">
        <v>29/01/2016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tr">
        <v>01/02/2016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tr">
        <v>02/02/2016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tr">
        <v>03/02/2016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tr">
        <v>04/02/2016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tr">
        <v>05/02/2016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tr">
        <v>10/02/2016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tr">
        <v>11/02/2016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tr">
        <v>12/02/2016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tr">
        <v>15/02/2016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tr">
        <v>16/02/2016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tr">
        <v>17/02/2016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tr">
        <v>18/02/2016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tr">
        <v>19/02/2016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tr">
        <v>22/02/2016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tr">
        <v>23/02/2016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tr">
        <v>24/02/2016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tr">
        <v>25/02/2016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tr">
        <v>26/02/2016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tr">
        <v>29/02/2016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tr">
        <v>01/03/2016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tr">
        <v>02/03/2016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tr">
        <v>03/03/2016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tr">
        <v>04/03/2016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tr">
        <v>07/03/2016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tr">
        <v>08/03/2016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tr">
        <v>09/03/2016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tr">
        <v>10/03/2016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tr">
        <v>11/03/2016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tr">
        <v>14/03/2016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tr">
        <v>15/03/2016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tr">
        <v>16/03/2016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tr">
        <v>17/03/2016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tr">
        <v>18/03/2016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tr">
        <v>21/03/2016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tr">
        <v>22/03/2016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tr">
        <v>23/03/2016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tr">
        <v>24/03/2016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tr">
        <v>28/03/2016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tr">
        <v>29/03/2016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tr">
        <v>30/03/2016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tr">
        <v>31/03/2016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tr">
        <v>01/04/2016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tr">
        <v>04/04/2016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tr">
        <v>05/04/2016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tr">
        <v>06/04/2016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tr">
        <v>07/04/2016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tr">
        <v>08/04/2016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tr">
        <v>11/04/2016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tr">
        <v>12/04/2016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tr">
        <v>13/04/2016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tr">
        <v>14/04/2016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tr">
        <v>15/04/2016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tr">
        <v>18/04/2016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tr">
        <v>19/04/2016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tr">
        <v>20/04/2016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tr">
        <v>22/04/2016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tr">
        <v>25/04/2016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tr">
        <v>26/04/2016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tr">
        <v>27/04/2016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tr">
        <v>28/04/2016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tr">
        <v>29/04/2016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tr">
        <v>02/05/2016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tr">
        <v>03/05/2016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tr">
        <v>04/05/2016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tr">
        <v>05/05/2016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tr">
        <v>06/05/2016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tr">
        <v>09/05/2016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tr">
        <v>10/05/2016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tr">
        <v>11/05/2016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tr">
        <v>12/05/2016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tr">
        <v>13/05/2016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tr">
        <v>16/05/2016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tr">
        <v>17/05/2016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tr">
        <v>18/05/2016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tr">
        <v>19/05/2016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tr">
        <v>20/05/2016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tr">
        <v>23/05/2016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tr">
        <v>24/05/2016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tr">
        <v>25/05/2016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tr">
        <v>27/05/2016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tr">
        <v>30/05/2016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tr">
        <v>31/05/2016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tr">
        <v>01/06/2016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tr">
        <v>02/06/2016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tr">
        <v>03/06/2016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tr">
        <v>06/06/2016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tr">
        <v>07/06/2016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tr">
        <v>08/06/2016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tr">
        <v>09/06/2016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tr">
        <v>10/06/2016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tr">
        <v>13/06/2016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tr">
        <v>14/06/2016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tr">
        <v>15/06/2016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tr">
        <v>16/06/2016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tr">
        <v>17/06/2016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tr">
        <v>20/06/2016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tr">
        <v>21/06/2016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tr">
        <v>22/06/2016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tr">
        <v>23/06/2016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tr">
        <v>24/06/2016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tr">
        <v>27/06/2016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tr">
        <v>28/06/2016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tr">
        <v>29/06/2016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tr">
        <v>30/06/2016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tr">
        <v>01/07/2016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tr">
        <v>04/07/2016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tr">
        <v>05/07/2016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tr">
        <v>06/07/2016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tr">
        <v>07/07/2016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tr">
        <v>08/07/2016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tr">
        <v>11/07/2016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tr">
        <v>12/07/2016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tr">
        <v>13/07/2016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tr">
        <v>14/07/2016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tr">
        <v>15/07/2016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tr">
        <v>18/07/2016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tr">
        <v>19/07/2016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tr">
        <v>20/07/2016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tr">
        <v>21/07/2016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tr">
        <v>22/07/2016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tr">
        <v>25/07/2016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tr">
        <v>26/07/2016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tr">
        <v>27/07/2016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tr">
        <v>28/07/2016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tr">
        <v>29/07/2016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tr">
        <v>01/08/2016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tr">
        <v>02/08/2016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tr">
        <v>03/08/2016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tr">
        <v>04/08/2016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tr">
        <v>05/08/2016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tr">
        <v>08/08/2016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tr">
        <v>09/08/2016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tr">
        <v>10/08/2016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tr">
        <v>11/08/2016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tr">
        <v>12/08/2016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tr">
        <v>15/08/2016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tr">
        <v>16/08/2016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tr">
        <v>17/08/2016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tr">
        <v>18/08/2016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tr">
        <v>19/08/2016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tr">
        <v>22/08/2016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tr">
        <v>23/08/2016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tr">
        <v>24/08/2016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tr">
        <v>25/08/2016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tr">
        <v>26/08/2016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tr">
        <v>29/08/2016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tr">
        <v>30/08/2016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tr">
        <v>31/08/2016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tr">
        <v>01/09/2016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tr">
        <v>02/09/2016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tr">
        <v>05/09/2016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tr">
        <v>06/09/2016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tr">
        <v>08/09/2016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tr">
        <v>09/09/2016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tr">
        <v>12/09/2016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tr">
        <v>13/09/2016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tr">
        <v>14/09/2016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tr">
        <v>15/09/2016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tr">
        <v>16/09/2016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tr">
        <v>19/09/2016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tr">
        <v>20/09/2016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tr">
        <v>21/09/2016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tr">
        <v>22/09/2016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tr">
        <v>23/09/2016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tr">
        <v>26/09/2016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tr">
        <v>27/09/2016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tr">
        <v>28/09/2016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tr">
        <v>29/09/2016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tr">
        <v>30/09/2016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tr">
        <v>03/10/2016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tr">
        <v>04/10/2016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tr">
        <v>05/10/2016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tr">
        <v>06/10/2016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tr">
        <v>07/10/2016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tr">
        <v>10/10/2016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tr">
        <v>11/10/2016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tr">
        <v>13/10/2016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tr">
        <v>14/10/2016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tr">
        <v>17/10/2016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tr">
        <v>18/10/2016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tr">
        <v>19/10/2016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tr">
        <v>20/10/2016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tr">
        <v>21/10/2016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tr">
        <v>24/10/2016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tr">
        <v>25/10/2016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tr">
        <v>26/10/2016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tr">
        <v>27/10/2016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tr">
        <v>28/10/2016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tr">
        <v>31/10/2016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tr">
        <v>01/11/2016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tr">
        <v>03/11/2016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tr">
        <v>04/11/2016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tr">
        <v>07/11/2016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tr">
        <v>08/11/2016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tr">
        <v>09/11/2016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tr">
        <v>10/11/2016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tr">
        <v>11/11/2016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tr">
        <v>14/11/2016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tr">
        <v>16/11/2016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tr">
        <v>17/11/2016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tr">
        <v>18/11/2016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tr">
        <v>21/11/2016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tr">
        <v>22/11/2016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tr">
        <v>23/11/2016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tr">
        <v>24/11/2016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tr">
        <v>25/11/2016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tr">
        <v>28/11/2016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tr">
        <v>29/11/2016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tr">
        <v>30/11/2016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tr">
        <v>01/12/2016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tr">
        <v>02/12/2016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tr">
        <v>05/12/2016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tr">
        <v>06/12/2016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tr">
        <v>07/12/2016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tr">
        <v>08/12/2016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tr">
        <v>09/12/2016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tr">
        <v>12/12/2016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tr">
        <v>13/12/2016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tr">
        <v>14/12/2016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tr">
        <v>15/12/2016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tr">
        <v>16/12/2016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tr">
        <v>19/12/2016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tr">
        <v>20/12/2016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tr">
        <v>21/12/2016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tr">
        <v>22/12/2016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tr">
        <v>23/12/2016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tr">
        <v>26/12/2016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tr">
        <v>27/12/2016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tr">
        <v>28/12/2016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tr">
        <v>29/12/2016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tr">
        <v>02/01/2017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tr">
        <v>03/01/2017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tr">
        <v>04/01/2017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tr">
        <v>05/01/2017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tr">
        <v>06/01/2017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tr">
        <v>09/01/2017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tr">
        <v>10/01/2017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tr">
        <v>11/01/2017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tr">
        <v>12/01/2017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tr">
        <v>13/01/2017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tr">
        <v>16/01/2017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tr">
        <v>17/01/2017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tr">
        <v>18/01/2017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tr">
        <v>19/01/2017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tr">
        <v>20/01/2017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tr">
        <v>23/01/2017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tr">
        <v>24/01/2017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tr">
        <v>25/01/2017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tr">
        <v>26/01/2017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tr">
        <v>27/01/2017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tr">
        <v>30/01/2017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tr">
        <v>31/01/2017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tr">
        <v>01/02/2017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tr">
        <v>02/02/2017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tr">
        <v>03/02/2017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tr">
        <v>06/02/2017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tr">
        <v>07/02/2017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tr">
        <v>08/02/2017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tr">
        <v>09/02/2017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tr">
        <v>10/02/2017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tr">
        <v>13/02/2017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tr">
        <v>14/02/2017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tr">
        <v>15/02/2017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tr">
        <v>16/02/2017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tr">
        <v>17/02/2017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tr">
        <v>20/02/2017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tr">
        <v>21/02/2017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tr">
        <v>22/02/2017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tr">
        <v>23/02/2017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tr">
        <v>24/02/2017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tr">
        <v>01/03/2017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tr">
        <v>02/03/2017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tr">
        <v>03/03/2017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tr">
        <v>06/03/2017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tr">
        <v>07/03/2017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tr">
        <v>08/03/2017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tr">
        <v>09/03/2017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tr">
        <v>10/03/2017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tr">
        <v>13/03/2017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tr">
        <v>14/03/2017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tr">
        <v>15/03/2017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tr">
        <v>16/03/2017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tr">
        <v>17/03/2017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tr">
        <v>20/03/2017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tr">
        <v>21/03/2017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tr">
        <v>22/03/2017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tr">
        <v>23/03/2017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tr">
        <v>24/03/2017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tr">
        <v>27/03/2017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tr">
        <v>28/03/2017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tr">
        <v>29/03/2017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tr">
        <v>30/03/2017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tr">
        <v>31/03/2017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tr">
        <v>03/04/2017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tr">
        <v>04/04/2017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tr">
        <v>05/04/2017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tr">
        <v>06/04/2017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tr">
        <v>07/04/2017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tr">
        <v>10/04/2017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tr">
        <v>11/04/2017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tr">
        <v>12/04/2017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tr">
        <v>13/04/2017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tr">
        <v>17/04/2017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tr">
        <v>18/04/2017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tr">
        <v>19/04/2017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tr">
        <v>20/04/2017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tr">
        <v>24/04/2017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tr">
        <v>25/04/2017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tr">
        <v>26/04/2017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tr">
        <v>27/04/2017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tr">
        <v>28/04/2017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tr">
        <v>02/05/2017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tr">
        <v>03/05/2017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tr">
        <v>04/05/2017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tr">
        <v>05/05/2017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tr">
        <v>08/05/2017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tr">
        <v>09/05/2017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tr">
        <v>10/05/2017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tr">
        <v>11/05/2017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tr">
        <v>12/05/2017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tr">
        <v>15/05/2017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tr">
        <v>16/05/2017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tr">
        <v>17/05/2017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tr">
        <v>18/05/2017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tr">
        <v>19/05/2017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tr">
        <v>22/05/2017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tr">
        <v>23/05/2017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tr">
        <v>24/05/2017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tr">
        <v>25/05/2017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tr">
        <v>26/05/2017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tr">
        <v>29/05/2017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tr">
        <v>30/05/2017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tr">
        <v>31/05/2017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tr">
        <v>01/06/2017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tr">
        <v>02/06/2017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tr">
        <v>05/06/2017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tr">
        <v>06/06/2017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tr">
        <v>07/06/2017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tr">
        <v>08/06/2017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tr">
        <v>09/06/2017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tr">
        <v>12/06/2017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tr">
        <v>13/06/2017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tr">
        <v>14/06/2017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tr">
        <v>16/06/2017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tr">
        <v>19/06/2017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tr">
        <v>20/06/2017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tr">
        <v>21/06/2017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tr">
        <v>22/06/2017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tr">
        <v>23/06/2017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tr">
        <v>26/06/2017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tr">
        <v>27/06/2017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tr">
        <v>28/06/2017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tr">
        <v>29/06/2017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tr">
        <v>30/06/2017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tr">
        <v>03/07/2017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tr">
        <v>04/07/2017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tr">
        <v>05/07/2017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tr">
        <v>06/07/2017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tr">
        <v>07/07/2017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tr">
        <v>10/07/2017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tr">
        <v>11/07/2017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tr">
        <v>12/07/2017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tr">
        <v>13/07/2017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tr">
        <v>14/07/2017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tr">
        <v>17/07/2017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tr">
        <v>18/07/2017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tr">
        <v>19/07/2017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tr">
        <v>20/07/2017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tr">
        <v>21/07/2017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tr">
        <v>24/07/2017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tr">
        <v>25/07/2017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tr">
        <v>26/07/2017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tr">
        <v>27/07/2017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tr">
        <v>28/07/2017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tr">
        <v>31/07/2017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tr">
        <v>01/08/2017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tr">
        <v>02/08/2017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tr">
        <v>03/08/2017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tr">
        <v>04/08/2017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tr">
        <v>07/08/2017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tr">
        <v>08/08/2017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tr">
        <v>09/08/2017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tr">
        <v>10/08/2017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tr">
        <v>11/08/2017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tr">
        <v>14/08/2017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tr">
        <v>15/08/2017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tr">
        <v>16/08/2017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tr">
        <v>17/08/2017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tr">
        <v>18/08/2017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tr">
        <v>21/08/2017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tr">
        <v>22/08/2017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tr">
        <v>23/08/2017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tr">
        <v>24/08/2017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tr">
        <v>25/08/2017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tr">
        <v>28/08/2017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tr">
        <v>29/08/2017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tr">
        <v>30/08/2017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tr">
        <v>31/08/2017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tr">
        <v>01/09/2017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tr">
        <v>04/09/2017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tr">
        <v>05/09/2017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tr">
        <v>06/09/2017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tr">
        <v>08/09/2017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tr">
        <v>11/09/2017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tr">
        <v>12/09/2017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tr">
        <v>13/09/2017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tr">
        <v>14/09/2017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tr">
        <v>15/09/2017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tr">
        <v>18/09/2017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tr">
        <v>19/09/2017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tr">
        <v>20/09/2017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tr">
        <v>21/09/2017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tr">
        <v>22/09/2017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tr">
        <v>25/09/2017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tr">
        <v>26/09/2017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tr">
        <v>27/09/2017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tr">
        <v>28/09/2017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tr">
        <v>29/09/2017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tr">
        <v>02/10/2017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tr">
        <v>03/10/2017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tr">
        <v>04/10/2017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tr">
        <v>05/10/2017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tr">
        <v>06/10/2017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tr">
        <v>09/10/2017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tr">
        <v>10/10/2017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tr">
        <v>11/10/2017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tr">
        <v>13/10/2017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tr">
        <v>16/10/2017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tr">
        <v>17/10/2017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tr">
        <v>18/10/2017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tr">
        <v>19/10/2017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tr">
        <v>20/10/2017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tr">
        <v>23/10/2017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tr">
        <v>24/10/2017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tr">
        <v>25/10/2017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tr">
        <v>26/10/2017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tr">
        <v>27/10/2017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tr">
        <v>30/10/2017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tr">
        <v>31/10/2017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tr">
        <v>01/11/2017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tr">
        <v>03/11/2017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tr">
        <v>06/11/2017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tr">
        <v>07/11/2017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tr">
        <v>08/11/2017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tr">
        <v>09/11/2017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tr">
        <v>10/11/2017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tr">
        <v>13/11/2017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tr">
        <v>14/11/2017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tr">
        <v>16/11/2017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tr">
        <v>17/11/2017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tr">
        <v>21/11/2017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tr">
        <v>22/11/2017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tr">
        <v>23/11/2017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tr">
        <v>24/11/2017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tr">
        <v>27/11/2017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tr">
        <v>28/11/2017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tr">
        <v>29/11/2017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tr">
        <v>30/11/2017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tr">
        <v>01/12/2017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tr">
        <v>04/12/2017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tr">
        <v>05/12/2017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tr">
        <v>06/12/2017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tr">
        <v>07/12/2017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tr">
        <v>08/12/2017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tr">
        <v>11/12/2017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tr">
        <v>12/12/2017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tr">
        <v>13/12/2017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tr">
        <v>14/12/2017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tr">
        <v>15/12/2017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tr">
        <v>18/12/2017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tr">
        <v>19/12/2017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tr">
        <v>20/12/2017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tr">
        <v>21/12/2017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tr">
        <v>22/12/2017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tr">
        <v>26/12/2017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tr">
        <v>27/12/2017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tr">
        <v>28/12/2017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tr">
        <v>02/01/2018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tr">
        <v>03/01/2018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tr">
        <v>04/01/2018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tr">
        <v>05/01/2018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tr">
        <v>08/01/2018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tr">
        <v>09/01/2018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tr">
        <v>10/01/2018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tr">
        <v>11/01/2018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tr">
        <v>12/01/2018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tr">
        <v>15/01/2018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tr">
        <v>16/01/2018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tr">
        <v>17/01/2018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tr">
        <v>18/01/2018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tr">
        <v>19/01/2018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tr">
        <v>22/01/2018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tr">
        <v>23/01/2018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tr">
        <v>24/01/2018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tr">
        <v>25/01/2018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tr">
        <v>26/01/2018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tr">
        <v>29/01/2018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tr">
        <v>30/01/2018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tr">
        <v>31/01/2018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tr">
        <v>01/02/2018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tr">
        <v>02/02/2018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tr">
        <v>05/02/2018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tr">
        <v>06/02/2018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tr">
        <v>07/02/2018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tr">
        <v>08/02/2018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tr">
        <v>09/02/2018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tr">
        <v>14/02/2018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tr">
        <v>15/02/2018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tr">
        <v>16/02/2018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tr">
        <v>19/02/2018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tr">
        <v>20/02/2018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tr">
        <v>21/02/2018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tr">
        <v>22/02/2018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tr">
        <v>23/02/2018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tr">
        <v>26/02/2018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tr">
        <v>27/02/2018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tr">
        <v>28/02/2018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tr">
        <v>01/03/2018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tr">
        <v>02/03/2018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tr">
        <v>05/03/2018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tr">
        <v>06/03/2018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tr">
        <v>07/03/2018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tr">
        <v>08/03/2018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tr">
        <v>09/03/2018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tr">
        <v>12/03/2018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tr">
        <v>13/03/2018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tr">
        <v>14/03/2018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tr">
        <v>15/03/2018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tr">
        <v>16/03/2018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tr">
        <v>19/03/2018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tr">
        <v>20/03/2018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tr">
        <v>21/03/2018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tr">
        <v>22/03/2018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tr">
        <v>23/03/2018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tr">
        <v>26/03/2018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tr">
        <v>27/03/2018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tr">
        <v>28/03/2018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tr">
        <v>29/03/2018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tr">
        <v>02/04/2018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tr">
        <v>03/04/2018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tr">
        <v>04/04/2018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tr">
        <v>05/04/2018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tr">
        <v>06/04/2018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tr">
        <v>09/04/2018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tr">
        <v>10/04/2018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tr">
        <v>11/04/2018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tr">
        <v>12/04/2018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tr">
        <v>13/04/2018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tr">
        <v>16/04/2018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tr">
        <v>17/04/2018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tr">
        <v>18/04/2018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tr">
        <v>19/04/2018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tr">
        <v>20/04/2018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tr">
        <v>23/04/2018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tr">
        <v>24/04/2018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tr">
        <v>25/04/2018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tr">
        <v>26/04/2018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tr">
        <v>27/04/2018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tr">
        <v>30/04/2018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tr">
        <v>02/05/2018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tr">
        <v>03/05/2018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tr">
        <v>04/05/2018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tr">
        <v>07/05/2018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tr">
        <v>08/05/2018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tr">
        <v>09/05/2018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tr">
        <v>10/05/2018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tr">
        <v>11/05/2018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tr">
        <v>14/05/2018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tr">
        <v>15/05/2018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tr">
        <v>16/05/2018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tr">
        <v>17/05/2018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tr">
        <v>18/05/2018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tr">
        <v>21/05/2018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tr">
        <v>22/05/2018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tr">
        <v>23/05/2018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tr">
        <v>24/05/2018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tr">
        <v>25/05/2018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tr">
        <v>28/05/2018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tr">
        <v>29/05/2018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tr">
        <v>30/05/2018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tr">
        <v>01/06/2018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tr">
        <v>04/06/2018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tr">
        <v>05/06/2018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tr">
        <v>06/06/2018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tr">
        <v>07/06/2018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tr">
        <v>08/06/2018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tr">
        <v>11/06/2018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tr">
        <v>12/06/2018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tr">
        <v>13/06/2018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tr">
        <v>14/06/2018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tr">
        <v>15/06/2018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tr">
        <v>18/06/2018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tr">
        <v>19/06/2018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tr">
        <v>20/06/2018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tr">
        <v>21/06/2018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tr">
        <v>22/06/2018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tr">
        <v>25/06/2018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tr">
        <v>26/06/2018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tr">
        <v>27/06/2018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tr">
        <v>28/06/2018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tr">
        <v>29/06/2018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tr">
        <v>02/07/2018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tr">
        <v>03/07/2018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tr">
        <v>04/07/2018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tr">
        <v>05/07/2018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tr">
        <v>06/07/2018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tr">
        <v>10/07/2018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tr">
        <v>11/07/2018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tr">
        <v>12/07/2018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tr">
        <v>13/07/2018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tr">
        <v>16/07/2018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tr">
        <v>17/07/2018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tr">
        <v>18/07/2018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tr">
        <v>19/07/2018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tr">
        <v>20/07/2018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tr">
        <v>23/07/2018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tr">
        <v>24/07/2018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tr">
        <v>25/07/2018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tr">
        <v>26/07/2018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tr">
        <v>27/07/2018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tr">
        <v>30/07/2018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tr">
        <v>31/07/2018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tr">
        <v>01/08/2018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tr">
        <v>02/08/2018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tr">
        <v>03/08/2018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tr">
        <v>06/08/2018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tr">
        <v>07/08/2018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tr">
        <v>08/08/2018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tr">
        <v>09/08/2018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tr">
        <v>10/08/2018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tr">
        <v>13/08/2018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tr">
        <v>14/08/2018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tr">
        <v>15/08/2018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tr">
        <v>16/08/2018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tr">
        <v>17/08/2018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tr">
        <v>20/08/2018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tr">
        <v>21/08/2018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tr">
        <v>22/08/2018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tr">
        <v>23/08/2018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tr">
        <v>24/08/2018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tr">
        <v>27/08/2018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tr">
        <v>28/08/2018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tr">
        <v>29/08/2018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tr">
        <v>30/08/2018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tr">
        <v>31/08/2018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tr">
        <v>03/09/2018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tr">
        <v>04/09/2018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tr">
        <v>05/09/2018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tr">
        <v>06/09/2018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tr">
        <v>10/09/2018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tr">
        <v>11/09/2018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tr">
        <v>12/09/2018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tr">
        <v>13/09/2018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tr">
        <v>14/09/2018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tr">
        <v>17/09/2018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tr">
        <v>18/09/2018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tr">
        <v>19/09/2018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tr">
        <v>20/09/2018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tr">
        <v>21/09/2018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tr">
        <v>24/09/2018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tr">
        <v>25/09/2018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tr">
        <v>26/09/2018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tr">
        <v>27/09/2018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tr">
        <v>28/09/2018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tr">
        <v>01/10/2018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tr">
        <v>02/10/2018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tr">
        <v>03/10/2018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tr">
        <v>04/10/2018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tr">
        <v>05/10/2018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tr">
        <v>08/10/2018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tr">
        <v>09/10/2018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tr">
        <v>10/10/2018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tr">
        <v>11/10/2018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tr">
        <v>15/10/2018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tr">
        <v>16/10/2018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tr">
        <v>17/10/2018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tr">
        <v>18/10/2018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tr">
        <v>19/10/2018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tr">
        <v>22/10/2018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tr">
        <v>23/10/2018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tr">
        <v>24/10/2018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tr">
        <v>25/10/2018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tr">
        <v>26/10/2018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tr">
        <v>29/10/2018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tr">
        <v>30/10/2018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tr">
        <v>31/10/2018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tr">
        <v>01/11/2018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tr">
        <v>05/11/2018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tr">
        <v>06/11/2018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tr">
        <v>07/11/2018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tr">
        <v>08/11/2018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tr">
        <v>09/11/2018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tr">
        <v>12/11/2018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tr">
        <v>13/11/2018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tr">
        <v>14/11/2018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tr">
        <v>16/11/2018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tr">
        <v>19/11/2018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tr">
        <v>21/11/2018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tr">
        <v>22/11/2018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tr">
        <v>23/11/2018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tr">
        <v>26/11/2018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tr">
        <v>27/11/2018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tr">
        <v>28/11/2018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tr">
        <v>29/11/2018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tr">
        <v>30/11/2018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tr">
        <v>03/12/2018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tr">
        <v>04/12/2018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tr">
        <v>05/12/2018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tr">
        <v>06/12/2018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tr">
        <v>07/12/2018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tr">
        <v>10/12/2018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tr">
        <v>11/12/2018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tr">
        <v>12/12/2018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tr">
        <v>13/12/2018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tr">
        <v>14/12/2018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tr">
        <v>17/12/2018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tr">
        <v>18/12/2018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tr">
        <v>19/12/2018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tr">
        <v>20/12/2018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tr">
        <v>21/12/2018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tr">
        <v>26/12/2018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tr">
        <v>27/12/2018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tr">
        <v>28/12/2018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tr">
        <v>02/01/2019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tr">
        <v>03/01/2019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tr">
        <v>04/01/2019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tr">
        <v>07/01/2019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tr">
        <v>08/01/2019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tr">
        <v>09/01/2019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tr">
        <v>10/01/2019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tr">
        <v>11/01/2019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tr">
        <v>14/01/2019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tr">
        <v>15/01/2019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tr">
        <v>16/01/2019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tr">
        <v>17/01/2019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tr">
        <v>18/01/2019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tr">
        <v>21/01/2019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tr">
        <v>22/01/2019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tr">
        <v>23/01/2019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tr">
        <v>24/01/2019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tr">
        <v>25/01/2019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tr">
        <v>28/01/2019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tr">
        <v>29/01/2019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tr">
        <v>30/01/2019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tr">
        <v>31/01/2019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tr">
        <v>01/02/2019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tr">
        <v>04/02/2019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tr">
        <v>05/02/2019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tr">
        <v>06/02/2019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tr">
        <v>07/02/2019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tr">
        <v>08/02/2019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tr">
        <v>11/02/2019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tr">
        <v>12/02/2019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tr">
        <v>13/02/2019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tr">
        <v>14/02/2019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tr">
        <v>15/02/2019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tr">
        <v>18/02/2019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tr">
        <v>19/02/2019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tr">
        <v>20/02/2019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tr">
        <v>21/02/2019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tr">
        <v>22/02/2019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tr">
        <v>25/02/2019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tr">
        <v>26/02/2019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tr">
        <v>27/02/2019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tr">
        <v>28/02/2019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tr">
        <v>01/03/2019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tr">
        <v>06/03/2019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tr">
        <v>07/03/2019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tr">
        <v>08/03/2019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tr">
        <v>11/03/2019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tr">
        <v>12/03/2019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tr">
        <v>13/03/2019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tr">
        <v>14/03/2019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tr">
        <v>15/03/2019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tr">
        <v>18/03/2019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tr">
        <v>19/03/2019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tr">
        <v>20/03/2019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tr">
        <v>21/03/2019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tr">
        <v>22/03/2019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tr">
        <v>25/03/2019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tr">
        <v>26/03/2019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tr">
        <v>27/03/2019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tr">
        <v>28/03/2019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tr">
        <v>29/03/2019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tr">
        <v>01/04/2019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tr">
        <v>02/04/2019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tr">
        <v>03/04/2019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tr">
        <v>04/04/2019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tr">
        <v>05/04/2019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tr">
        <v>08/04/2019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tr">
        <v>09/04/2019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tr">
        <v>10/04/2019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tr">
        <v>11/04/2019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tr">
        <v>12/04/2019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tr">
        <v>15/04/2019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tr">
        <v>16/04/2019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tr">
        <v>17/04/2019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tr">
        <v>18/04/2019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tr">
        <v>22/04/2019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tr">
        <v>23/04/2019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tr">
        <v>24/04/2019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tr">
        <v>25/04/2019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tr">
        <v>26/04/2019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tr">
        <v>29/04/2019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tr">
        <v>30/04/2019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tr">
        <v>02/05/2019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tr">
        <v>03/05/2019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tr">
        <v>06/05/2019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tr">
        <v>07/05/2019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tr">
        <v>08/05/2019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tr">
        <v>09/05/2019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tr">
        <v>10/05/2019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tr">
        <v>13/05/2019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tr">
        <v>14/05/2019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tr">
        <v>15/05/2019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tr">
        <v>16/05/2019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tr">
        <v>17/05/2019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tr">
        <v>20/05/2019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tr">
        <v>21/05/2019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tr">
        <v>22/05/2019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tr">
        <v>23/05/2019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tr">
        <v>24/05/2019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tr">
        <v>27/05/2019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tr">
        <v>28/05/2019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tr">
        <v>29/05/2019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tr">
        <v>30/05/2019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tr">
        <v>31/05/2019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tr">
        <v>03/06/2019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tr">
        <v>04/06/2019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tr">
        <v>05/06/2019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tr">
        <v>06/06/2019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tr">
        <v>07/06/2019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tr">
        <v>10/06/2019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tr">
        <v>11/06/2019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tr">
        <v>12/06/2019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tr">
        <v>13/06/2019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tr">
        <v>14/06/2019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tr">
        <v>17/06/2019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tr">
        <v>18/06/2019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tr">
        <v>19/06/2019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tr">
        <v>21/06/2019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tr">
        <v>24/06/2019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tr">
        <v>25/06/2019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tr">
        <v>26/06/2019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tr">
        <v>27/06/2019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tr">
        <v>28/06/2019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tr">
        <v>01/07/2019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tr">
        <v>02/07/2019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tr">
        <v>03/07/2019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tr">
        <v>04/07/2019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tr">
        <v>05/07/2019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tr">
        <v>08/07/2019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tr">
        <v>10/07/2019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tr">
        <v>11/07/2019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tr">
        <v>12/07/2019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tr">
        <v>15/07/2019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tr">
        <v>16/07/2019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tr">
        <v>17/07/2019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tr">
        <v>18/07/2019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tr">
        <v>19/07/2019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tr">
        <v>22/07/2019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tr">
        <v>23/07/2019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tr">
        <v>24/07/2019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tr">
        <v>25/07/2019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tr">
        <v>26/07/2019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tr">
        <v>29/07/2019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tr">
        <v>30/07/2019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tr">
        <v>31/07/2019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tr">
        <v>01/08/2019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tr">
        <v>02/08/2019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tr">
        <v>05/08/2019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tr">
        <v>06/08/2019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tr">
        <v>07/08/2019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tr">
        <v>08/08/2019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tr">
        <v>09/08/2019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tr">
        <v>12/08/2019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tr">
        <v>13/08/2019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tr">
        <v>14/08/2019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tr">
        <v>15/08/2019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tr">
        <v>16/08/2019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tr">
        <v>19/08/2019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tr">
        <v>20/08/2019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tr">
        <v>21/08/2019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tr">
        <v>22/08/2019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tr">
        <v>23/08/2019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tr">
        <v>26/08/2019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tr">
        <v>27/08/2019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tr">
        <v>28/08/2019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tr">
        <v>29/08/2019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tr">
        <v>30/08/2019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tr">
        <v>02/09/2019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tr">
        <v>03/09/2019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tr">
        <v>04/09/2019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tr">
        <v>05/09/2019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tr">
        <v>06/09/2019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tr">
        <v>09/09/2019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tr">
        <v>10/09/2019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tr">
        <v>11/09/2019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tr">
        <v>12/09/2019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tr">
        <v>13/09/2019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tr">
        <v>16/09/2019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tr">
        <v>17/09/2019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tr">
        <v>18/09/2019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tr">
        <v>19/09/2019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tr">
        <v>20/09/2019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tr">
        <v>23/09/2019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tr">
        <v>24/09/2019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tr">
        <v>25/09/2019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tr">
        <v>26/09/2019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tr">
        <v>27/09/2019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tr">
        <v>30/09/2019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tr">
        <v>01/10/2019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tr">
        <v>02/10/2019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tr">
        <v>03/10/2019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tr">
        <v>04/10/2019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tr">
        <v>07/10/2019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tr">
        <v>08/10/2019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tr">
        <v>09/10/2019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tr">
        <v>10/10/2019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tr">
        <v>11/10/2019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tr">
        <v>14/10/2019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tr">
        <v>15/10/2019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tr">
        <v>16/10/2019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tr">
        <v>17/10/2019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tr">
        <v>18/10/2019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tr">
        <v>21/10/2019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tr">
        <v>22/10/2019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tr">
        <v>23/10/2019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tr">
        <v>24/10/2019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tr">
        <v>25/10/2019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tr">
        <v>28/10/2019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tr">
        <v>29/10/2019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tr">
        <v>30/10/2019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tr">
        <v>31/10/2019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tr">
        <v>01/11/2019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tr">
        <v>04/11/2019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tr">
        <v>05/11/2019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tr">
        <v>06/11/2019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tr">
        <v>07/11/2019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tr">
        <v>08/11/2019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tr">
        <v>11/11/2019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tr">
        <v>12/11/2019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tr">
        <v>13/11/2019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tr">
        <v>14/11/2019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tr">
        <v>18/11/2019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tr">
        <v>19/11/2019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tr">
        <v>21/11/2019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tr">
        <v>22/11/2019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tr">
        <v>25/11/2019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tr">
        <v>26/11/2019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tr">
        <v>27/11/2019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tr">
        <v>28/11/2019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tr">
        <v>29/11/2019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tr">
        <v>02/12/2019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tr">
        <v>03/12/2019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tr">
        <v>04/12/2019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tr">
        <v>05/12/2019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tr">
        <v>06/12/2019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tr">
        <v>09/12/2019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tr">
        <v>10/12/2019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tr">
        <v>11/12/2019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tr">
        <v>12/12/2019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tr">
        <v>13/12/2019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tr">
        <v>16/12/2019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tr">
        <v>17/12/2019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tr">
        <v>18/12/2019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tr">
        <v>19/12/2019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tr">
        <v>20/12/2019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tr">
        <v>23/12/2019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tr">
        <v>26/12/2019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tr">
        <v>27/12/2019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tr">
        <v>30/12/2019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tr">
        <v>02/01/2020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tr">
        <v>03/01/2020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tr">
        <v>06/01/2020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tr">
        <v>07/01/2020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tr">
        <v>08/01/2020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tr">
        <v>09/01/2020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tr">
        <v>10/01/2020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tr">
        <v>13/01/2020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tr">
        <v>14/01/2020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tr">
        <v>15/01/2020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tr">
        <v>16/01/2020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tr">
        <v>17/01/2020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tr">
        <v>20/01/2020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tr">
        <v>21/01/2020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tr">
        <v>22/01/2020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tr">
        <v>23/01/2020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tr">
        <v>24/01/2020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tr">
        <v>27/01/2020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tr">
        <v>28/01/2020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tr">
        <v>29/01/2020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tr">
        <v>30/01/2020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tr">
        <v>31/01/2020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tr">
        <v>03/02/2020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tr">
        <v>04/02/2020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tr">
        <v>05/02/2020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tr">
        <v>06/02/2020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tr">
        <v>07/02/2020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tr">
        <v>10/02/2020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tr">
        <v>11/02/2020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tr">
        <v>12/02/2020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tr">
        <v>13/02/2020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tr">
        <v>14/02/2020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tr">
        <v>17/02/2020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tr">
        <v>18/02/2020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tr">
        <v>19/02/2020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tr">
        <v>20/02/2020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tr">
        <v>21/02/2020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tr">
        <v>26/02/2020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tr">
        <v>27/02/2020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tr">
        <v>28/02/2020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tr">
        <v>02/03/2020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tr">
        <v>03/03/2020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tr">
        <v>04/03/2020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tr">
        <v>05/03/2020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tr">
        <v>06/03/2020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tr">
        <v>09/03/2020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tr">
        <v>10/03/2020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tr">
        <v>11/03/2020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tr">
        <v>12/03/2020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tr">
        <v>13/03/2020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tr">
        <v>16/03/2020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tr">
        <v>17/03/2020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tr">
        <v>18/03/2020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tr">
        <v>19/03/2020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tr">
        <v>20/03/2020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tr">
        <v>23/03/2020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tr">
        <v>24/03/2020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tr">
        <v>25/03/2020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tr">
        <v>26/03/2020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tr">
        <v>27/03/2020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tr">
        <v>30/03/2020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tr">
        <v>31/03/2020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tr">
        <v>01/04/2020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tr">
        <v>02/04/2020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tr">
        <v>03/04/2020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tr">
        <v>06/04/2020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tr">
        <v>07/04/2020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tr">
        <v>08/04/2020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tr">
        <v>09/04/2020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tr">
        <v>13/04/2020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tr">
        <v>14/04/2020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tr">
        <v>15/04/2020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tr">
        <v>16/04/2020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tr">
        <v>17/04/2020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tr">
        <v>20/04/2020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tr">
        <v>22/04/2020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tr">
        <v>23/04/2020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tr">
        <v>24/04/2020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tr">
        <v>27/04/2020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tr">
        <v>28/04/2020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tr">
        <v>29/04/2020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tr">
        <v>30/04/2020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tr">
        <v>04/05/2020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tr">
        <v>05/05/2020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tr">
        <v>06/05/2020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tr">
        <v>07/05/2020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tr">
        <v>08/05/2020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tr">
        <v>11/05/2020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tr">
        <v>12/05/2020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tr">
        <v>13/05/2020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tr">
        <v>14/05/2020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tr">
        <v>15/05/2020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tr">
        <v>18/05/2020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tr">
        <v>19/05/2020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tr">
        <v>20/05/2020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tr">
        <v>21/05/2020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tr">
        <v>22/05/2020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tr">
        <v>25/05/2020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tr">
        <v>26/05/2020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tr">
        <v>27/05/2020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tr">
        <v>28/05/2020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tr">
        <v>29/05/2020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tr">
        <v>01/06/2020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tr">
        <v>02/06/2020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tr">
        <v>03/06/2020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tr">
        <v>04/06/2020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tr">
        <v>05/06/2020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tr">
        <v>08/06/2020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tr">
        <v>09/06/2020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tr">
        <v>10/06/2020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tr">
        <v>12/06/2020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tr">
        <v>15/06/2020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tr">
        <v>16/06/2020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tr">
        <v>17/06/2020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tr">
        <v>18/06/2020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tr">
        <v>19/06/2020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tr">
        <v>22/06/2020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tr">
        <v>23/06/2020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tr">
        <v>24/06/2020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tr">
        <v>25/06/2020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tr">
        <v>26/06/2020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tr">
        <v>29/06/2020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tr">
        <v>30/06/2020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tr">
        <v>01/07/2020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tr">
        <v>02/07/2020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tr">
        <v>03/07/2020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tr">
        <v>06/07/2020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tr">
        <v>07/07/2020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tr">
        <v>08/07/2020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tr">
        <v>09/07/2020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tr">
        <v>10/07/2020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tr">
        <v>13/07/2020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tr">
        <v>14/07/2020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tr">
        <v>15/07/2020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tr">
        <v>16/07/2020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tr">
        <v>17/07/2020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tr">
        <v>20/07/2020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tr">
        <v>21/07/2020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tr">
        <v>22/07/2020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tr">
        <v>23/07/2020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tr">
        <v>24/07/2020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tr">
        <v>27/07/2020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tr">
        <v>28/07/2020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tr">
        <v>29/07/2020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tr">
        <v>30/07/2020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tr">
        <v>31/07/2020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tr">
        <v>03/08/2020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tr">
        <v>04/08/2020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tr">
        <v>05/08/2020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tr">
        <v>06/08/2020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tr">
        <v>07/08/2020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tr">
        <v>10/08/2020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tr">
        <v>11/08/2020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tr">
        <v>12/08/2020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tr">
        <v>13/08/2020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tr">
        <v>14/08/2020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tr">
        <v>17/08/2020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tr">
        <v>18/08/2020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tr">
        <v>19/08/2020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tr">
        <v>20/08/2020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tr">
        <v>21/08/2020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tr">
        <v>24/08/2020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tr">
        <v>25/08/2020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tr">
        <v>26/08/2020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tr">
        <v>27/08/2020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tr">
        <v>28/08/2020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tr">
        <v>31/08/2020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tr">
        <v>01/09/2020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tr">
        <v>02/09/2020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tr">
        <v>03/09/2020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tr">
        <v>04/09/2020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tr">
        <v>08/09/2020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tr">
        <v>09/09/2020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tr">
        <v>10/09/2020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tr">
        <v>11/09/2020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tr">
        <v>14/09/2020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tr">
        <v>15/09/2020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tr">
        <v>16/09/2020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tr">
        <v>17/09/2020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tr">
        <v>18/09/2020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tr">
        <v>21/09/2020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tr">
        <v>22/09/2020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tr">
        <v>23/09/2020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tr">
        <v>24/09/2020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tr">
        <v>25/09/2020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tr">
        <v>28/09/2020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tr">
        <v>29/09/2020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tr">
        <v>30/09/2020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tr">
        <v>01/10/2020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tr">
        <v>02/10/2020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tr">
        <v>05/10/2020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tr">
        <v>06/10/2020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tr">
        <v>07/10/2020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tr">
        <v>08/10/2020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tr">
        <v>09/10/2020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tr">
        <v>13/10/2020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tr">
        <v>14/10/2020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tr">
        <v>15/10/2020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tr">
        <v>16/10/2020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tr">
        <v>19/10/2020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tr">
        <v>20/10/2020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tr">
        <v>21/10/2020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tr">
        <v>22/10/2020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tr">
        <v>23/10/2020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tr">
        <v>26/10/2020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tr">
        <v>27/10/2020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tr">
        <v>28/10/2020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tr">
        <v>29/10/2020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tr">
        <v>30/10/2020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tr">
        <v>03/11/2020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tr">
        <v>04/11/2020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tr">
        <v>05/11/2020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tr">
        <v>06/11/2020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tr">
        <v>09/11/2020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tr">
        <v>10/11/2020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tr">
        <v>11/11/2020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tr">
        <v>12/11/2020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tr">
        <v>13/11/2020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tr">
        <v>16/11/2020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tr">
        <v>17/11/2020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tr">
        <v>18/11/2020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tr">
        <v>19/11/2020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tr">
        <v>20/11/2020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tr">
        <v>23/11/2020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tr">
        <v>24/11/2020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tr">
        <v>25/11/2020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tr">
        <v>26/11/2020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tr">
        <v>27/11/2020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tr">
        <v>30/11/2020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tr">
        <v>01/12/2020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tr">
        <v>02/12/2020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tr">
        <v>03/12/2020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tr">
        <v>04/12/2020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tr">
        <v>07/12/2020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tr">
        <v>08/12/2020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tr">
        <v>09/12/2020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tr">
        <v>10/12/2020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tr">
        <v>11/12/2020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tr">
        <v>14/12/2020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tr">
        <v>15/12/2020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tr">
        <v>16/12/2020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tr">
        <v>17/12/2020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tr">
        <v>18/12/2020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tr">
        <v>21/12/2020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tr">
        <v>22/12/2020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tr">
        <v>23/12/2020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tr">
        <v>28/12/2020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tr">
        <v>29/12/2020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tr">
        <v>30/12/2020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tr">
        <v>04/01/2021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tr">
        <v>05/01/2021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tr">
        <v>06/01/2021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tr">
        <v>07/01/2021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tr">
        <v>08/01/2021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tr">
        <v>11/01/2021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tr">
        <v>12/01/2021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tr">
        <v>13/01/2021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tr">
        <v>14/01/2021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tr">
        <v>15/01/2021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tr">
        <v>18/01/2021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tr">
        <v>19/01/2021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tr">
        <v>20/01/2021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tr">
        <v>21/01/2021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tr">
        <v>22/01/2021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tr">
        <v>25/01/2021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tr">
        <v>26/01/2021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tr">
        <v>27/01/2021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tr">
        <v>28/01/2021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tr">
        <v>29/01/2021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tr">
        <v>01/02/2021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tr">
        <v>02/02/2021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tr">
        <v>03/02/2021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tr">
        <v>04/02/2021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tr">
        <v>05/02/2021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tr">
        <v>08/02/2021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tr">
        <v>09/02/2021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tr">
        <v>10/02/2021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tr">
        <v>11/02/2021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tr">
        <v>12/02/2021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tr">
        <v>17/02/2021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tr">
        <v>18/02/2021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tr">
        <v>19/02/2021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tr">
        <v>22/02/2021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tr">
        <v>23/02/2021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tr">
        <v>24/02/2021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tr">
        <v>25/02/2021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tr">
        <v>26/02/2021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tr">
        <v>01/03/2021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tr">
        <v>02/03/2021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tr">
        <v>03/03/2021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tr">
        <v>04/03/2021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tr">
        <v>05/03/2021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tr">
        <v>08/03/2021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tr">
        <v>09/03/2021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tr">
        <v>10/03/2021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tr">
        <v>11/03/2021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tr">
        <v>12/03/2021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tr">
        <v>15/03/2021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tr">
        <v>16/03/2021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tr">
        <v>17/03/2021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tr">
        <v>18/03/2021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tr">
        <v>19/03/2021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tr">
        <v>22/03/2021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tr">
        <v>23/03/2021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tr">
        <v>24/03/2021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tr">
        <v>25/03/2021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tr">
        <v>26/03/2021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tr">
        <v>29/03/2021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tr">
        <v>30/03/2021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tr">
        <v>31/03/2021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tr">
        <v>01/04/2021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tr">
        <v>05/04/2021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tr">
        <v>06/04/2021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tr">
        <v>07/04/2021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tr">
        <v>08/04/2021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tr">
        <v>09/04/2021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tr">
        <v>12/04/2021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tr">
        <v>13/04/2021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tr">
        <v>14/04/2021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tr">
        <v>15/04/2021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tr">
        <v>16/04/2021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tr">
        <v>19/04/2021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tr">
        <v>20/04/2021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tr">
        <v>22/04/2021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tr">
        <v>23/04/2021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tr">
        <v>26/04/2021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tr">
        <v>27/04/2021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tr">
        <v>28/04/2021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tr">
        <v>29/04/2021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tr">
        <v>30/04/2021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tr">
        <v>03/05/2021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tr">
        <v>04/05/2021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tr">
        <v>05/05/2021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tr">
        <v>06/05/2021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tr">
        <v>07/05/2021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tr">
        <v>10/05/2021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tr">
        <v>11/05/2021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tr">
        <v>12/05/2021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tr">
        <v>13/05/2021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tr">
        <v>14/05/2021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tr">
        <v>17/05/2021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tr">
        <v>18/05/2021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tr">
        <v>19/05/2021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tr">
        <v>20/05/2021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tr">
        <v>21/05/2021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tr">
        <v>24/05/2021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tr">
        <v>25/05/2021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tr">
        <v>26/05/2021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tr">
        <v>27/05/2021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tr">
        <v>28/05/2021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tr">
        <v>31/05/2021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tr">
        <v>01/06/2021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tr">
        <v>02/06/2021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tr">
        <v>04/06/2021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tr">
        <v>07/06/2021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tr">
        <v>08/06/2021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tr">
        <v>09/06/2021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tr">
        <v>10/06/2021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tr">
        <v>11/06/2021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tr">
        <v>14/06/2021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tr">
        <v>15/06/2021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tr">
        <v>16/06/2021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tr">
        <v>17/06/2021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tr">
        <v>18/06/2021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tr">
        <v>21/06/2021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tr">
        <v>22/06/2021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tr">
        <v>23/06/2021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tr">
        <v>24/06/2021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tr">
        <v>25/06/2021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tr">
        <v>28/06/2021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tr">
        <v>29/06/2021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tr">
        <v>30/06/2021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tr">
        <v>01/07/2021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tr">
        <v>02/07/2021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tr">
        <v>05/07/2021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tr">
        <v>06/07/2021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tr">
        <v>07/07/2021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tr">
        <v>08/07/2021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tr">
        <v>12/07/2021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tr">
        <v>13/07/2021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tr">
        <v>14/07/2021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tr">
        <v>15/07/2021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tr">
        <v>16/07/2021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tr">
        <v>19/07/2021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tr">
        <v>20/07/2021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tr">
        <v>21/07/2021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tr">
        <v>22/07/2021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tr">
        <v>23/07/2021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tr">
        <v>26/07/2021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tr">
        <v>27/07/2021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tr">
        <v>28/07/2021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tr">
        <v>29/07/2021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tr">
        <v>30/07/2021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tr">
        <v>02/08/2021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tr">
        <v>03/08/2021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tr">
        <v>04/08/2021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tr">
        <v>05/08/2021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tr">
        <v>06/08/2021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tr">
        <v>09/08/2021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tr">
        <v>10/08/2021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tr">
        <v>11/08/2021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tr">
        <v>12/08/2021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tr">
        <v>13/08/2021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tr">
        <v>16/08/2021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tr">
        <v>17/08/2021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tr">
        <v>18/08/2021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tr">
        <v>19/08/2021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tr">
        <v>20/08/2021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tr">
        <v>23/08/2021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tr">
        <v>24/08/2021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tr">
        <v>25/08/2021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tr">
        <v>26/08/2021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tr">
        <v>27/08/2021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tr">
        <v>30/08/2021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tr">
        <v>31/08/2021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tr">
        <v>01/09/2021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tr">
        <v>02/09/2021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tr">
        <v>03/09/2021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tr">
        <v>06/09/2021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tr">
        <v>08/09/2021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tr">
        <v>09/09/2021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tr">
        <v>10/09/2021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tr">
        <v>13/09/2021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tr">
        <v>14/09/2021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tr">
        <v>15/09/2021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tr">
        <v>16/09/2021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tr">
        <v>17/09/2021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tr">
        <v>20/09/2021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tr">
        <v>21/09/2021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tr">
        <v>22/09/2021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tr">
        <v>23/09/2021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tr">
        <v>24/09/2021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tr">
        <v>27/09/2021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tr">
        <v>28/09/2021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tr">
        <v>29/09/2021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tr">
        <v>30/09/2021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tr">
        <v>01/10/2021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tr">
        <v>04/10/2021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tr">
        <v>05/10/2021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tr">
        <v>06/10/2021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tr">
        <v>07/10/2021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tr">
        <v>08/10/2021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tr">
        <v>11/10/2021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tr">
        <v>13/10/2021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tr">
        <v>14/10/2021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tr">
        <v>15/10/2021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tr">
        <v>18/10/2021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tr">
        <v>19/10/2021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tr">
        <v>20/10/2021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tr">
        <v>21/10/2021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tr">
        <v>22/10/2021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tr">
        <v>25/10/2021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tr">
        <v>26/10/2021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tr">
        <v>27/10/2021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tr">
        <v>28/10/2021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tr">
        <v>29/10/2021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tr">
        <v>01/11/2021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tr">
        <v>03/11/2021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tr">
        <v>04/11/2021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tr">
        <v>05/11/2021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tr">
        <v>08/11/2021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tr">
        <v>09/11/2021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tr">
        <v>10/11/2021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tr">
        <v>11/11/2021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tr">
        <v>12/11/2021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tr">
        <v>16/11/2021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tr">
        <v>17/11/2021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tr">
        <v>18/11/2021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tr">
        <v>19/11/2021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tr">
        <v>22/11/2021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tr">
        <v>23/11/2021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tr">
        <v>24/11/2021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tr">
        <v>25/11/2021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tr">
        <v>26/11/2021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tr">
        <v>29/11/2021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tr">
        <v>30/11/2021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tr">
        <v>01/12/2021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tr">
        <v>02/12/2021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tr">
        <v>03/12/2021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tr">
        <v>06/12/2021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tr">
        <v>07/12/2021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tr">
        <v>08/12/2021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tr">
        <v>09/12/2021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tr">
        <v>10/12/2021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tr">
        <v>13/12/2021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tr">
        <v>14/12/2021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tr">
        <v>15/12/2021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tr">
        <v>16/12/2021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tr">
        <v>17/12/2021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tr">
        <v>20/12/2021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tr">
        <v>21/12/2021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tr">
        <v>22/12/2021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tr">
        <v>23/12/2021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tr">
        <v>27/12/2021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tr">
        <v>28/12/2021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tr">
        <v>29/12/2021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tr">
        <v>30/12/2021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tr">
        <v>03/01/2022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tr">
        <v>04/01/2022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tr">
        <v>05/01/2022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tr">
        <v>06/01/2022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tr">
        <v>07/01/2022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tr">
        <v>10/01/2022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tr">
        <v>11/01/2022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tr">
        <v>12/01/2022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tr">
        <v>13/01/2022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tr">
        <v>14/01/2022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tr">
        <v>17/01/2022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tr">
        <v>18/01/2022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tr">
        <v>19/01/2022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tr">
        <v>20/01/2022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tr">
        <v>21/01/2022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tr">
        <v>24/01/2022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tr">
        <v>25/01/2022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tr">
        <v>26/01/2022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tr">
        <v>27/01/2022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tr">
        <v>28/01/2022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tr">
        <v>31/01/2022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tr">
        <v>01/02/2022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tr">
        <v>02/02/2022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tr">
        <v>03/02/2022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tr">
        <v>04/02/2022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tr">
        <v>07/02/2022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tr">
        <v>08/02/2022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tr">
        <v>09/02/2022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tr">
        <v>10/02/2022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tr">
        <v>11/02/2022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tr">
        <v>14/02/2022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tr">
        <v>15/02/2022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tr">
        <v>16/02/2022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tr">
        <v>17/02/2022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tr">
        <v>18/02/2022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tr">
        <v>21/02/2022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tr">
        <v>22/02/2022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tr">
        <v>23/02/2022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tr">
        <v>24/02/2022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tr">
        <v>25/02/2022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tr">
        <v>02/03/2022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tr">
        <v>03/03/2022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tr">
        <v>04/03/2022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tr">
        <v>07/03/2022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tr">
        <v>08/03/2022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tr">
        <v>09/03/2022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tr">
        <v>10/03/2022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tr">
        <v>11/03/2022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tr">
        <v>14/03/2022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tr">
        <v>15/03/2022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tr">
        <v>16/03/2022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tr">
        <v>17/03/2022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tr">
        <v>18/03/2022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tr">
        <v>21/03/2022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tr">
        <v>22/03/2022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tr">
        <v>23/03/2022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tr">
        <v>24/03/2022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tr">
        <v>25/03/2022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tr">
        <v>28/03/2022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tr">
        <v>29/03/2022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tr">
        <v>30/03/2022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tr">
        <v>31/03/2022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tr">
        <v>01/04/2022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tr">
        <v>04/04/2022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tr">
        <v>05/04/2022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tr">
        <v>06/04/2022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tr">
        <v>07/04/2022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tr">
        <v>08/04/2022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tr">
        <v>11/04/2022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tr">
        <v>12/04/2022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tr">
        <v>13/04/2022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tr">
        <v>14/04/2022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tr">
        <v>18/04/2022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tr">
        <v>19/04/2022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tr">
        <v>20/04/2022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tr">
        <v>22/04/2022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tr">
        <v>25/04/2022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tr">
        <v>26/04/2022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tr">
        <v>27/04/2022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tr">
        <v>28/04/2022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tr">
        <v>29/04/2022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tr">
        <v>02/05/2022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tr">
        <v>03/05/2022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tr">
        <v>04/05/2022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tr">
        <v>05/05/2022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tr">
        <v>06/05/2022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tr">
        <v>09/05/2022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tr">
        <v>10/05/2022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tr">
        <v>11/05/2022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tr">
        <v>12/05/2022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tr">
        <v>13/05/2022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tr">
        <v>16/05/2022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tr">
        <v>17/05/2022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tr">
        <v>18/05/2022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tr">
        <v>19/05/2022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tr">
        <v>20/05/2022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tr">
        <v>23/05/2022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tr">
        <v>24/05/2022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tr">
        <v>25/05/2022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tr">
        <v>26/05/2022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tr">
        <v>27/05/2022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tr">
        <v>30/05/2022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tr">
        <v>31/05/2022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tr">
        <v>01/06/2022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tr">
        <v>02/06/2022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tr">
        <v>03/06/2022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tr">
        <v>06/06/2022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tr">
        <v>07/06/2022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tr">
        <v>08/06/2022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tr">
        <v>09/06/2022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tr">
        <v>10/06/2022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tr">
        <v>13/06/2022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tr">
        <v>14/06/2022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tr">
        <v>15/06/2022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tr">
        <v>17/06/2022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tr">
        <v>20/06/2022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tr">
        <v>21/06/2022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tr">
        <v>22/06/2022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tr">
        <v>23/06/2022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tr">
        <v>24/06/2022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tr">
        <v>27/06/2022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tr">
        <v>28/06/2022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tr">
        <v>29/06/2022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tr">
        <v>30/06/2022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tr">
        <v>01/07/2022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tr">
        <v>04/07/2022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tr">
        <v>05/07/2022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tr">
        <v>06/07/2022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tr">
        <v>07/07/2022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tr">
        <v>08/07/2022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tr">
        <v>11/07/2022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tr">
        <v>12/07/2022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tr">
        <v>13/07/2022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tr">
        <v>14/07/2022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tr">
        <v>15/07/2022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tr">
        <v>18/07/2022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tr">
        <v>19/07/2022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tr">
        <v>20/07/2022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tr">
        <v>21/07/2022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tr">
        <v>22/07/2022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tr">
        <v>25/07/2022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tr">
        <v>26/07/2022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tr">
        <v>27/07/2022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tr">
        <v>28/07/2022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tr">
        <v>29/07/2022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tr">
        <v>01/08/2022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tr">
        <v>02/08/2022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tr">
        <v>03/08/2022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tr">
        <v>04/08/2022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tr">
        <v>05/08/2022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tr">
        <v>08/08/2022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tr">
        <v>09/08/2022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tr">
        <v>10/08/2022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tr">
        <v>11/08/2022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tr">
        <v>12/08/2022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tr">
        <v>15/08/2022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tr">
        <v>16/08/2022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tr">
        <v>17/08/2022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tr">
        <v>18/08/2022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tr">
        <v>19/08/2022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tr">
        <v>22/08/2022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tr">
        <v>23/08/2022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tr">
        <v>24/08/2022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tr">
        <v>25/08/2022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tr">
        <v>26/08/2022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tr">
        <v>29/08/2022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tr">
        <v>30/08/2022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tr">
        <v>31/08/2022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tr">
        <v>01/09/2022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tr">
        <v>02/09/2022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tr">
        <v>05/09/2022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tr">
        <v>06/09/2022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tr">
        <v>08/09/2022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tr">
        <v>09/09/2022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tr">
        <v>12/09/2022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tr">
        <v>13/09/2022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tr">
        <v>14/09/2022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tr">
        <v>15/09/2022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tr">
        <v>16/09/2022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tr">
        <v>19/09/2022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tr">
        <v>20/09/2022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tr">
        <v>21/09/2022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tr">
        <v>22/09/2022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tr">
        <v>23/09/2022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tr">
        <v>26/09/2022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tr">
        <v>27/09/2022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tr">
        <v>28/09/2022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tr">
        <v>29/09/2022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tr">
        <v>30/09/2022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tr">
        <v>03/10/2022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tr">
        <v>04/10/2022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tr">
        <v>05/10/2022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tr">
        <v>06/10/2022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tr">
        <v>07/10/2022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tr">
        <v>10/10/2022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tr">
        <v>11/10/2022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tr">
        <v>13/10/2022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tr">
        <v>14/10/2022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tr">
        <v>17/10/2022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tr">
        <v>18/10/2022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tr">
        <v>19/10/2022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tr">
        <v>20/10/2022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tr">
        <v>21/10/2022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tr">
        <v>24/10/2022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tr">
        <v>25/10/2022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tr">
        <v>26/10/2022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tr">
        <v>27/10/2022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tr">
        <v>28/10/2022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tr">
        <v>31/10/2022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tr">
        <v>01/11/2022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tr">
        <v>03/11/2022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tr">
        <v>04/11/2022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tr">
        <v>07/11/2022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tr">
        <v>08/11/2022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tr">
        <v>09/11/2022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tr">
        <v>10/11/2022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tr">
        <v>11/11/2022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tr">
        <v>14/11/2022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tr">
        <v>16/11/2022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tr">
        <v>17/11/2022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tr">
        <v>18/11/2022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tr">
        <v>21/11/2022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tr">
        <v>22/11/2022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tr">
        <v>23/11/2022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tr">
        <v>24/11/2022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tr">
        <v>25/11/2022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tr">
        <v>28/11/2022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tr">
        <v>29/11/2022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tr">
        <v>30/11/2022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tr">
        <v>01/12/2022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tr">
        <v>02/12/2022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tr">
        <v>05/12/2022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tr">
        <v>06/12/2022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tr">
        <v>07/12/2022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tr">
        <v>08/12/2022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tr">
        <v>09/12/2022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tr">
        <v>12/12/2022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tr">
        <v>13/12/2022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tr">
        <v>14/12/2022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tr">
        <v>15/12/2022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tr">
        <v>16/12/2022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tr">
        <v>19/12/2022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tr">
        <v>20/12/2022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tr">
        <v>21/12/2022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tr">
        <v>22/12/2022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tr">
        <v>23/12/2022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tr">
        <v>26/12/2022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tr">
        <v>27/12/2022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tr">
        <v>28/12/2022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tr">
        <v>29/12/2022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tr">
        <v>02/01/2023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tr">
        <v>03/01/2023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tr">
        <v>04/01/2023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tr">
        <v>05/01/2023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tr">
        <v>06/01/2023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tr">
        <v>09/01/2023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tr">
        <v>10/01/2023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tr">
        <v>11/01/2023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tr">
        <v>12/01/2023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tr">
        <v>13/01/2023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tr">
        <v>16/01/2023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tr">
        <v>17/01/2023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tr">
        <v>18/01/2023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tr">
        <v>19/01/2023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tr">
        <v>20/01/2023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tr">
        <v>23/01/2023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tr">
        <v>24/01/2023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tr">
        <v>25/01/2023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tr">
        <v>26/01/2023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tr">
        <v>27/01/2023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tr">
        <v>30/01/2023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tr">
        <v>31/01/2023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tr">
        <v>01/02/2023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tr">
        <v>02/02/2023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tr">
        <v>03/02/2023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tr">
        <v>06/02/2023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tr">
        <v>07/02/2023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tr">
        <v>08/02/2023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tr">
        <v>09/02/2023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tr">
        <v>10/02/2023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tr">
        <v>13/02/2023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tr">
        <v>14/02/2023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tr">
        <v>15/02/2023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tr">
        <v>16/02/2023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tr">
        <v>17/02/2023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tr">
        <v>22/02/2023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tr">
        <v>23/02/2023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tr">
        <v>24/02/2023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tr">
        <v>27/02/2023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tr">
        <v>28/02/2023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tr">
        <v>01/03/2023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tr">
        <v>02/03/2023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tr">
        <v>03/03/2023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tr">
        <v>06/03/2023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tr">
        <v>07/03/2023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tr">
        <v>08/03/2023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tr">
        <v>09/03/2023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tr">
        <v>10/03/2023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tr">
        <v>13/03/2023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tr">
        <v>14/03/2023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tr">
        <v>15/03/2023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tr">
        <v>16/03/2023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tr">
        <v>17/03/2023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tr">
        <v>20/03/2023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tr">
        <v>21/03/2023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tr">
        <v>22/03/2023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tr">
        <v>23/03/2023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tr">
        <v>24/03/2023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tr">
        <v>27/03/2023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tr">
        <v>28/03/2023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tr">
        <v>29/03/2023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tr">
        <v>30/03/2023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tr">
        <v>31/03/2023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tr">
        <v>03/04/2023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tr">
        <v>04/04/2023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tr">
        <v>05/04/2023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tr">
        <v>06/04/2023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tr">
        <v>10/04/2023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tr">
        <v>11/04/2023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tr">
        <v>12/04/2023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tr">
        <v>13/04/2023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tr">
        <v>14/04/2023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tr">
        <v>17/04/2023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tr">
        <v>18/04/2023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tr">
        <v>19/04/2023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tr">
        <v>20/04/2023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tr">
        <v>24/04/2023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tr">
        <v>25/04/2023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tr">
        <v>26/04/2023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tr">
        <v>27/04/2023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tr">
        <v>28/04/2023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tr">
        <v>02/05/2023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tr">
        <v>03/05/2023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tr">
        <v>04/05/2023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tr">
        <v>05/05/2023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tr">
        <v>08/05/2023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tr">
        <v>09/05/2023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tr">
        <v>10/05/2023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tr">
        <v>11/05/2023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tr">
        <v>12/05/2023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tr">
        <v>15/05/2023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tr">
        <v>16/05/2023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tr">
        <v>17/05/2023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tr">
        <v>18/05/2023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tr">
        <v>19/05/2023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tr">
        <v>22/05/2023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tr">
        <v>23/05/2023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tr">
        <v>24/05/2023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tr">
        <v>25/05/2023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tr">
        <v>26/05/2023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tr">
        <v>29/05/2023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tr">
        <v>30/05/2023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tr">
        <v>31/05/2023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tr">
        <v>01/06/2023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tr">
        <v>02/06/2023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tr">
        <v>05/06/2023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tr">
        <v>06/06/2023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tr">
        <v>07/06/2023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tr">
        <v>09/06/2023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tr">
        <v>12/06/2023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tr">
        <v>13/06/2023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tr">
        <v>14/06/2023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tr">
        <v>15/06/2023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tr">
        <v>16/06/2023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tr">
        <v>19/06/2023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tr">
        <v>20/06/2023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tr">
        <v>21/06/2023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tr">
        <v>22/06/2023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tr">
        <v>23/06/2023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tr">
        <v>26/06/2023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tr">
        <v>27/06/2023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tr">
        <v>28/06/2023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tr">
        <v>29/06/2023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tr">
        <v>30/06/2023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tr">
        <v>03/07/2023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tr">
        <v>04/07/2023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tr">
        <v>05/07/2023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tr">
        <v>06/07/2023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tr">
        <v>07/07/2023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tr">
        <v>10/07/2023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tr">
        <v>11/07/2023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tr">
        <v>12/07/2023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tr">
        <v>13/07/2023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tr">
        <v>14/07/2023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tr">
        <v>17/07/2023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tr">
        <v>18/07/2023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tr">
        <v>19/07/2023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tr">
        <v>20/07/2023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tr">
        <v>21/07/2023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tr">
        <v>24/07/2023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tr">
        <v>25/07/2023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tr">
        <v>26/07/2023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tr">
        <v>27/07/2023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tr">
        <v>28/07/2023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tr">
        <v>31/07/2023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tr">
        <v>01/08/2023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tr">
        <v>02/08/2023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tr">
        <v>03/08/2023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tr">
        <v>04/08/2023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tr">
        <v>07/08/2023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tr">
        <v>08/08/2023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tr">
        <v>09/08/2023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tr">
        <v>10/08/2023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tr">
        <v>11/08/2023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tr">
        <v>14/08/2023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tr">
        <v>15/08/2023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tr">
        <v>16/08/2023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tr">
        <v>17/08/2023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tr">
        <v>18/08/2023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tr">
        <v>21/08/2023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tr">
        <v>22/08/2023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tr">
        <v>23/08/2023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tr">
        <v>24/08/2023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tr">
        <v>25/08/2023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tr">
        <v>28/08/2023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tr">
        <v>29/08/2023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tr">
        <v>30/08/2023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tr">
        <v>31/08/2023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tr">
        <v>01/09/2023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tr">
        <v>04/09/2023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tr">
        <v>05/09/2023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tr">
        <v>06/09/2023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tr">
        <v>08/09/2023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tr">
        <v>11/09/2023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tr">
        <v>12/09/2023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tr">
        <v>13/09/2023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tr">
        <v>14/09/2023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tr">
        <v>15/09/2023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tr">
        <v>18/09/2023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tr">
        <v>19/09/2023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tr">
        <v>20/09/2023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tr">
        <v>21/09/2023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tr">
        <v>22/09/2023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tr">
        <v>25/09/2023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tr">
        <v>26/09/2023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tr">
        <v>27/09/2023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tr">
        <v>28/09/2023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tr">
        <v>29/09/2023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tr">
        <v>02/10/2023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tr">
        <v>03/10/2023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tr">
        <v>04/10/2023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tr">
        <v>05/10/2023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tr">
        <v>06/10/2023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tr">
        <v>09/10/2023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tr">
        <v>10/10/2023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tr">
        <v>11/10/2023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tr">
        <v>13/10/2023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tr">
        <v>16/10/2023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tr">
        <v>17/10/2023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tr">
        <v>18/10/2023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tr">
        <v>19/10/2023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tr">
        <v>20/10/2023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tr">
        <v>23/10/2023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tr">
        <v>24/10/2023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tr">
        <v>25/10/2023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tr">
        <v>26/10/2023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tr">
        <v>27/10/2023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tr">
        <v>30/10/2023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tr">
        <v>31/10/2023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tr">
        <v>01/11/2023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tr">
        <v>03/11/2023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tr">
        <v>06/11/2023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tr">
        <v>07/11/2023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tr">
        <v>08/11/2023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tr">
        <v>09/11/2023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tr">
        <v>10/11/2023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tr">
        <v>13/11/2023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tr">
        <v>14/11/2023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tr">
        <v>16/11/2023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tr">
        <v>17/11/2023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tr">
        <v>20/11/2023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tr">
        <v>21/11/2023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tr">
        <v>22/11/2023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tr">
        <v>23/11/2023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tr">
        <v>24/11/2023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tr">
        <v>27/11/2023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tr">
        <v>28/11/2023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tr">
        <v>29/11/2023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tr">
        <v>30/11/2023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tr">
        <v>01/12/2023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tr">
        <v>04/12/2023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tr">
        <v>05/12/2023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tr">
        <v>06/12/2023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tr">
        <v>07/12/2023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tr">
        <v>08/12/2023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tr">
        <v>11/12/2023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tr">
        <v>12/12/2023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tr">
        <v>13/12/2023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tr">
        <v>14/12/2023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tr">
        <v>15/12/2023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tr">
        <v>18/12/2023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tr">
        <v>19/12/2023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tr">
        <v>20/12/2023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tr">
        <v>21/12/2023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tr">
        <v>22/12/2023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tr">
        <v>26/12/2023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tr">
        <v>27/12/2023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tr">
        <v>28/12/2023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tr">
        <v>02/01/2024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tr">
        <v>03/01/2024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tr">
        <v>04/01/2024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tr">
        <v>05/01/2024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tr">
        <v>08/01/2024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tr">
        <v>09/01/2024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tr">
        <v>10/01/2024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tr">
        <v>11/01/2024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tr">
        <v>12/01/2024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tr">
        <v>15/01/2024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tr">
        <v>16/01/2024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tr">
        <v>17/01/2024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tr">
        <v>18/01/2024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tr">
        <v>19/01/2024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tr">
        <v>22/01/2024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tr">
        <v>23/01/2024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tr">
        <v>24/01/2024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tr">
        <v>25/01/2024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tr">
        <v>26/01/2024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tr">
        <v>29/01/2024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tr">
        <v>30/01/2024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tr">
        <v>31/01/2024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tr">
        <v>01/02/2024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tr">
        <v>02/02/2024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tr">
        <v>05/02/2024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tr">
        <v>06/02/2024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tr">
        <v>07/02/2024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tr">
        <v>08/02/2024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tr">
        <v>09/02/2024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tr">
        <v>14/02/2024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tr">
        <v>15/02/2024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tr">
        <v>16/02/2024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tr">
        <v>19/02/2024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tr">
        <v>20/02/2024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tr">
        <v>21/02/2024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tr">
        <v>22/02/2024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tr">
        <v>23/02/2024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tr">
        <v>26/02/2024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tr">
        <v>27/02/2024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tr">
        <v>28/02/2024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tr">
        <v>29/02/2024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tr">
        <v>01/03/2024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tr">
        <v>04/03/2024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tr">
        <v>05/03/2024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tr">
        <v>06/03/2024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tr">
        <v>07/03/2024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tr">
        <v>08/03/2024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tr">
        <v>11/03/2024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tr">
        <v>12/03/2024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tr">
        <v>13/03/2024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tr">
        <v>14/03/2024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tr">
        <v>15/03/2024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tr">
        <v>18/03/2024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tr">
        <v>19/03/2024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tr">
        <v>20/03/2024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tr">
        <v>21/03/2024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tr">
        <v>22/03/2024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tr">
        <v>25/03/2024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tr">
        <v>26/03/2024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tr">
        <v>27/03/2024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tr">
        <v>28/03/2024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tr">
        <v>01/04/2024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tr">
        <v>02/04/2024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tr">
        <v>03/04/2024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tr">
        <v>04/04/2024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tr">
        <v>05/04/2024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tr">
        <v>08/04/2024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tr">
        <v>09/04/2024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tr">
        <v>10/04/2024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tr">
        <v>11/04/2024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tr">
        <v>12/04/2024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tr">
        <v>15/04/2024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tr">
        <v>16/04/2024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tr">
        <v>17/04/2024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tr">
        <v>18/04/2024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tr">
        <v>19/04/2024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tr">
        <v>22/04/2024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tr">
        <v>23/04/2024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tr">
        <v>24/04/2024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tr">
        <v>25/04/2024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tr">
        <v>26/04/2024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tr">
        <v>29/04/2024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tr">
        <v>30/04/2024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tr">
        <v>02/05/2024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tr">
        <v>03/05/2024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tr">
        <v>06/05/2024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tr">
        <v>07/05/2024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tr">
        <v>08/05/2024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tr">
        <v>09/05/2024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tr">
        <v>10/05/2024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tr">
        <v>13/05/2024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tr">
        <v>14/05/2024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tr">
        <v>15/05/2024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tr">
        <v>16/05/2024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tr">
        <v>17/05/2024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tr">
        <v>20/05/2024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tr">
        <v>21/05/2024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tr">
        <v>22/05/2024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tr">
        <v>23/05/2024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tr">
        <v>24/05/2024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tr">
        <v>27/05/2024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tr">
        <v>28/05/2024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tr">
        <v>29/05/2024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tr">
        <v>31/05/2024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tr">
        <v>03/06/2024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tr">
        <v>04/06/2024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tr">
        <v>05/06/2024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tr">
        <v>06/06/2024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tr">
        <v>07/06/2024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tr">
        <v>10/06/2024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tr">
        <v>11/06/2024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tr">
        <v>12/06/2024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tr">
        <v>13/06/2024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tr">
        <v>14/06/2024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tr">
        <v>17/06/2024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tr">
        <v>18/06/2024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tr">
        <v>19/06/2024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tr">
        <v>20/06/2024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tr">
        <v>21/06/2024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tr">
        <v>24/06/2024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tr">
        <v>25/06/2024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tr">
        <v>26/06/2024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tr">
        <v>27/06/2024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tr">
        <v>28/06/2024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tr">
        <v>01/07/2024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tr">
        <v>02/07/2024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tr">
        <v>03/07/2024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tr">
        <v>04/07/2024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tr">
        <v>05/07/2024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tr">
        <v>08/07/2024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tr">
        <v>09/07/2024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tr">
        <v>10/07/2024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tr">
        <v>11/07/2024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tr">
        <v>12/07/2024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tr">
        <v>15/07/2024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tr">
        <v>16/07/2024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tr">
        <v>17/07/2024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tr">
        <v>18/07/2024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tr">
        <v>19/07/2024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tr">
        <v>22/07/2024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tr">
        <v>23/07/2024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tr">
        <v>24/07/2024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tr">
        <v>25/07/2024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tr">
        <v>26/07/2024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tr">
        <v>29/07/2024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tr">
        <v>30/07/2024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tr">
        <v>31/07/2024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tr">
        <v>01/08/2024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tr">
        <v>02/08/2024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tr">
        <v>05/08/2024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tr">
        <v>06/08/2024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tr">
        <v>07/08/2024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tr">
        <v>08/08/2024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tr">
        <v>09/08/2024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tr">
        <v>12/08/2024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tr">
        <v>13/08/2024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tr">
        <v>14/08/2024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tr">
        <v>15/08/2024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tr">
        <v>16/08/2024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tr">
        <v>19/08/2024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tr">
        <v>20/08/2024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tr">
        <v>21/08/2024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tr">
        <v>22/08/2024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tr">
        <v>23/08/2024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tr">
        <v>26/08/2024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tr">
        <v>27/08/2024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tr">
        <v>28/08/2024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tr">
        <v>29/08/2024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tr">
        <v>30/08/2024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tr">
        <v>02/09/2024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tr">
        <v>03/09/2024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tr">
        <v>04/09/2024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tr">
        <v>05/09/2024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tr">
        <v>06/09/2024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tr">
        <v>09/09/2024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tr">
        <v>10/09/2024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tr">
        <v>11/09/2024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tr">
        <v>12/09/2024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tr">
        <v>13/09/2024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tr">
        <v>16/09/2024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tr">
        <v>17/09/2024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tr">
        <v>18/09/2024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tr">
        <v>19/09/2024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tr">
        <v>20/09/2024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tr">
        <v>23/09/2024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tr">
        <v>24/09/2024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tr">
        <v>25/09/2024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tr">
        <v>26/09/2024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tr">
        <v>27/09/2024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tr">
        <v>30/09/2024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tr">
        <v>01/10/2024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tr">
        <v>02/10/2024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tr">
        <v>03/10/2024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tr">
        <v>04/10/2024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tr">
        <v>07/10/2024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tr">
        <v>08/10/2024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tr">
        <v>09/10/2024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tr">
        <v>10/10/2024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tr">
        <v>11/10/2024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tr">
        <v>14/10/2024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tr">
        <v>15/10/2024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tr">
        <v>16/10/2024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tr">
        <v>17/10/2024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tr">
        <v>18/10/2024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tr">
        <v>21/10/2024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tr">
        <v>22/10/2024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tr">
        <v>23/10/2024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tr">
        <v>24/10/2024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tr">
        <v>25/10/2024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tr">
        <v>28/10/2024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tr">
        <v>29/10/2024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tr">
        <v>30/10/2024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tr">
        <v>31/10/2024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tr">
        <v>01/11/2024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tr">
        <v>04/11/2024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tr">
        <v>05/11/2024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tr">
        <v>06/11/2024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tr">
        <v>07/11/2024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tr">
        <v>08/11/2024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tr">
        <v>11/11/2024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tr">
        <v>12/11/2024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tr">
        <v>13/11/2024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tr">
        <v>14/11/2024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tr">
        <v>18/11/2024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tr">
        <v>19/11/2024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tr">
        <v>21/11/2024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tr">
        <v>22/11/2024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tr">
        <v>25/11/2024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tr">
        <v>26/11/2024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tr">
        <v>27/11/2024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tr">
        <v>28/11/2024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tr">
        <v>29/11/2024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tr">
        <v>02/12/2024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tr">
        <v>03/12/2024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tr">
        <v>04/12/2024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tr">
        <v>05/12/2024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tr">
        <v>06/12/2024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tr">
        <v>09/12/2024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tr">
        <v>10/12/2024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tr">
        <v>11/12/2024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tr">
        <v>12/12/2024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tr">
        <v>13/12/2024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tr">
        <v>16/12/2024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tr">
        <v>17/12/2024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tr">
        <v>18/12/2024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tr">
        <v>19/12/2024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tr">
        <v>20/12/2024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tr">
        <v>23/12/2024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tr">
        <v>26/12/2024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tr">
        <v>27/12/2024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tr">
        <v>30/12/2024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tr">
        <v>02/01/2025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tr">
        <v>03/01/2025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tr">
        <v>06/01/2025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tr">
        <v>07/01/2025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tr">
        <v>08/01/2025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tr">
        <v>09/01/2025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tr">
        <v>10/01/2025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tr">
        <v>13/01/2025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tr">
        <v>14/01/2025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tr">
        <v>15/01/2025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tr">
        <v>16/01/2025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tr">
        <v>17/01/2025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tr">
        <v>20/01/2025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tr">
        <v>21/01/2025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tr">
        <v>22/01/2025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tr">
        <v>23/01/2025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tr">
        <v>24/01/2025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tr">
        <v>27/01/2025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tr">
        <v>28/01/2025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tr">
        <v>29/01/2025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tr">
        <v>30/01/2025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tr">
        <v>31/01/2025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tr">
        <v>03/02/2025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tr">
        <v>04/02/2025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tr">
        <v>05/02/2025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tr">
        <v>06/02/2025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tr">
        <v>07/02/2025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tr">
        <v>10/02/2025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tr">
        <v>11/02/2025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tr">
        <v>12/02/2025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tr">
        <v>13/02/2025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tr">
        <v>14/02/2025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tr">
        <v>17/02/2025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tr">
        <v>18/02/2025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tr">
        <v>19/02/2025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tr">
        <v>20/02/2025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tr">
        <v>21/02/2025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tr">
        <v>24/02/2025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tr">
        <v>25/02/2025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tr">
        <v>26/02/2025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tr">
        <v>27/02/2025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tr">
        <v>28/02/2025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tr">
        <v>05/03/2025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tr">
        <v>06/03/2025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tr">
        <v>07/03/2025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tr">
        <v>10/03/2025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tr">
        <v>11/03/2025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tr">
        <v>12/03/2025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tr">
        <v>13/03/2025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tr">
        <v>14/03/2025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tr">
        <v>17/03/2025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tr">
        <v>18/03/2025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tr">
        <v>19/03/2025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tr">
        <v>20/03/2025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tr">
        <v>21/03/2025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tr">
        <v>24/03/2025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tr">
        <v>25/03/2025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tr">
        <v>26/03/2025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tr">
        <v>27/03/2025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tr">
        <v>28/03/2025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tr">
        <v>31/03/2025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tr">
        <v>01/04/2025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tr">
        <v>02/04/2025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tr">
        <v>03/04/2025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tr">
        <v>04/04/2025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tr">
        <v>07/04/2025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tr">
        <v>08/04/2025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tr">
        <v>09/04/2025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tr">
        <v>10/04/2025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tr">
        <v>11/04/2025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tr">
        <v>14/04/2025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tr">
        <v>15/04/2025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tr">
        <v>16/04/2025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tr">
        <v>17/04/2025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tr">
        <v>22/04/2025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tr">
        <v>23/04/2025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tr">
        <v>24/04/2025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tr">
        <v>25/04/2025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tr">
        <v>28/04/2025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tr">
        <v>29/04/2025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tr">
        <v>30/04/2025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tr">
        <v>02/05/2025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tr">
        <v>05/05/2025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tr">
        <v>06/05/2025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tr">
        <v>07/05/2025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tr">
        <v>08/05/2025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tr">
        <v>09/05/2025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tr">
        <v>12/05/2025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tr">
        <v>13/05/2025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tr">
        <v>14/05/2025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tr">
        <v>15/05/2025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tr">
        <v>16/05/2025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tr">
        <v>19/05/2025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tr">
        <v>20/05/2025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tr">
        <v>21/05/2025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tr">
        <v>22/05/2025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tr">
        <v>23/05/2025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tr">
        <v>26/05/2025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tr">
        <v>27/05/2025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tr">
        <v>28/05/2025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tr">
        <v>29/05/2025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tr">
        <v>30/05/2025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tr">
        <v>02/06/2025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tr">
        <v>03/06/2025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tr">
        <v>04/06/2025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tr">
        <v>05/06/2025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tr">
        <v>06/06/2025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tr">
        <v>09/06/2025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tr">
        <v>10/06/2025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tr">
        <v>11/06/2025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tr">
        <v>12/06/2025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tr">
        <v>13/06/2025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tr">
        <v>16/06/2025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tr">
        <v>17/06/2025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tr">
        <v>18/06/2025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tr">
        <v>20/06/2025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tr">
        <v>23/06/2025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tr">
        <v>24/06/2025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tr">
        <v>25/06/2025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tr">
        <v>26/06/2025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tr">
        <v>27/06/2025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tr">
        <v>30/06/2025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tr">
        <v>01/07/2025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tr">
        <v>02/07/2025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tr">
        <v>03/07/2025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tr">
        <v>04/07/2025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tr">
        <v>07/07/2025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tr">
        <v>08/07/2025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tr">
        <v>09/07/2025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tr">
        <v>10/07/2025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tr">
        <v>11/07/2025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tr">
        <v>14/07/2025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tr">
        <v>15/07/2025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tr">
        <v>16/07/2025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tr">
        <v>17/07/2025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tr">
        <v>18/07/2025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tr">
        <v>21/07/2025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tr">
        <v>22/07/2025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tr">
        <v>23/07/2025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tr">
        <v>24/07/2025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tr">
        <v>25/07/2025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tr">
        <v>28/07/2025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tr">
        <v>29/07/2025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tr">
        <v>30/07/2025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tr">
        <v>31/07/2025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tr">
        <v>01/08/2025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tr">
        <v>04/08/2025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tr">
        <v>05/08/2025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tr">
        <v>06/08/2025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tr">
        <v>07/08/2025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tr">
        <v>08/08/2025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tr">
        <v>11/08/2025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tr">
        <v>12/08/2025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tr">
        <v>13/08/2025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tr">
        <v>14/08/2025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tr">
        <v>15/08/2025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tr">
        <v>18/08/2025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tr">
        <v>19/08/2025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tr">
        <v>20/08/2025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tr">
        <v>21/08/2025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tr">
        <v>22/08/2025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tr">
        <v>25/08/2025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tr">
        <v>26/08/2025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tr">
        <v>27/08/2025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tr">
        <v>28/08/2025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tr">
        <v>29/08/2025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tr">
        <v>01/09/2025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tr">
        <v>02/09/2025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tr">
        <v>03/09/2025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tr">
        <v>04/09/2025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tr">
        <v>05/09/2025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tr">
        <v>08/09/2025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tr">
        <v>09/09/2025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tr">
        <v>10/09/2025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tr">
        <v>11/09/2025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tr">
        <v>12/09/2025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tr">
        <v>15/09/2025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tr">
        <v>16/09/2025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tr">
        <v>17/09/2025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tr">
        <v>18/09/2025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tr">
        <v>19/09/2025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tr">
        <v>22/09/2025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tr">
        <v>23/09/2025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tr">
        <v>24/09/2025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tr">
        <v>25/09/2025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tr">
        <v>26/09/2025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tr">
        <v>29/09/2025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tr">
        <v>30/09/2025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tr">
        <v>01/10/2025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tr">
        <v>02/10/2025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tr">
        <v>03/10/2025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tr">
        <v>06/10/2025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tr">
        <v>07/10/2025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tr">
        <v>08/10/2025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tr">
        <v>09/10/2025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tr">
        <v>10/10/2025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tr">
        <v>13/10/2025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tr">
        <v>14/10/2025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tr">
        <v>15/10/2025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tr">
        <v>16/10/2025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tr">
        <v>17/10/2025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tr">
        <v>20/10/2025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tr">
        <v>21/10/2025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tr">
        <v>22/10/2025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tr">
        <v>23/10/2025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tr">
        <v>24/10/2025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tr">
        <v>27/10/2025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tr">
        <v>28/10/2025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tr">
        <v>29/10/2025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tr">
        <v>30/10/2025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tr">
        <v>31/10/2025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tr">
        <v>03/11/2025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tr">
        <v>04/11/2025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tr">
        <v>05/11/2025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tr">
        <v>06/11/2025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tr">
        <v>07/11/2025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tr">
        <v>10/11/2025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tr">
        <v>11/11/2025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tr">
        <v>12/11/2025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tr">
        <v>13/11/2025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tr">
        <v>14/11/2025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tr">
        <v>17/11/2025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tr">
        <v>18/11/2025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tr">
        <v>19/11/2025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tr">
        <v>21/11/2025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tr">
        <v>24/11/2025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tr">
        <v>25/11/2025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tr">
        <v>26/11/2025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tr">
        <v>27/11/2025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tr">
        <v>28/11/2025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tr">
        <v>01/12/2025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tr">
        <v>02/12/2025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tr">
        <v>03/12/2025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tr">
        <v>04/12/2025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tr">
        <v>05/12/2025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tr">
        <v>08/12/2025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tr">
        <v>09/12/2025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tr">
        <v>10/12/2025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tr">
        <v>11/12/2025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tr">
        <v>12/12/2025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tr">
        <v>15/12/2025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tr">
        <v>16/12/2025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tr">
        <v>17/12/2025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tr">
        <v>18/12/2025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tr">
        <v>19/12/2025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tr">
        <v>22/12/2025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tr">
        <v>23/12/2025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tr">
        <v>26/12/2025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tr">
        <v>29/12/2025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tr">
        <v>30/12/2025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tr">
        <v>02/01/2026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tr">
        <v>05/01/2026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tr">
        <v>06/01/2026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tr">
        <v>07/01/2026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tr">
        <v>08/01/2026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tr">
        <v>09/01/2026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tr">
        <v>12/01/2026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tr">
        <v>13/01/2026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tr">
        <v>14/01/2026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tr">
        <v>15/01/2026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tr">
        <v>16/01/2026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tr">
        <v>19/01/2026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tr">
        <v>20/01/2026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tr">
        <v>21/01/2026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tr">
        <v>22/01/2026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tr">
        <v>23/01/2026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tr">
        <v>26/01/2026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tr">
        <v>27/01/2026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tr">
        <v>28/01/2026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tr">
        <v>29/01/2026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tr">
        <v>30/01/2026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tr">
        <v>02/02/2026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tr">
        <v>03/02/2026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tr">
        <v>04/02/2026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tr">
        <v>05/02/2026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tr">
        <v>06/02/2026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tr">
        <v>09/02/2026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tr">
        <v>10/02/2026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tr">
        <v>11/02/2026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tr">
        <v>12/02/2026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tr">
        <v>13/02/2026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tr">
        <v>18/02/2026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tr">
        <v>19/02/2026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tr">
        <v>20/02/2026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tr">
        <v>23/02/2026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tr">
        <v>24/02/2026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tr">
        <v>25/02/2026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tr">
        <v>26/02/2026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tr">
        <v>27/02/2026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tr">
        <v>02/03/2026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tr">
        <v>03/03/2026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tr">
        <v>04/03/2026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tr">
        <v>05/03/2026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tr">
        <v>06/03/2026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tr">
        <v>09/03/2026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tr">
        <v>10/03/2026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tr">
        <v>11/03/2026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tr">
        <v>12/03/2026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tr">
        <v>13/03/2026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tr">
        <v>16/03/2026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tr">
        <v>17/03/2026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tr">
        <v>18/03/2026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tr">
        <v>19/03/2026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tr">
        <v>20/03/2026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tr">
        <v>23/03/2026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tr">
        <v>24/03/2026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tr">
        <v>25/03/2026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tr">
        <v>26/03/2026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tr">
        <v>27/03/2026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tr">
        <v>30/03/2026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tr">
        <v>31/03/2026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tr">
        <v>01/04/2026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tr">
        <v>02/04/2026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tr">
        <v>06/04/2026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tr">
        <v>07/04/2026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tr">
        <v>08/04/2026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tr">
        <v>09/04/2026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tr">
        <v>10/04/2026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tr">
        <v>13/04/2026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tr">
        <v>14/04/2026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tr">
        <v>15/04/2026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tr">
        <v>16/04/2026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tr">
        <v>17/04/2026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tr">
        <v>20/04/2026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tr">
        <v>22/04/2026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tr">
        <v>23/04/2026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tr">
        <v>24/04/2026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tr">
        <v>27/04/2026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tr">
        <v>28/04/2026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tr">
        <v>29/04/2026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tr">
        <v>30/04/2026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tr">
        <v>04/05/2026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tr">
        <v>05/05/2026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tr">
        <v>06/05/2026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tr">
        <v>07/05/2026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tr">
        <v>08/05/2026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tr">
        <v>11/05/2026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tr">
        <v>12/05/2026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tr">
        <v>13/05/2026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tr">
        <v>14/05/2026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tr">
        <v>15/05/2026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tr">
        <v>18/05/2026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tr">
        <v>19/05/2026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tr">
        <v>20/05/2026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tr">
        <v>21/05/2026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tr">
        <v>22/05/2026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tr">
        <v>25/05/2026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tr">
        <v>26/05/2026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tr">
        <v>27/05/2026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tr">
        <v>28/05/2026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tr">
        <v>29/05/2026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tr">
        <v>01/06/2026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tr">
        <v>02/06/2026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tr">
        <v>03/06/2026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tr">
        <v>05/06/2026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tr">
        <v>08/06/2026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tr">
        <v>09/06/2026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tr">
        <v>10/06/2026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tr">
        <v>11/06/2026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tr">
        <v>12/06/2026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tr">
        <v>15/06/2026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tr">
        <v>16/06/2026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tr">
        <v>17/06/2026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tr">
        <v>18/06/2026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tr">
        <v>19/06/2026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tr">
        <v>22/06/2026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tr">
        <v>23/06/2026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1:24" x14ac:dyDescent="0.25">
      <c r="A1" s="62" t="str">
        <v>Data</v>
      </c>
      <c r="B1" s="63" t="str">
        <v>Cotação</v>
      </c>
      <c r="C1" s="60" t="str">
        <v>Mês</v>
      </c>
      <c r="D1" s="59" t="str">
        <v>Média Mensal</v>
      </c>
      <c r="E1" s="59" t="str">
        <v>M.B 100</v>
      </c>
      <c r="G1" s="59" t="str">
        <v>M.B 100 Histórico</v>
      </c>
      <c r="H1" s="59" t="str">
        <v>+1 D.P</v>
      </c>
      <c r="I1" s="59" t="str">
        <v>+2 D.P</v>
      </c>
      <c r="J1" s="59" t="str">
        <v>-1 D.P</v>
      </c>
      <c r="K1" s="59" t="str">
        <v>-2 D.P</v>
      </c>
      <c r="L1" s="59" t="str">
        <v>D.P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tr">
        <v>Média Histórica</v>
      </c>
      <c r="P1" s="59" t="str">
        <v>D.P</v>
      </c>
      <c r="Q1" s="59" t="str">
        <v>+1 D.P</v>
      </c>
      <c r="R1" s="59" t="str">
        <v>+2 D.P</v>
      </c>
      <c r="S1" s="59" t="str">
        <v>-1 D.P</v>
      </c>
      <c r="T1" s="59" t="str">
        <v>-2 D.P</v>
      </c>
    </row>
    <row r="2" spans="1:24" x14ac:dyDescent="0.25">
      <c r="A2" s="65" t="str">
        <v>06/12/2002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3" spans="1:24" x14ac:dyDescent="0.25">
      <c r="A3" s="65" t="str">
        <v>13/12/2002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4" spans="1:24" x14ac:dyDescent="0.25">
      <c r="A4" s="65" t="str">
        <v>20/12/2002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5" spans="1:24" x14ac:dyDescent="0.25">
      <c r="A5" s="65" t="str">
        <v>27/12/2002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6" spans="1:24" x14ac:dyDescent="0.25">
      <c r="A6" s="65" t="str">
        <v>03/01/2003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7" spans="1:24" x14ac:dyDescent="0.25">
      <c r="A7" s="65" t="str">
        <v>10/01/2003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8" spans="1:24" x14ac:dyDescent="0.25">
      <c r="A8" s="65" t="str">
        <v>17/01/2003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9" spans="1:24" x14ac:dyDescent="0.25">
      <c r="A9" s="65" t="str">
        <v>24/01/2003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0" spans="1:24" x14ac:dyDescent="0.25">
      <c r="A10" s="65" t="str">
        <v>31/01/2003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1" spans="1:24" x14ac:dyDescent="0.25">
      <c r="A11" s="65" t="str">
        <v>07/02/2003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2" spans="1:24" x14ac:dyDescent="0.25">
      <c r="A12" s="65" t="str">
        <v>14/02/2003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65" t="str">
        <v>21/02/2003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65" t="str">
        <v>28/02/2003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65" t="str">
        <v>07/03/2003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65" t="str">
        <v>14/03/2003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65" t="str">
        <v>21/03/2003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65" t="str">
        <v>28/03/2003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65" t="str">
        <v>04/04/2003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65" t="str">
        <v>11/04/2003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65" t="str">
        <v>17/04/2003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tr">
        <v>25/04/2003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tr">
        <v>02/05/2003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tr">
        <v>09/05/2003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tr">
        <v>16/05/2003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tr">
        <v>23/05/2003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tr">
        <v>30/05/2003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tr">
        <v>06/06/2003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tr">
        <v>13/06/2003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tr">
        <v>20/06/2003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tr">
        <v>27/06/2003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tr">
        <v>04/07/2003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tr">
        <v>11/07/2003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tr">
        <v>18/07/2003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tr">
        <v>25/07/2003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tr">
        <v>01/08/2003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tr">
        <v>08/08/2003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tr">
        <v>15/08/2003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tr">
        <v>22/08/2003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tr">
        <v>29/08/2003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tr">
        <v>05/09/2003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tr">
        <v>12/09/2003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tr">
        <v>19/09/2003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tr">
        <v>26/09/2003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tr">
        <v>03/10/2003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tr">
        <v>10/10/2003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tr">
        <v>17/10/2003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tr">
        <v>24/10/2003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tr">
        <v>31/10/2003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tr">
        <v>07/11/2003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tr">
        <v>14/11/2003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tr">
        <v>21/11/2003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tr">
        <v>28/11/2003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tr">
        <v>05/12/2003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tr">
        <v>12/12/2003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tr">
        <v>19/12/2003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tr">
        <v>26/12/2003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tr">
        <v>02/01/2004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tr">
        <v>09/01/2004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tr">
        <v>16/01/2004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tr">
        <v>23/01/2004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tr">
        <v>30/01/2004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tr">
        <v>06/02/2004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tr">
        <v>13/02/2004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tr">
        <v>20/02/2004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tr">
        <v>27/02/2004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tr">
        <v>05/03/2004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tr">
        <v>12/03/2004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tr">
        <v>19/03/2004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tr">
        <v>26/03/2004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tr">
        <v>02/04/2004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tr">
        <v>08/04/2004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tr">
        <v>16/04/2004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tr">
        <v>23/04/2004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tr">
        <v>30/04/2004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tr">
        <v>07/05/2004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tr">
        <v>14/05/2004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tr">
        <v>21/05/2004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tr">
        <v>28/05/2004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tr">
        <v>04/06/2004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tr">
        <v>11/06/2004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tr">
        <v>18/06/2004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tr">
        <v>25/06/2004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tr">
        <v>02/07/2004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tr">
        <v>08/07/2004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tr">
        <v>16/07/2004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tr">
        <v>23/07/2004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tr">
        <v>30/07/2004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tr">
        <v>06/08/2004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tr">
        <v>13/08/2004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tr">
        <v>20/08/2004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tr">
        <v>27/08/2004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tr">
        <v>03/09/2004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tr">
        <v>10/09/2004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tr">
        <v>17/09/2004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tr">
        <v>24/09/2004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tr">
        <v>01/10/2004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tr">
        <v>08/10/2004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tr">
        <v>15/10/2004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tr">
        <v>22/10/2004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tr">
        <v>29/10/2004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tr">
        <v>05/11/2004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tr">
        <v>12/11/2004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tr">
        <v>19/11/2004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tr">
        <v>26/11/2004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tr">
        <v>03/12/2004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tr">
        <v>10/12/2004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tr">
        <v>17/12/2004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tr">
        <v>23/12/2004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tr">
        <v>30/12/2004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tr">
        <v>07/01/2005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tr">
        <v>14/01/2005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tr">
        <v>21/01/2005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tr">
        <v>28/01/2005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tr">
        <v>04/02/2005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tr">
        <v>11/02/2005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tr">
        <v>18/02/2005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tr">
        <v>25/02/2005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tr">
        <v>04/03/2005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tr">
        <v>11/03/2005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tr">
        <v>18/03/2005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tr">
        <v>24/03/2005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tr">
        <v>01/04/2005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tr">
        <v>08/04/2005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tr">
        <v>15/04/2005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tr">
        <v>22/04/2005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tr">
        <v>29/04/2005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tr">
        <v>06/05/2005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tr">
        <v>13/05/2005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tr">
        <v>20/05/2005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tr">
        <v>27/05/2005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tr">
        <v>03/06/2005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tr">
        <v>10/06/2005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tr">
        <v>17/06/2005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tr">
        <v>24/06/2005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tr">
        <v>01/07/2005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tr">
        <v>08/07/2005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tr">
        <v>15/07/2005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tr">
        <v>22/07/2005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tr">
        <v>29/07/2005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tr">
        <v>05/08/2005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tr">
        <v>12/08/2005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tr">
        <v>19/08/2005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tr">
        <v>26/08/2005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tr">
        <v>02/09/2005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tr">
        <v>09/09/2005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tr">
        <v>16/09/2005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tr">
        <v>23/09/2005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tr">
        <v>30/09/2005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tr">
        <v>07/10/2005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tr">
        <v>14/10/2005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tr">
        <v>21/10/2005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tr">
        <v>28/10/2005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tr">
        <v>04/11/2005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tr">
        <v>11/11/2005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tr">
        <v>18/11/2005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tr">
        <v>25/11/2005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tr">
        <v>02/12/2005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tr">
        <v>09/12/2005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tr">
        <v>16/12/2005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tr">
        <v>23/12/2005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tr">
        <v>29/12/2005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tr">
        <v>06/01/2006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tr">
        <v>13/01/2006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tr">
        <v>20/01/2006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tr">
        <v>27/01/2006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tr">
        <v>03/02/2006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tr">
        <v>10/02/2006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tr">
        <v>17/02/2006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tr">
        <v>24/02/2006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tr">
        <v>03/03/2006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tr">
        <v>10/03/2006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tr">
        <v>17/03/2006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tr">
        <v>24/03/2006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tr">
        <v>31/03/2006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tr">
        <v>07/04/2006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tr">
        <v>13/04/2006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tr">
        <v>20/04/2006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tr">
        <v>28/04/2006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tr">
        <v>05/05/2006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tr">
        <v>12/05/2006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tr">
        <v>19/05/2006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tr">
        <v>26/05/2006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tr">
        <v>02/06/2006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tr">
        <v>09/06/2006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tr">
        <v>16/06/2006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tr">
        <v>23/06/2006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tr">
        <v>30/06/2006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tr">
        <v>07/07/2006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tr">
        <v>14/07/2006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tr">
        <v>21/07/2006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tr">
        <v>28/07/2006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tr">
        <v>04/08/2006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tr">
        <v>11/08/2006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tr">
        <v>18/08/2006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tr">
        <v>25/08/2006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tr">
        <v>01/09/2006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tr">
        <v>08/09/2006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tr">
        <v>15/09/2006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tr">
        <v>22/09/2006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tr">
        <v>29/09/2006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tr">
        <v>06/10/2006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tr">
        <v>13/10/2006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tr">
        <v>20/10/2006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tr">
        <v>27/10/2006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tr">
        <v>03/11/2006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tr">
        <v>10/11/2006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tr">
        <v>17/11/2006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tr">
        <v>24/11/2006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tr">
        <v>01/12/2006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tr">
        <v>08/12/2006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tr">
        <v>15/12/2006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tr">
        <v>22/12/2006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tr">
        <v>28/12/2006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tr">
        <v>05/01/2007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tr">
        <v>12/01/2007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tr">
        <v>19/01/2007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tr">
        <v>26/01/2007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tr">
        <v>02/02/2007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tr">
        <v>09/02/2007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tr">
        <v>16/02/2007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tr">
        <v>23/02/2007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tr">
        <v>02/03/2007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tr">
        <v>09/03/2007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tr">
        <v>16/03/2007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tr">
        <v>23/03/2007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tr">
        <v>30/03/2007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tr">
        <v>05/04/2007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tr">
        <v>13/04/2007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tr">
        <v>20/04/2007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tr">
        <v>27/04/2007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tr">
        <v>04/05/2007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tr">
        <v>11/05/2007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tr">
        <v>18/05/2007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tr">
        <v>25/05/2007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tr">
        <v>01/06/2007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tr">
        <v>08/06/2007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tr">
        <v>15/06/2007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tr">
        <v>22/06/2007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tr">
        <v>29/06/2007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tr">
        <v>06/07/2007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tr">
        <v>13/07/2007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tr">
        <v>20/07/2007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tr">
        <v>27/07/2007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tr">
        <v>03/08/2007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tr">
        <v>10/08/2007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tr">
        <v>17/08/2007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tr">
        <v>24/08/2007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tr">
        <v>31/08/2007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tr">
        <v>06/09/2007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tr">
        <v>14/09/2007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tr">
        <v>21/09/2007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tr">
        <v>28/09/2007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tr">
        <v>05/10/2007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tr">
        <v>11/10/2007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tr">
        <v>19/10/2007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tr">
        <v>26/10/2007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tr">
        <v>01/11/2007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tr">
        <v>09/11/2007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tr">
        <v>16/11/2007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tr">
        <v>23/11/2007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tr">
        <v>30/11/2007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tr">
        <v>07/12/2007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tr">
        <v>14/12/2007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tr">
        <v>21/12/2007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tr">
        <v>28/12/2007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tr">
        <v>04/01/2008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tr">
        <v>11/01/2008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tr">
        <v>18/01/2008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tr">
        <v>25/01/2008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tr">
        <v>01/02/2008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tr">
        <v>08/02/2008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tr">
        <v>15/02/2008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tr">
        <v>22/02/2008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tr">
        <v>29/02/2008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tr">
        <v>07/03/2008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tr">
        <v>14/03/2008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tr">
        <v>20/03/2008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tr">
        <v>28/03/2008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tr">
        <v>04/04/2008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tr">
        <v>11/04/2008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tr">
        <v>18/04/2008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tr">
        <v>25/04/2008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tr">
        <v>02/05/2008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tr">
        <v>09/05/2008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tr">
        <v>16/05/2008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tr">
        <v>23/05/2008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tr">
        <v>30/05/2008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tr">
        <v>06/06/2008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tr">
        <v>13/06/2008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tr">
        <v>20/06/2008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tr">
        <v>27/06/2008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tr">
        <v>04/07/2008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tr">
        <v>11/07/2008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tr">
        <v>18/07/2008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tr">
        <v>25/07/2008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tr">
        <v>01/08/2008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tr">
        <v>08/08/2008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tr">
        <v>15/08/2008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tr">
        <v>22/08/2008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tr">
        <v>29/08/2008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tr">
        <v>05/09/2008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tr">
        <v>12/09/2008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tr">
        <v>19/09/2008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tr">
        <v>26/09/2008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tr">
        <v>03/10/2008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tr">
        <v>10/10/2008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tr">
        <v>17/10/2008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tr">
        <v>24/10/2008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tr">
        <v>31/10/2008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tr">
        <v>07/11/2008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tr">
        <v>14/11/2008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tr">
        <v>21/11/2008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tr">
        <v>28/11/2008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tr">
        <v>05/12/2008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tr">
        <v>12/12/2008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tr">
        <v>19/12/2008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tr">
        <v>26/12/2008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tr">
        <v>02/01/2009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tr">
        <v>09/01/2009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tr">
        <v>16/01/2009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tr">
        <v>23/01/2009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tr">
        <v>30/01/2009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tr">
        <v>06/02/2009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tr">
        <v>13/02/2009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tr">
        <v>20/02/2009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tr">
        <v>27/02/2009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tr">
        <v>06/03/2009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tr">
        <v>13/03/2009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tr">
        <v>20/03/2009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tr">
        <v>27/03/2009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tr">
        <v>03/04/2009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tr">
        <v>09/04/2009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tr">
        <v>17/04/2009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tr">
        <v>24/04/2009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tr">
        <v>30/04/2009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tr">
        <v>08/05/2009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tr">
        <v>15/05/2009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tr">
        <v>22/05/2009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tr">
        <v>29/05/2009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tr">
        <v>05/06/2009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tr">
        <v>12/06/2009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tr">
        <v>19/06/2009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tr">
        <v>26/06/2009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tr">
        <v>03/07/2009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tr">
        <v>10/07/2009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tr">
        <v>17/07/2009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tr">
        <v>24/07/2009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tr">
        <v>31/07/2009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tr">
        <v>07/08/2009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tr">
        <v>14/08/2009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tr">
        <v>21/08/2009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tr">
        <v>28/08/2009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tr">
        <v>04/09/2009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tr">
        <v>11/09/2009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tr">
        <v>18/09/2009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tr">
        <v>25/09/2009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tr">
        <v>02/10/2009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tr">
        <v>09/10/2009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tr">
        <v>16/10/2009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tr">
        <v>23/10/2009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tr">
        <v>30/10/2009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tr">
        <v>06/11/2009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tr">
        <v>13/11/2009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tr">
        <v>20/11/2009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tr">
        <v>27/11/2009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tr">
        <v>04/12/2009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tr">
        <v>11/12/2009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tr">
        <v>18/12/2009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tr">
        <v>23/12/2009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tr">
        <v>30/12/2009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tr">
        <v>08/01/2010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tr">
        <v>15/01/2010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tr">
        <v>22/01/2010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tr">
        <v>29/01/2010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tr">
        <v>05/02/2010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tr">
        <v>12/02/2010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tr">
        <v>19/02/2010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tr">
        <v>26/02/2010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tr">
        <v>05/03/2010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tr">
        <v>12/03/2010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tr">
        <v>19/03/2010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tr">
        <v>26/03/2010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tr">
        <v>01/04/2010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tr">
        <v>09/04/2010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tr">
        <v>16/04/2010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tr">
        <v>23/04/2010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tr">
        <v>30/04/2010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tr">
        <v>07/05/2010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tr">
        <v>14/05/2010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tr">
        <v>21/05/2010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tr">
        <v>28/05/2010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tr">
        <v>04/06/2010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tr">
        <v>11/06/2010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tr">
        <v>18/06/2010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tr">
        <v>25/06/2010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tr">
        <v>02/07/2010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tr">
        <v>08/07/2010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tr">
        <v>16/07/2010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tr">
        <v>23/07/2010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tr">
        <v>30/07/2010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tr">
        <v>06/08/2010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tr">
        <v>13/08/2010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tr">
        <v>20/08/2010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tr">
        <v>27/08/2010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tr">
        <v>03/09/2010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tr">
        <v>10/09/2010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tr">
        <v>17/09/2010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tr">
        <v>24/09/2010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tr">
        <v>01/10/2010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tr">
        <v>08/10/2010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tr">
        <v>15/10/2010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tr">
        <v>22/10/2010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tr">
        <v>29/10/2010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tr">
        <v>05/11/2010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tr">
        <v>12/11/2010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tr">
        <v>19/11/2010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tr">
        <v>26/11/2010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tr">
        <v>03/12/2010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tr">
        <v>10/12/2010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tr">
        <v>17/12/2010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tr">
        <v>23/12/2010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tr">
        <v>30/12/2010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tr">
        <v>07/01/2011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tr">
        <v>14/01/2011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tr">
        <v>21/01/2011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tr">
        <v>28/01/2011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tr">
        <v>04/02/2011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tr">
        <v>11/02/2011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tr">
        <v>18/02/2011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tr">
        <v>25/02/2011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tr">
        <v>04/03/2011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tr">
        <v>11/03/2011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tr">
        <v>18/03/2011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tr">
        <v>25/03/2011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tr">
        <v>01/04/2011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tr">
        <v>08/04/2011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tr">
        <v>15/04/2011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tr">
        <v>20/04/2011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tr">
        <v>29/04/2011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tr">
        <v>06/05/2011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tr">
        <v>13/05/2011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tr">
        <v>20/05/2011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tr">
        <v>27/05/2011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tr">
        <v>03/06/2011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tr">
        <v>10/06/2011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tr">
        <v>17/06/2011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tr">
        <v>24/06/2011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tr">
        <v>01/07/2011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tr">
        <v>08/07/2011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tr">
        <v>15/07/2011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tr">
        <v>22/07/2011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tr">
        <v>29/07/2011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tr">
        <v>05/08/2011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tr">
        <v>12/08/2011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tr">
        <v>19/08/2011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tr">
        <v>26/08/2011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tr">
        <v>02/09/2011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tr">
        <v>09/09/2011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tr">
        <v>16/09/2011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tr">
        <v>23/09/2011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tr">
        <v>30/09/2011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tr">
        <v>07/10/2011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tr">
        <v>14/10/2011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tr">
        <v>21/10/2011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tr">
        <v>28/10/2011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tr">
        <v>04/11/2011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tr">
        <v>11/11/2011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tr">
        <v>18/11/2011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tr">
        <v>25/11/2011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tr">
        <v>02/12/2011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tr">
        <v>09/12/2011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tr">
        <v>16/12/2011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tr">
        <v>23/12/2011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tr">
        <v>29/12/2011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tr">
        <v>06/01/2012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tr">
        <v>13/01/2012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tr">
        <v>20/01/2012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tr">
        <v>27/01/2012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tr">
        <v>03/02/2012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tr">
        <v>10/02/2012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tr">
        <v>17/02/2012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tr">
        <v>24/02/2012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tr">
        <v>02/03/2012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tr">
        <v>09/03/2012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tr">
        <v>16/03/2012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tr">
        <v>23/03/2012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tr">
        <v>30/03/2012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tr">
        <v>05/04/2012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tr">
        <v>13/04/2012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tr">
        <v>20/04/2012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tr">
        <v>27/04/2012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tr">
        <v>04/05/2012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tr">
        <v>11/05/2012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tr">
        <v>18/05/2012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tr">
        <v>25/05/2012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tr">
        <v>01/06/2012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tr">
        <v>08/06/2012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tr">
        <v>15/06/2012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tr">
        <v>22/06/2012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tr">
        <v>29/06/2012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tr">
        <v>06/07/2012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tr">
        <v>13/07/2012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tr">
        <v>20/07/2012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tr">
        <v>27/07/2012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tr">
        <v>03/08/2012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tr">
        <v>10/08/2012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tr">
        <v>17/08/2012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tr">
        <v>24/08/2012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tr">
        <v>31/08/2012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tr">
        <v>06/09/2012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tr">
        <v>14/09/2012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tr">
        <v>21/09/2012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tr">
        <v>28/09/2012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tr">
        <v>05/10/2012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tr">
        <v>11/10/2012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tr">
        <v>19/10/2012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tr">
        <v>26/10/2012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tr">
        <v>01/11/2012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tr">
        <v>09/11/2012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tr">
        <v>16/11/2012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tr">
        <v>23/11/2012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tr">
        <v>30/11/2012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tr">
        <v>07/12/2012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tr">
        <v>14/12/2012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tr">
        <v>21/12/2012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tr">
        <v>28/12/2012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tr">
        <v>04/01/2013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tr">
        <v>11/01/2013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tr">
        <v>18/01/2013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tr">
        <v>25/01/2013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tr">
        <v>01/02/2013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tr">
        <v>08/02/2013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tr">
        <v>15/02/2013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tr">
        <v>22/02/2013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tr">
        <v>01/03/2013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tr">
        <v>08/03/2013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tr">
        <v>15/03/2013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tr">
        <v>22/03/2013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tr">
        <v>28/03/2013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tr">
        <v>05/04/2013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tr">
        <v>12/04/2013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tr">
        <v>19/04/2013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tr">
        <v>26/04/2013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tr">
        <v>03/05/2013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tr">
        <v>10/05/2013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tr">
        <v>17/05/2013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tr">
        <v>24/05/2013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tr">
        <v>31/05/2013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tr">
        <v>07/06/2013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tr">
        <v>14/06/2013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tr">
        <v>21/06/2013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tr">
        <v>28/06/2013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tr">
        <v>05/07/2013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tr">
        <v>12/07/2013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tr">
        <v>19/07/2013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tr">
        <v>26/07/2013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tr">
        <v>02/08/2013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tr">
        <v>09/08/2013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tr">
        <v>16/08/2013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tr">
        <v>23/08/2013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tr">
        <v>30/08/2013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tr">
        <v>06/09/2013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tr">
        <v>13/09/2013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tr">
        <v>20/09/2013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tr">
        <v>27/09/2013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tr">
        <v>04/10/2013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tr">
        <v>11/10/2013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tr">
        <v>18/10/2013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tr">
        <v>25/10/2013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tr">
        <v>01/11/2013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tr">
        <v>08/11/2013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tr">
        <v>14/11/2013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tr">
        <v>22/11/2013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tr">
        <v>29/11/2013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tr">
        <v>06/12/2013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tr">
        <v>13/12/2013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tr">
        <v>20/12/2013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tr">
        <v>27/12/2013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tr">
        <v>03/01/2014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tr">
        <v>10/01/2014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tr">
        <v>17/01/2014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tr">
        <v>24/01/2014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tr">
        <v>31/01/2014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tr">
        <v>07/02/2014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tr">
        <v>14/02/2014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tr">
        <v>21/02/2014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tr">
        <v>28/02/2014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tr">
        <v>07/03/2014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tr">
        <v>14/03/2014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tr">
        <v>21/03/2014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tr">
        <v>28/03/2014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tr">
        <v>04/04/2014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tr">
        <v>11/04/2014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tr">
        <v>17/04/2014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tr">
        <v>25/04/2014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tr">
        <v>02/05/2014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tr">
        <v>09/05/2014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tr">
        <v>16/05/2014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tr">
        <v>23/05/2014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tr">
        <v>30/05/2014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tr">
        <v>06/06/2014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tr">
        <v>13/06/2014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tr">
        <v>20/06/2014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tr">
        <v>27/06/2014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tr">
        <v>04/07/2014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tr">
        <v>11/07/2014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tr">
        <v>18/07/2014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tr">
        <v>25/07/2014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tr">
        <v>01/08/2014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tr">
        <v>08/08/2014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tr">
        <v>15/08/2014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tr">
        <v>22/08/2014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tr">
        <v>29/08/2014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tr">
        <v>05/09/2014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tr">
        <v>12/09/2014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tr">
        <v>19/09/2014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tr">
        <v>26/09/2014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tr">
        <v>03/10/2014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tr">
        <v>10/10/2014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tr">
        <v>17/10/2014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tr">
        <v>24/10/2014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tr">
        <v>31/10/2014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tr">
        <v>07/11/2014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tr">
        <v>14/11/2014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tr">
        <v>21/11/2014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tr">
        <v>28/11/2014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tr">
        <v>05/12/2014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tr">
        <v>12/12/2014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tr">
        <v>19/12/2014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tr">
        <v>26/12/2014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tr">
        <v>02/01/2015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tr">
        <v>09/01/2015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tr">
        <v>16/01/2015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tr">
        <v>23/01/2015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tr">
        <v>30/01/2015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tr">
        <v>06/02/2015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tr">
        <v>13/02/2015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tr">
        <v>20/02/2015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tr">
        <v>27/02/2015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tr">
        <v>06/03/2015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tr">
        <v>13/03/2015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tr">
        <v>20/03/2015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tr">
        <v>27/03/2015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tr">
        <v>02/04/2015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tr">
        <v>10/04/2015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tr">
        <v>17/04/2015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tr">
        <v>24/04/2015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tr">
        <v>30/04/2015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tr">
        <v>08/05/2015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tr">
        <v>15/05/2015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tr">
        <v>22/05/2015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tr">
        <v>29/05/2015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tr">
        <v>05/06/2015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tr">
        <v>12/06/2015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tr">
        <v>19/06/2015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tr">
        <v>26/06/2015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tr">
        <v>03/07/2015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tr">
        <v>10/07/2015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tr">
        <v>17/07/2015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tr">
        <v>24/07/2015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tr">
        <v>31/07/2015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tr">
        <v>07/08/2015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tr">
        <v>14/08/2015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tr">
        <v>21/08/2015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tr">
        <v>28/08/2015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tr">
        <v>04/09/2015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tr">
        <v>11/09/2015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tr">
        <v>18/09/2015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tr">
        <v>25/09/2015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tr">
        <v>02/10/2015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tr">
        <v>09/10/2015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tr">
        <v>16/10/2015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tr">
        <v>23/10/2015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tr">
        <v>30/10/2015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tr">
        <v>06/11/2015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tr">
        <v>13/11/2015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tr">
        <v>20/11/2015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tr">
        <v>27/11/2015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tr">
        <v>04/12/2015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tr">
        <v>11/12/2015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tr">
        <v>18/12/2015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tr">
        <v>23/12/2015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tr">
        <v>30/12/2015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tr">
        <v>08/01/2016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tr">
        <v>15/01/2016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tr">
        <v>22/01/2016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tr">
        <v>29/01/2016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tr">
        <v>05/02/2016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tr">
        <v>12/02/2016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tr">
        <v>19/02/2016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tr">
        <v>26/02/2016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tr">
        <v>04/03/2016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tr">
        <v>11/03/2016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tr">
        <v>18/03/2016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tr">
        <v>24/03/2016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tr">
        <v>01/04/2016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tr">
        <v>08/04/2016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tr">
        <v>15/04/2016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tr">
        <v>22/04/2016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tr">
        <v>29/04/2016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tr">
        <v>06/05/2016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tr">
        <v>13/05/2016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tr">
        <v>20/05/2016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tr">
        <v>27/05/2016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tr">
        <v>03/06/2016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tr">
        <v>10/06/2016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tr">
        <v>17/06/2016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tr">
        <v>24/06/2016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tr">
        <v>01/07/2016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tr">
        <v>08/07/2016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tr">
        <v>15/07/2016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tr">
        <v>22/07/2016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tr">
        <v>29/07/2016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tr">
        <v>05/08/2016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tr">
        <v>12/08/2016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tr">
        <v>19/08/2016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tr">
        <v>26/08/2016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tr">
        <v>02/09/2016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tr">
        <v>09/09/2016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tr">
        <v>16/09/2016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tr">
        <v>23/09/2016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tr">
        <v>30/09/2016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tr">
        <v>07/10/2016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tr">
        <v>14/10/2016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tr">
        <v>21/10/2016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tr">
        <v>28/10/2016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tr">
        <v>04/11/2016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tr">
        <v>11/11/2016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tr">
        <v>18/11/2016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tr">
        <v>25/11/2016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tr">
        <v>02/12/2016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tr">
        <v>09/12/2016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tr">
        <v>16/12/2016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tr">
        <v>23/12/2016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tr">
        <v>29/12/2016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tr">
        <v>06/01/2017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tr">
        <v>13/01/2017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tr">
        <v>20/01/2017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tr">
        <v>27/01/2017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tr">
        <v>03/02/2017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tr">
        <v>10/02/2017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tr">
        <v>17/02/2017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tr">
        <v>24/02/2017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tr">
        <v>03/03/2017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tr">
        <v>10/03/2017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tr">
        <v>17/03/2017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tr">
        <v>24/03/2017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tr">
        <v>31/03/2017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tr">
        <v>07/04/2017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tr">
        <v>13/04/2017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tr">
        <v>20/04/2017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tr">
        <v>28/04/2017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tr">
        <v>05/05/2017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tr">
        <v>12/05/2017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tr">
        <v>19/05/2017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tr">
        <v>26/05/2017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tr">
        <v>02/06/2017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tr">
        <v>09/06/2017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tr">
        <v>16/06/2017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tr">
        <v>23/06/2017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tr">
        <v>30/06/2017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tr">
        <v>07/07/2017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tr">
        <v>14/07/2017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tr">
        <v>21/07/2017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tr">
        <v>28/07/2017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tr">
        <v>04/08/2017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tr">
        <v>11/08/2017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tr">
        <v>18/08/2017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tr">
        <v>25/08/2017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tr">
        <v>01/09/2017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tr">
        <v>08/09/2017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tr">
        <v>15/09/2017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tr">
        <v>22/09/2017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tr">
        <v>29/09/2017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tr">
        <v>06/10/2017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tr">
        <v>13/10/2017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tr">
        <v>20/10/2017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tr">
        <v>27/10/2017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tr">
        <v>03/11/2017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tr">
        <v>10/11/2017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tr">
        <v>17/11/2017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tr">
        <v>24/11/2017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tr">
        <v>01/12/2017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tr">
        <v>08/12/2017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tr">
        <v>15/12/2017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tr">
        <v>22/12/2017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tr">
        <v>28/12/2017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tr">
        <v>05/01/2018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tr">
        <v>12/01/2018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tr">
        <v>19/01/2018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tr">
        <v>26/01/2018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tr">
        <v>02/02/2018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tr">
        <v>09/02/2018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tr">
        <v>16/02/2018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tr">
        <v>23/02/2018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tr">
        <v>02/03/2018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tr">
        <v>09/03/2018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tr">
        <v>16/03/2018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tr">
        <v>23/03/2018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tr">
        <v>29/03/2018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tr">
        <v>06/04/2018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tr">
        <v>13/04/2018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tr">
        <v>20/04/2018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tr">
        <v>27/04/2018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tr">
        <v>04/05/2018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tr">
        <v>11/05/2018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tr">
        <v>18/05/2018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tr">
        <v>25/05/2018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tr">
        <v>01/06/2018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tr">
        <v>08/06/2018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tr">
        <v>15/06/2018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tr">
        <v>22/06/2018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tr">
        <v>29/06/2018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tr">
        <v>06/07/2018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tr">
        <v>13/07/2018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tr">
        <v>20/07/2018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tr">
        <v>27/07/2018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tr">
        <v>03/08/2018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tr">
        <v>10/08/2018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tr">
        <v>17/08/2018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tr">
        <v>24/08/2018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tr">
        <v>31/08/2018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tr">
        <v>06/09/2018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tr">
        <v>14/09/2018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tr">
        <v>21/09/2018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tr">
        <v>28/09/2018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tr">
        <v>05/10/2018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tr">
        <v>11/10/2018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tr">
        <v>19/10/2018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tr">
        <v>26/10/2018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tr">
        <v>01/11/2018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tr">
        <v>09/11/2018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tr">
        <v>16/11/2018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tr">
        <v>23/11/2018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tr">
        <v>30/11/2018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tr">
        <v>07/12/2018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tr">
        <v>14/12/2018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tr">
        <v>21/12/2018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tr">
        <v>28/12/2018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tr">
        <v>04/01/2019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tr">
        <v>11/01/2019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tr">
        <v>18/01/2019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tr">
        <v>25/01/2019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tr">
        <v>01/02/2019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tr">
        <v>08/02/2019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tr">
        <v>15/02/2019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tr">
        <v>22/02/2019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tr">
        <v>01/03/2019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tr">
        <v>08/03/2019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tr">
        <v>15/03/2019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tr">
        <v>22/03/2019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tr">
        <v>29/03/2019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tr">
        <v>05/04/2019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tr">
        <v>12/04/2019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tr">
        <v>18/04/2019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tr">
        <v>26/04/2019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tr">
        <v>03/05/2019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tr">
        <v>10/05/2019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tr">
        <v>17/05/2019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tr">
        <v>24/05/2019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tr">
        <v>31/05/2019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tr">
        <v>07/06/2019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tr">
        <v>14/06/2019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tr">
        <v>21/06/2019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tr">
        <v>28/06/2019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tr">
        <v>05/07/2019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tr">
        <v>12/07/2019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tr">
        <v>19/07/2019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tr">
        <v>26/07/2019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tr">
        <v>02/08/2019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tr">
        <v>09/08/2019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tr">
        <v>16/08/2019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tr">
        <v>23/08/2019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tr">
        <v>30/08/2019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tr">
        <v>06/09/2019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tr">
        <v>13/09/2019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tr">
        <v>20/09/2019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tr">
        <v>27/09/2019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tr">
        <v>04/10/2019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tr">
        <v>11/10/2019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tr">
        <v>18/10/2019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tr">
        <v>25/10/2019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tr">
        <v>01/11/2019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tr">
        <v>08/11/2019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tr">
        <v>14/11/2019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tr">
        <v>22/11/2019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tr">
        <v>29/11/2019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tr">
        <v>06/12/2019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tr">
        <v>13/12/2019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tr">
        <v>20/12/2019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tr">
        <v>27/12/2019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tr">
        <v>03/01/2020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tr">
        <v>10/01/2020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tr">
        <v>17/01/2020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tr">
        <v>24/01/2020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tr">
        <v>31/01/2020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tr">
        <v>07/02/2020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tr">
        <v>14/02/2020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tr">
        <v>21/02/2020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tr">
        <v>28/02/2020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tr">
        <v>06/03/2020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tr">
        <v>13/03/2020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tr">
        <v>20/03/2020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tr">
        <v>27/03/2020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tr">
        <v>03/04/2020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tr">
        <v>09/04/2020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tr">
        <v>17/04/2020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tr">
        <v>24/04/2020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tr">
        <v>30/04/2020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tr">
        <v>08/05/2020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tr">
        <v>15/05/2020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tr">
        <v>22/05/2020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tr">
        <v>29/05/2020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tr">
        <v>05/06/2020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tr">
        <v>12/06/2020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tr">
        <v>19/06/2020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tr">
        <v>26/06/2020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tr">
        <v>03/07/2020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tr">
        <v>10/07/2020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tr">
        <v>17/07/2020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tr">
        <v>24/07/2020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tr">
        <v>31/07/2020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tr">
        <v>07/08/2020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tr">
        <v>14/08/2020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tr">
        <v>21/08/2020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tr">
        <v>28/08/2020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tr">
        <v>04/09/2020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tr">
        <v>11/09/2020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tr">
        <v>18/09/2020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tr">
        <v>25/09/2020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tr">
        <v>02/10/2020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tr">
        <v>09/10/2020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tr">
        <v>16/10/2020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tr">
        <v>23/10/2020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tr">
        <v>30/10/2020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tr">
        <v>06/11/2020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tr">
        <v>13/11/2020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tr">
        <v>20/11/2020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tr">
        <v>27/11/2020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tr">
        <v>04/12/2020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tr">
        <v>11/12/2020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tr">
        <v>18/12/2020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tr">
        <v>23/12/2020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tr">
        <v>30/12/2020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tr">
        <v>08/01/2021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tr">
        <v>15/01/2021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tr">
        <v>22/01/2021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tr">
        <v>29/01/2021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tr">
        <v>05/02/2021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tr">
        <v>12/02/2021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tr">
        <v>19/02/2021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tr">
        <v>26/02/2021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tr">
        <v>05/03/2021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tr">
        <v>12/03/2021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tr">
        <v>19/03/2021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tr">
        <v>26/03/2021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tr">
        <v>01/04/2021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tr">
        <v>09/04/2021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tr">
        <v>16/04/2021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tr">
        <v>23/04/2021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tr">
        <v>30/04/2021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tr">
        <v>07/05/2021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tr">
        <v>14/05/2021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tr">
        <v>21/05/2021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tr">
        <v>28/05/2021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tr">
        <v>04/06/2021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tr">
        <v>11/06/2021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tr">
        <v>18/06/2021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tr">
        <v>25/06/2021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tr">
        <v>02/07/2021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tr">
        <v>08/07/2021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tr">
        <v>16/07/2021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tr">
        <v>23/07/2021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tr">
        <v>30/07/2021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tr">
        <v>06/08/2021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tr">
        <v>13/08/2021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tr">
        <v>20/08/2021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tr">
        <v>27/08/2021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tr">
        <v>03/09/2021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tr">
        <v>10/09/2021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tr">
        <v>17/09/2021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tr">
        <v>24/09/2021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tr">
        <v>01/10/2021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tr">
        <v>08/10/2021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tr">
        <v>15/10/2021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tr">
        <v>22/10/2021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tr">
        <v>29/10/2021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tr">
        <v>05/11/2021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tr">
        <v>12/11/2021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tr">
        <v>19/11/2021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tr">
        <v>26/11/2021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tr">
        <v>03/12/2021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tr">
        <v>10/12/2021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tr">
        <v>17/12/2021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tr">
        <v>23/12/2021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tr">
        <v>30/12/2021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tr">
        <v>07/01/2022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tr">
        <v>14/01/2022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tr">
        <v>21/01/2022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tr">
        <v>28/01/2022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tr">
        <v>04/02/2022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tr">
        <v>11/02/2022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tr">
        <v>18/02/2022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tr">
        <v>25/02/2022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tr">
        <v>04/03/2022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tr">
        <v>11/03/2022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tr">
        <v>18/03/2022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tr">
        <v>25/03/2022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tr">
        <v>01/04/2022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tr">
        <v>08/04/2022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tr">
        <v>14/04/2022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tr">
        <v>22/04/2022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tr">
        <v>29/04/2022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tr">
        <v>06/05/2022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tr">
        <v>13/05/2022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tr">
        <v>20/05/2022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tr">
        <v>27/05/2022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tr">
        <v>03/06/2022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tr">
        <v>10/06/2022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tr">
        <v>17/06/2022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tr">
        <v>24/06/2022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tr">
        <v>01/07/2022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tr">
        <v>08/07/2022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tr">
        <v>15/07/2022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tr">
        <v>22/07/2022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tr">
        <v>29/07/2022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tr">
        <v>05/08/2022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tr">
        <v>12/08/2022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tr">
        <v>19/08/2022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tr">
        <v>26/08/2022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tr">
        <v>02/09/2022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tr">
        <v>09/09/2022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tr">
        <v>16/09/2022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tr">
        <v>23/09/2022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tr">
        <v>30/09/2022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tr">
        <v>07/10/2022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tr">
        <v>14/10/2022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tr">
        <v>21/10/2022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tr">
        <v>28/10/2022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tr">
        <v>04/11/2022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tr">
        <v>11/11/2022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tr">
        <v>18/11/2022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tr">
        <v>25/11/2022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tr">
        <v>02/12/2022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tr">
        <v>09/12/2022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tr">
        <v>16/12/2022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tr">
        <v>23/12/2022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tr">
        <v>29/12/2022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tr">
        <v>06/01/2023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tr">
        <v>13/01/2023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tr">
        <v>20/01/2023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tr">
        <v>27/01/2023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tr">
        <v>03/02/2023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tr">
        <v>10/02/2023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tr">
        <v>17/02/2023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tr">
        <v>24/02/2023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tr">
        <v>03/03/2023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tr">
        <v>10/03/2023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tr">
        <v>17/03/2023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tr">
        <v>24/03/2023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tr">
        <v>31/03/2023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tr">
        <v>06/04/2023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tr">
        <v>14/04/2023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tr">
        <v>20/04/2023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tr">
        <v>28/04/2023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tr">
        <v>05/05/2023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tr">
        <v>12/05/2023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tr">
        <v>19/05/2023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tr">
        <v>26/05/2023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tr">
        <v>02/06/2023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tr">
        <v>09/06/2023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tr">
        <v>16/06/2023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tr">
        <v>23/06/2023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tr">
        <v>30/06/2023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tr">
        <v>07/07/2023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tr">
        <v>14/07/2023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tr">
        <v>21/07/2023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tr">
        <v>28/07/2023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tr">
        <v>04/08/2023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tr">
        <v>11/08/2023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tr">
        <v>18/08/2023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tr">
        <v>25/08/2023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tr">
        <v>01/09/2023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tr">
        <v>08/09/2023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tr">
        <v>15/09/2023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tr">
        <v>22/09/2023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tr">
        <v>29/09/2023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tr">
        <v>06/10/2023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tr">
        <v>13/10/2023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tr">
        <v>20/10/2023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tr">
        <v>27/10/2023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tr">
        <v>03/11/2023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tr">
        <v>10/11/2023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tr">
        <v>17/11/2023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tr">
        <v>24/11/2023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tr">
        <v>01/12/2023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tr">
        <v>08/12/2023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tr">
        <v>15/12/2023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tr">
        <v>22/12/2023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tr">
        <v>28/12/2023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tr">
        <v>05/01/2024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tr">
        <v>12/01/2024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tr">
        <v>19/01/2024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tr">
        <v>26/01/2024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tr">
        <v>02/02/2024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tr">
        <v>09/02/2024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tr">
        <v>16/02/2024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tr">
        <v>23/02/2024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tr">
        <v>01/03/2024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tr">
        <v>08/03/2024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tr">
        <v>15/03/2024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tr">
        <v>22/03/2024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tr">
        <v>28/03/2024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tr">
        <v>05/04/2024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tr">
        <v>12/04/2024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tr">
        <v>19/04/2024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tr">
        <v>26/04/2024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tr">
        <v>03/05/2024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tr">
        <v>10/05/2024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tr">
        <v>17/05/2024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tr">
        <v>24/05/2024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tr">
        <v>31/05/2024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tr">
        <v>07/06/2024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tr">
        <v>14/06/2024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tr">
        <v>21/06/2024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tr">
        <v>28/06/2024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tr">
        <v>05/07/2024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tr">
        <v>12/07/2024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tr">
        <v>19/07/2024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tr">
        <v>26/07/2024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tr">
        <v>02/08/2024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tr">
        <v>09/08/2024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tr">
        <v>16/08/2024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tr">
        <v>23/08/2024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tr">
        <v>30/08/2024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tr">
        <v>06/09/2024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tr">
        <v>13/09/2024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tr">
        <v>20/09/2024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tr">
        <v>27/09/2024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tr">
        <v>04/10/2024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tr">
        <v>11/10/2024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tr">
        <v>18/10/2024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tr">
        <v>25/10/2024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tr">
        <v>01/11/2024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tr">
        <v>08/11/2024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tr">
        <v>14/11/2024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tr">
        <v>22/11/2024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tr">
        <v>29/11/2024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tr">
        <v>06/12/2024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tr">
        <v>13/12/2024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tr">
        <v>20/12/2024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tr">
        <v>27/12/2024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tr">
        <v>03/01/2025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tr">
        <v>10/01/2025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tr">
        <v>17/01/2025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tr">
        <v>24/01/2025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tr">
        <v>31/01/2025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tr">
        <v>07/02/2025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tr">
        <v>14/02/2025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tr">
        <v>21/02/2025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tr">
        <v>28/02/2025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tr">
        <v>07/03/2025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tr">
        <v>14/03/2025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tr">
        <v>21/03/2025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tr">
        <v>28/03/2025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tr">
        <v>04/04/2025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tr">
        <v>11/04/2025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tr">
        <v>17/04/2025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tr">
        <v>25/04/2025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tr">
        <v>02/05/2025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tr">
        <v>09/05/2025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tr">
        <v>16/05/2025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tr">
        <v>23/05/2025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tr">
        <v>30/05/2025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tr">
        <v>06/06/2025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tr">
        <v>13/06/2025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tr">
        <v>20/06/2025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tr">
        <v>27/06/2025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tr">
        <v>04/07/2025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tr">
        <v>11/07/2025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tr">
        <v>18/07/2025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tr">
        <v>25/07/2025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tr">
        <v>01/08/2025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tr">
        <v>08/08/2025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tr">
        <v>15/08/2025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tr">
        <v>22/08/2025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tr">
        <v>29/08/2025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tr">
        <v>05/09/2025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tr">
        <v>12/09/2025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tr">
        <v>19/09/2025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tr">
        <v>26/09/2025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tr">
        <v>03/10/2025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tr">
        <v>10/10/2025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tr">
        <v>17/10/2025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tr">
        <v>24/10/2025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tr">
        <v>31/10/2025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tr">
        <v>07/11/2025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tr">
        <v>14/11/2025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tr">
        <v>21/11/2025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tr">
        <v>28/11/2025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tr">
        <v>05/12/2025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tr">
        <v>12/12/2025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tr">
        <v>19/12/2025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tr">
        <v>26/12/2025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tr">
        <v>02/01/2026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tr">
        <v>09/01/2026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tr">
        <v>16/01/2026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tr">
        <v>23/01/2026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tr">
        <v>30/01/2026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tr">
        <v>06/02/2026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tr">
        <v>13/02/2026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tr">
        <v>20/02/2026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tr">
        <v>27/02/2026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tr">
        <v>06/03/2026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tr">
        <v>13/03/2026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tr">
        <v>20/03/2026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tr">
        <v>27/03/2026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tr">
        <v>02/04/2026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tr">
        <v>10/04/2026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tr">
        <v>17/04/2026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tr">
        <v>24/04/2026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tr">
        <v>30/04/2026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tr">
        <v>08/05/2026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tr">
        <v>15/05/2026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tr">
        <v>22/05/2026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tr">
        <v>29/05/2026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tr">
        <v>05/06/2026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tr">
        <v>12/06/2026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tr">
        <v>19/06/2026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tr">
        <v>Data</v>
      </c>
      <c r="B1" s="63" t="str">
        <v>Cotação</v>
      </c>
      <c r="C1" s="64" t="str">
        <v>Mês</v>
      </c>
      <c r="D1" s="63" t="str">
        <v>Média Mensal</v>
      </c>
      <c r="E1" s="58" t="str">
        <v>M.B 100</v>
      </c>
      <c r="G1" s="58" t="str">
        <v>M.B 100 Histórico</v>
      </c>
      <c r="H1" s="58" t="str">
        <v>+1 D.P</v>
      </c>
      <c r="I1" s="58" t="str">
        <v>+2 D.P</v>
      </c>
      <c r="J1" s="58" t="str">
        <v>-1 D.P</v>
      </c>
      <c r="K1" s="58" t="str">
        <v>-2 D.P</v>
      </c>
      <c r="L1" s="58" t="str">
        <v>D.P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tr">
        <v>Média Histórica</v>
      </c>
      <c r="P1" s="58" t="str">
        <v>D.P</v>
      </c>
      <c r="Q1" s="58" t="str">
        <v>+1 D.P</v>
      </c>
      <c r="R1" s="58" t="str">
        <v>+2 D.P</v>
      </c>
      <c r="S1" s="58" t="str">
        <v>-1 D.P</v>
      </c>
      <c r="T1" s="58" t="str">
        <v>-2 D.P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96.705191979026495</v>
      </c>
      <c r="H8" s="7">
        <f t="shared" si="5"/>
        <v>103.86175676511338</v>
      </c>
      <c r="I8" s="7">
        <f t="shared" si="6"/>
        <v>111.01832155120027</v>
      </c>
      <c r="J8" s="7">
        <f t="shared" si="7"/>
        <v>89.548627192939605</v>
      </c>
      <c r="K8" s="7">
        <f t="shared" si="8"/>
        <v>82.392062406852716</v>
      </c>
      <c r="L8" s="1">
        <f t="array" ref="L8">IFERROR(_xlfn.STDEV.P(_xlfn._xlws.FILTER($E$2:$E$5000,(MONTH($C$2:$C$5000)=7)*ISNUMBER($D$2:$D$5000))),0)</f>
        <v>7.1565647860868857</v>
      </c>
      <c r="M8" s="1">
        <f t="shared" ca="1" si="9"/>
        <v>102.21535673704614</v>
      </c>
      <c r="N8" s="7">
        <f t="array" aca="1" ref="N8" ca="1">IFERROR(AVERAGE(_xlfn._xlws.FILTER($D$2:$D$5000,(MONTH($C$2:$C$5000)=7)*(YEAR($C$2:$C$5000)=YEAR(TODAY())))),"")</f>
        <v>327.7</v>
      </c>
      <c r="O8">
        <f t="array" ref="O8">AVERAGE(_xlfn._xlws.FILTER($D$2:$D$5000,(MONTH($C$2:$C$5000)=7)*ISNUMBER($D$2:$D$5000)))</f>
        <v>253.39760987112564</v>
      </c>
      <c r="P8">
        <f t="array" ref="P8">_xlfn.STDEV.P(_xlfn._xlws.FILTER($D$2:$D$5000,(MONTH($C$2:$C$5000)=7)*ISNUMBER($D$2:$D$5000)))</f>
        <v>41.012615121543718</v>
      </c>
      <c r="Q8">
        <f t="shared" si="0"/>
        <v>294.41022499266933</v>
      </c>
      <c r="R8">
        <f t="shared" si="1"/>
        <v>335.42284011421305</v>
      </c>
      <c r="S8">
        <f t="shared" si="2"/>
        <v>212.38499474958192</v>
      </c>
      <c r="T8">
        <f t="shared" si="3"/>
        <v>171.3723796280382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97.338412580242064</v>
      </c>
      <c r="H9" s="7">
        <f t="shared" si="5"/>
        <v>105.89109876437679</v>
      </c>
      <c r="I9" s="7">
        <f t="shared" si="6"/>
        <v>114.44378494851152</v>
      </c>
      <c r="J9" s="7">
        <f t="shared" si="7"/>
        <v>88.785726396107336</v>
      </c>
      <c r="K9" s="7">
        <f t="shared" si="8"/>
        <v>80.233040211972607</v>
      </c>
      <c r="L9" s="1">
        <f t="array" ref="L9">IFERROR(_xlfn.STDEV.P(_xlfn._xlws.FILTER($E$2:$E$5000,(MONTH($C$2:$C$5000)=8)*ISNUMBER($D$2:$D$5000))),0)</f>
        <v>8.5526861841347301</v>
      </c>
      <c r="M9" s="1">
        <f t="shared" ca="1" si="9"/>
        <v>103.50981426056991</v>
      </c>
      <c r="N9" s="7">
        <f t="array" aca="1" ref="N9" ca="1">IFERROR(AVERAGE(_xlfn._xlws.FILTER($D$2:$D$5000,(MONTH($C$2:$C$5000)=8)*(YEAR($C$2:$C$5000)=YEAR(TODAY())))),"")</f>
        <v>331.85</v>
      </c>
      <c r="O9">
        <f t="array" ref="O9">AVERAGE(_xlfn._xlws.FILTER($D$2:$D$5000,(MONTH($C$2:$C$5000)=8)*ISNUMBER($D$2:$D$5000)))</f>
        <v>255.05684432985026</v>
      </c>
      <c r="P9">
        <f t="array" ref="P9">_xlfn.STDEV.P(_xlfn._xlws.FILTER($D$2:$D$5000,(MONTH($C$2:$C$5000)=8)*ISNUMBER($D$2:$D$5000)))</f>
        <v>38.701864509852463</v>
      </c>
      <c r="Q9">
        <f t="shared" si="0"/>
        <v>293.75870883970271</v>
      </c>
      <c r="R9">
        <f t="shared" si="1"/>
        <v>332.4605733495552</v>
      </c>
      <c r="S9">
        <f t="shared" si="2"/>
        <v>216.35497981999779</v>
      </c>
      <c r="T9">
        <f t="shared" si="3"/>
        <v>177.65311531014532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98.141272172230813</v>
      </c>
      <c r="H10" s="7">
        <f t="shared" si="5"/>
        <v>107.69951039026104</v>
      </c>
      <c r="I10" s="7">
        <f t="shared" si="6"/>
        <v>117.25774860829125</v>
      </c>
      <c r="J10" s="7">
        <f t="shared" si="7"/>
        <v>88.583033954200587</v>
      </c>
      <c r="K10" s="7">
        <f t="shared" si="8"/>
        <v>79.024795736170375</v>
      </c>
      <c r="L10" s="1">
        <f t="array" ref="L10">IFERROR(_xlfn.STDEV.P(_xlfn._xlws.FILTER($E$2:$E$5000,(MONTH($C$2:$C$5000)=9)*ISNUMBER($D$2:$D$5000))),0)</f>
        <v>9.5582382180302208</v>
      </c>
      <c r="M10" s="1">
        <f t="shared" ca="1" si="9"/>
        <v>104.7730800365389</v>
      </c>
      <c r="N10" s="7">
        <f t="array" aca="1" ref="N10" ca="1">IFERROR(AVERAGE(_xlfn._xlws.FILTER($D$2:$D$5000,(MONTH($C$2:$C$5000)=9)*(YEAR($C$2:$C$5000)=YEAR(TODAY())))),"")</f>
        <v>335.9</v>
      </c>
      <c r="O10">
        <f t="array" ref="O10">AVERAGE(_xlfn._xlws.FILTER($D$2:$D$5000,(MONTH($C$2:$C$5000)=9)*ISNUMBER($D$2:$D$5000)))</f>
        <v>257.16058558209022</v>
      </c>
      <c r="P10">
        <f t="array" ref="P10">_xlfn.STDEV.P(_xlfn._xlws.FILTER($D$2:$D$5000,(MONTH($C$2:$C$5000)=9)*ISNUMBER($D$2:$D$5000)))</f>
        <v>38.634708777451749</v>
      </c>
      <c r="Q10">
        <f t="shared" si="0"/>
        <v>295.79529435954197</v>
      </c>
      <c r="R10">
        <f t="shared" si="1"/>
        <v>334.43000313699372</v>
      </c>
      <c r="S10">
        <f t="shared" si="2"/>
        <v>218.52587680463847</v>
      </c>
      <c r="T10">
        <f t="shared" si="3"/>
        <v>179.89116802718672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100.39282802997349</v>
      </c>
      <c r="H11" s="7">
        <f t="shared" si="5"/>
        <v>111.82136958564357</v>
      </c>
      <c r="I11" s="7">
        <f t="shared" si="6"/>
        <v>123.24991114131365</v>
      </c>
      <c r="J11" s="7">
        <f t="shared" si="7"/>
        <v>88.964286474303407</v>
      </c>
      <c r="K11" s="7">
        <f t="shared" si="8"/>
        <v>77.535744918633327</v>
      </c>
      <c r="L11" s="1">
        <f t="array" ref="L11">IFERROR(_xlfn.STDEV.P(_xlfn._xlws.FILTER($E$2:$E$5000,(MONTH($C$2:$C$5000)=10)*ISNUMBER($D$2:$D$5000))),0)</f>
        <v>11.428541555670078</v>
      </c>
      <c r="M11" s="1">
        <f t="shared" ca="1" si="9"/>
        <v>107.37759095736385</v>
      </c>
      <c r="N11" s="7">
        <f t="array" aca="1" ref="N11" ca="1">IFERROR(AVERAGE(_xlfn._xlws.FILTER($D$2:$D$5000,(MONTH($C$2:$C$5000)=10)*(YEAR($C$2:$C$5000)=YEAR(TODAY())))),"")</f>
        <v>344.25</v>
      </c>
      <c r="O11">
        <f t="array" ref="O11">AVERAGE(_xlfn._xlws.FILTER($D$2:$D$5000,(MONTH($C$2:$C$5000)=10)*ISNUMBER($D$2:$D$5000)))</f>
        <v>263.06036057004599</v>
      </c>
      <c r="P11">
        <f t="array" ref="P11">_xlfn.STDEV.P(_xlfn._xlws.FILTER($D$2:$D$5000,(MONTH($C$2:$C$5000)=10)*ISNUMBER($D$2:$D$5000)))</f>
        <v>37.395665437824313</v>
      </c>
      <c r="Q11">
        <f t="shared" si="0"/>
        <v>300.45602600787032</v>
      </c>
      <c r="R11">
        <f t="shared" si="1"/>
        <v>337.8516914456946</v>
      </c>
      <c r="S11">
        <f t="shared" si="2"/>
        <v>225.66469513222168</v>
      </c>
      <c r="T11">
        <f t="shared" si="3"/>
        <v>188.26902969439737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102.84956571352592</v>
      </c>
      <c r="H12" s="7">
        <f t="shared" si="5"/>
        <v>117.1877329277235</v>
      </c>
      <c r="I12" s="7">
        <f t="shared" si="6"/>
        <v>131.52590014192108</v>
      </c>
      <c r="J12" s="7">
        <f t="shared" si="7"/>
        <v>88.511398499328337</v>
      </c>
      <c r="K12" s="7">
        <f t="shared" si="8"/>
        <v>74.173231285130754</v>
      </c>
      <c r="L12" s="1">
        <f t="array" ref="L12">IFERROR(_xlfn.STDEV.P(_xlfn._xlws.FILTER($E$2:$E$5000,(MONTH($C$2:$C$5000)=11)*ISNUMBER($D$2:$D$5000))),0)</f>
        <v>14.338167214197579</v>
      </c>
      <c r="M12" s="1">
        <f t="shared" ca="1" si="9"/>
        <v>108.99956183021293</v>
      </c>
      <c r="N12" s="7">
        <f t="array" aca="1" ref="N12" ca="1">IFERROR(AVERAGE(_xlfn._xlws.FILTER($D$2:$D$5000,(MONTH($C$2:$C$5000)=11)*(YEAR($C$2:$C$5000)=YEAR(TODAY())))),"")</f>
        <v>349.45</v>
      </c>
      <c r="O12">
        <f t="array" ref="O12">AVERAGE(_xlfn._xlws.FILTER($D$2:$D$5000,(MONTH($C$2:$C$5000)=11)*ISNUMBER($D$2:$D$5000)))</f>
        <v>269.49777560798447</v>
      </c>
      <c r="P12">
        <f t="array" ref="P12">_xlfn.STDEV.P(_xlfn._xlws.FILTER($D$2:$D$5000,(MONTH($C$2:$C$5000)=11)*ISNUMBER($D$2:$D$5000)))</f>
        <v>44.514326939677254</v>
      </c>
      <c r="Q12">
        <f t="shared" si="0"/>
        <v>314.0121025476617</v>
      </c>
      <c r="R12">
        <f t="shared" si="1"/>
        <v>358.52642948733899</v>
      </c>
      <c r="S12">
        <f t="shared" si="2"/>
        <v>224.9834486683072</v>
      </c>
      <c r="T12">
        <f t="shared" si="3"/>
        <v>180.46912172862994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101.70483625165713</v>
      </c>
      <c r="H13" s="7">
        <f t="shared" si="5"/>
        <v>114.62643008759716</v>
      </c>
      <c r="I13" s="7">
        <f t="shared" si="6"/>
        <v>127.54802392353719</v>
      </c>
      <c r="J13" s="7">
        <f t="shared" si="7"/>
        <v>88.783242415717098</v>
      </c>
      <c r="K13" s="7">
        <f t="shared" si="8"/>
        <v>75.861648579777068</v>
      </c>
      <c r="L13" s="1">
        <f t="array" ref="L13">IFERROR(_xlfn.STDEV.P(_xlfn._xlws.FILTER($E$2:$E$5000,(MONTH($C$2:$C$5000)=12)*ISNUMBER($D$2:$D$5000))),0)</f>
        <v>12.92159383594003</v>
      </c>
      <c r="M13" s="1">
        <f t="shared" ca="1" si="9"/>
        <v>110.5747450817298</v>
      </c>
      <c r="N13" s="7">
        <f t="array" aca="1" ref="N13" ca="1">IFERROR(AVERAGE(_xlfn._xlws.FILTER($D$2:$D$5000,(MONTH($C$2:$C$5000)=12)*(YEAR($C$2:$C$5000)=YEAR(TODAY())))),"")</f>
        <v>354.5</v>
      </c>
      <c r="O13">
        <f t="array" ref="O13">AVERAGE(_xlfn._xlws.FILTER($D$2:$D$5000,(MONTH($C$2:$C$5000)=12)*ISNUMBER($D$2:$D$5000)))</f>
        <v>266.49822921703657</v>
      </c>
      <c r="P13">
        <f t="array" ref="P13">_xlfn.STDEV.P(_xlfn._xlws.FILTER($D$2:$D$5000,(MONTH($C$2:$C$5000)=12)*ISNUMBER($D$2:$D$5000)))</f>
        <v>44.599338415319593</v>
      </c>
      <c r="Q13">
        <f t="shared" si="0"/>
        <v>311.09756763235617</v>
      </c>
      <c r="R13">
        <f t="shared" si="1"/>
        <v>355.69690604767572</v>
      </c>
      <c r="S13">
        <f t="shared" si="2"/>
        <v>221.89889080171696</v>
      </c>
      <c r="T13">
        <f t="shared" si="3"/>
        <v>177.29955238639738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327.7</v>
      </c>
      <c r="E350">
        <f t="array" ref="E350">IFERROR($E$344*IF(ISNUMBER(D350),D350,LOOKUP(2,1/(ISNUMBER(BGIN26!C:C)),BGIN26!C:C))/IF(ISNUMBER($D$344),$D$344,$D$342),"")</f>
        <v>102.21535673704614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331.85</v>
      </c>
      <c r="E351">
        <f t="array" ref="E351">IFERROR($E$344*IF(ISNUMBER(D351),D351,LOOKUP(2,1/(ISNUMBER(BGIQ26!C:C)),BGIQ26!C:C))/IF(ISNUMBER($D$344),$D$344,$D$342),"")</f>
        <v>103.50981426056991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335.9</v>
      </c>
      <c r="E352">
        <f t="array" ref="E352">IFERROR($E$344*IF(ISNUMBER(D352),D352,LOOKUP(2,1/(ISNUMBER(BGIU26!C:C)),BGIU26!C:C))/IF(ISNUMBER($D$344),$D$344,$D$342),"")</f>
        <v>104.7730800365389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344.25</v>
      </c>
      <c r="E353">
        <f t="array" ref="E353">IFERROR($E$344*IF(ISNUMBER(D353),D353,LOOKUP(2,1/(ISNUMBER(BGIV26!C:C)),BGIV26!C:C))/IF(ISNUMBER($D$344),$D$344,$D$342),"")</f>
        <v>107.37759095736385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349.45</v>
      </c>
      <c r="E354">
        <f t="array" ref="E354">IFERROR($E$344*IF(ISNUMBER(D354),D354,LOOKUP(2,1/(ISNUMBER(BGIX26!C:C)),BGIX26!C:C))/IF(ISNUMBER($D$344),$D$344,$D$342),"")</f>
        <v>108.99956183021293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354.5</v>
      </c>
      <c r="E355">
        <f t="array" ref="E355">IFERROR($E$344*IF(ISNUMBER(D355),D355,LOOKUP(2,1/(ISNUMBER(BGIZ26!C:C)),BGIZ26!C:C))/IF(ISNUMBER($D$344),$D$344,$D$342),"")</f>
        <v>110.5747450817298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tr">
        <v>Data</v>
      </c>
      <c r="B1" s="58" t="str">
        <v>Cotação</v>
      </c>
      <c r="C1" s="58" t="str">
        <v>Mês</v>
      </c>
      <c r="D1" s="58" t="str">
        <v>Média Mensal</v>
      </c>
      <c r="E1" s="58" t="str">
        <v>M.B 100</v>
      </c>
      <c r="G1" s="58" t="str">
        <v>M.B 100 Histórico</v>
      </c>
      <c r="H1" s="58" t="str">
        <v>+1 D.P</v>
      </c>
      <c r="I1" s="58" t="str">
        <v>+2 D.P</v>
      </c>
      <c r="J1" s="58" t="str">
        <v>-1 D.P</v>
      </c>
      <c r="K1" s="58" t="str">
        <v>-2 D.P</v>
      </c>
      <c r="L1" s="58" t="str">
        <v>D.P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tr">
        <v>Média Histórica</v>
      </c>
      <c r="P1" s="58" t="str">
        <v>D.P</v>
      </c>
      <c r="Q1" s="58" t="str">
        <v>+1 D.P</v>
      </c>
      <c r="R1" s="58" t="str">
        <v>+2 D.P</v>
      </c>
      <c r="S1" s="58" t="str">
        <v>-1 D.P</v>
      </c>
      <c r="T1" s="58" t="str">
        <v>-2 D.P</v>
      </c>
      <c r="U1" s="58" t="str">
        <v>M.B 100 El Niño</v>
      </c>
      <c r="V1" s="58" t="str">
        <v>+1 D.P</v>
      </c>
      <c r="W1" s="58" t="str">
        <v>+2 D.P</v>
      </c>
      <c r="X1" s="58" t="str">
        <v>-1 D.P</v>
      </c>
      <c r="Y1" s="58" t="str">
        <v>-2 D.P</v>
      </c>
      <c r="Z1" s="58" t="str">
        <v>D.P</v>
      </c>
      <c r="AA1" s="58" t="str">
        <v>Média El Niño</v>
      </c>
      <c r="AB1" s="58" t="str">
        <v>D.P</v>
      </c>
      <c r="AC1" s="58" t="str">
        <v>+1 D.P</v>
      </c>
      <c r="AD1" s="58" t="str">
        <v>+2 D.P</v>
      </c>
      <c r="AE1" s="58" t="str">
        <v>-1 D.P</v>
      </c>
      <c r="AF1" s="58" t="str">
        <v>-2 D.P</v>
      </c>
      <c r="AG1" s="58" t="str">
        <v>M.B 100 La Niña</v>
      </c>
      <c r="AH1" s="58" t="str">
        <v>+1 D.P</v>
      </c>
      <c r="AI1" s="58" t="str">
        <v>+2 D.P</v>
      </c>
      <c r="AJ1" s="58" t="str">
        <v>-1 D.P</v>
      </c>
      <c r="AK1" s="58" t="str">
        <v>-2 D.P</v>
      </c>
      <c r="AL1" s="58" t="str">
        <v>D.P</v>
      </c>
      <c r="AM1" s="58" t="str">
        <v>Média La Niña</v>
      </c>
      <c r="AN1" s="58" t="str">
        <v>D.P</v>
      </c>
      <c r="AO1" s="58" t="str">
        <v>+1 D.P</v>
      </c>
      <c r="AP1" s="58" t="str">
        <v>+2 D.P</v>
      </c>
      <c r="AQ1" s="58" t="str">
        <v>-1 D.P</v>
      </c>
      <c r="AR1" s="58" t="str">
        <v>-2 D.P</v>
      </c>
    </row>
    <row r="2" spans="1:44" x14ac:dyDescent="0.25">
      <c r="A2" s="66" t="str">
        <v>02/08/2004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112.48920891749246</v>
      </c>
      <c r="H2">
        <f t="shared" ref="H2:H13" ca="1" si="2">$G2+(1*$L2)</f>
        <v>134.23943795536778</v>
      </c>
      <c r="I2">
        <f t="shared" ref="I2:I13" ca="1" si="3">$G2+(2*$L2)</f>
        <v>155.98966699324311</v>
      </c>
      <c r="J2">
        <f t="shared" ref="J2:J13" ca="1" si="4">$G2+(-1*$L2)</f>
        <v>90.738979879617133</v>
      </c>
      <c r="K2">
        <f t="shared" ref="K2:K13" ca="1" si="5">$G2+(-2*$L2)</f>
        <v>68.988750841741819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21.750229037875325</v>
      </c>
      <c r="M2">
        <f t="shared" ref="M2:M7" ca="1" si="6">IFERROR($M$8*N2/$N$8,"")</f>
        <v>114.5213319458897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73.37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74.110331921701459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13.341033386697278</v>
      </c>
      <c r="Q2">
        <f t="shared" ref="Q2:Q13" ca="1" si="7">O2+(1*P2)</f>
        <v>87.451365308398735</v>
      </c>
      <c r="R2">
        <f t="shared" ref="R2:R13" ca="1" si="8">O2+(2*P2)</f>
        <v>100.79239869509601</v>
      </c>
      <c r="S2">
        <f t="shared" ref="S2:S13" ca="1" si="9">O2+(-1*P2)</f>
        <v>60.769298535004182</v>
      </c>
      <c r="T2">
        <f t="shared" ref="T2:T13" ca="1" si="10">O2+(-2*P2)</f>
        <v>47.428265148306906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tr">
        <v>03/08/2004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111.08806255201419</v>
      </c>
      <c r="H3">
        <f t="shared" ca="1" si="2"/>
        <v>133.1470740283859</v>
      </c>
      <c r="I3">
        <f t="shared" ca="1" si="3"/>
        <v>155.2060855047576</v>
      </c>
      <c r="J3">
        <f t="shared" ca="1" si="4"/>
        <v>89.029051075642485</v>
      </c>
      <c r="K3">
        <f t="shared" ca="1" si="5"/>
        <v>66.970039599270791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22.059011476371701</v>
      </c>
      <c r="M3">
        <f t="shared" ca="1" si="6"/>
        <v>115.80905306971904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74.194999999999993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73.187226290363583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12.391618137697927</v>
      </c>
      <c r="Q3">
        <f t="shared" ca="1" si="7"/>
        <v>85.578844428061515</v>
      </c>
      <c r="R3">
        <f t="shared" ca="1" si="8"/>
        <v>97.970462565759433</v>
      </c>
      <c r="S3">
        <f t="shared" ca="1" si="9"/>
        <v>60.795608152665658</v>
      </c>
      <c r="T3">
        <f t="shared" ca="1" si="10"/>
        <v>48.403990014967732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tr">
        <v>04/08/2004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113.0992711846279</v>
      </c>
      <c r="H4">
        <f t="shared" ca="1" si="2"/>
        <v>140.38190795870392</v>
      </c>
      <c r="I4">
        <f t="shared" ca="1" si="3"/>
        <v>167.66454473277997</v>
      </c>
      <c r="J4">
        <f t="shared" ca="1" si="4"/>
        <v>85.816634410551856</v>
      </c>
      <c r="K4">
        <f t="shared" ca="1" si="5"/>
        <v>58.533997636475824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27.282636774076035</v>
      </c>
      <c r="M4">
        <f t="shared" ca="1" si="6"/>
        <v>117.0967741935484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75.02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74.512254182026652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13.994287200180816</v>
      </c>
      <c r="Q4">
        <f t="shared" ca="1" si="7"/>
        <v>88.506541382207473</v>
      </c>
      <c r="R4">
        <f t="shared" ca="1" si="8"/>
        <v>102.50082858238828</v>
      </c>
      <c r="S4">
        <f t="shared" ca="1" si="9"/>
        <v>60.517966981845838</v>
      </c>
      <c r="T4">
        <f t="shared" ca="1" si="10"/>
        <v>46.523679781665024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tr">
        <v>05/08/2004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106.95663400083093</v>
      </c>
      <c r="H5">
        <f t="shared" ca="1" si="2"/>
        <v>135.5857972787565</v>
      </c>
      <c r="I5">
        <f t="shared" ca="1" si="3"/>
        <v>164.21496055668206</v>
      </c>
      <c r="J5">
        <f t="shared" ca="1" si="4"/>
        <v>78.32747072290536</v>
      </c>
      <c r="K5">
        <f t="shared" ca="1" si="5"/>
        <v>49.698307444979797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28.629163277925567</v>
      </c>
      <c r="M5">
        <f t="shared" ca="1" si="6"/>
        <v>115.79344432882415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74.185000000000002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70.465351506235962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14.332945875155939</v>
      </c>
      <c r="Q5">
        <f t="shared" ca="1" si="7"/>
        <v>84.798297381391905</v>
      </c>
      <c r="R5">
        <f t="shared" ca="1" si="8"/>
        <v>99.131243256547833</v>
      </c>
      <c r="S5">
        <f t="shared" ca="1" si="9"/>
        <v>56.132405631080019</v>
      </c>
      <c r="T5">
        <f t="shared" ca="1" si="10"/>
        <v>41.799459755924083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tr">
        <v>06/08/2004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104.02945293050267</v>
      </c>
      <c r="H6">
        <f t="shared" ca="1" si="2"/>
        <v>133.62029659758107</v>
      </c>
      <c r="I6">
        <f t="shared" ca="1" si="3"/>
        <v>163.21114026465949</v>
      </c>
      <c r="J6">
        <f t="shared" ca="1" si="4"/>
        <v>74.438609263424269</v>
      </c>
      <c r="K6">
        <f t="shared" ca="1" si="5"/>
        <v>44.847765596345852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29.59084366707841</v>
      </c>
      <c r="M6">
        <f t="shared" ca="1" si="6"/>
        <v>114.49011446409989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73.349999999999994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68.536861095426303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14.507656635850283</v>
      </c>
      <c r="Q6">
        <f t="shared" ca="1" si="7"/>
        <v>83.044517731276585</v>
      </c>
      <c r="R6">
        <f t="shared" ca="1" si="8"/>
        <v>97.552174367126867</v>
      </c>
      <c r="S6">
        <f t="shared" ca="1" si="9"/>
        <v>54.029204459576022</v>
      </c>
      <c r="T6">
        <f t="shared" ca="1" si="10"/>
        <v>39.52154782372574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tr">
        <v>09/08/2004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101.99009926839474</v>
      </c>
      <c r="H7">
        <f t="shared" ca="1" si="2"/>
        <v>128.97996899495638</v>
      </c>
      <c r="I7">
        <f t="shared" ca="1" si="3"/>
        <v>155.96983872151799</v>
      </c>
      <c r="J7">
        <f t="shared" ca="1" si="4"/>
        <v>75.000229541833122</v>
      </c>
      <c r="K7">
        <f t="shared" ca="1" si="5"/>
        <v>48.010359815271492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26.989869726561626</v>
      </c>
      <c r="M7">
        <f t="shared" ca="1" si="6"/>
        <v>112.92143600416233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72.344999999999999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67.193290647567522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12.489953249414512</v>
      </c>
      <c r="Q7">
        <f t="shared" ca="1" si="7"/>
        <v>79.683243896982034</v>
      </c>
      <c r="R7">
        <f t="shared" ca="1" si="8"/>
        <v>92.173197146396546</v>
      </c>
      <c r="S7">
        <f t="shared" ca="1" si="9"/>
        <v>54.70333739815301</v>
      </c>
      <c r="T7">
        <f t="shared" ca="1" si="10"/>
        <v>42.213384148738498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tr">
        <v>10/08/2004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tr">
        <v>11/08/2004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101.93733913302745</v>
      </c>
      <c r="H9">
        <f t="shared" ca="1" si="2"/>
        <v>108.17453749355263</v>
      </c>
      <c r="I9">
        <f t="shared" ca="1" si="3"/>
        <v>114.41173585407782</v>
      </c>
      <c r="J9">
        <f t="shared" ca="1" si="4"/>
        <v>95.700140772502266</v>
      </c>
      <c r="K9">
        <f t="shared" ca="1" si="5"/>
        <v>89.462942411977082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6.2371983605251868</v>
      </c>
      <c r="M9">
        <f ca="1">IFERROR($M$8*N9/$N$8,"")</f>
        <v>102.64308012486993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65.759999999999991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67.158531125459291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13.120139453515295</v>
      </c>
      <c r="Q9">
        <f t="shared" ca="1" si="7"/>
        <v>80.278670578974584</v>
      </c>
      <c r="R9">
        <f t="shared" ca="1" si="8"/>
        <v>93.398810032489877</v>
      </c>
      <c r="S9">
        <f t="shared" ca="1" si="9"/>
        <v>54.038391671943998</v>
      </c>
      <c r="T9">
        <f t="shared" ca="1" si="10"/>
        <v>40.918252218428705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tr">
        <v>12/08/2004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104.15796528972787</v>
      </c>
      <c r="H10">
        <f t="shared" ca="1" si="2"/>
        <v>115.74869228157331</v>
      </c>
      <c r="I10">
        <f t="shared" ca="1" si="3"/>
        <v>127.33941927341876</v>
      </c>
      <c r="J10">
        <f t="shared" ca="1" si="4"/>
        <v>92.567238297882426</v>
      </c>
      <c r="K10">
        <f t="shared" ca="1" si="5"/>
        <v>80.976511306036983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11.590726991845445</v>
      </c>
      <c r="M10">
        <f ca="1">IFERROR($M$8*N10/$N$8,"")</f>
        <v>104.67221644120708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67.06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68.621527826483202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12.183646680968707</v>
      </c>
      <c r="Q10">
        <f t="shared" ca="1" si="7"/>
        <v>80.805174507451909</v>
      </c>
      <c r="R10">
        <f t="shared" ca="1" si="8"/>
        <v>92.988821188420616</v>
      </c>
      <c r="S10">
        <f t="shared" ca="1" si="9"/>
        <v>56.437881145514496</v>
      </c>
      <c r="T10">
        <f t="shared" ca="1" si="10"/>
        <v>44.254234464545789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tr">
        <v>13/08/2004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106.22181783175543</v>
      </c>
      <c r="H11">
        <f t="shared" ca="1" si="2"/>
        <v>121.042834983923</v>
      </c>
      <c r="I11">
        <f t="shared" ca="1" si="3"/>
        <v>135.86385213609057</v>
      </c>
      <c r="J11">
        <f t="shared" ca="1" si="4"/>
        <v>91.40080067958786</v>
      </c>
      <c r="K11">
        <f t="shared" ca="1" si="5"/>
        <v>76.57978352742029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14.82101715216757</v>
      </c>
      <c r="M11">
        <f ca="1">IFERROR($M$8*N11/$N$8,"")</f>
        <v>107.40374609781479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68.81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69.981238668074198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12.092744681814098</v>
      </c>
      <c r="Q11">
        <f t="shared" ca="1" si="7"/>
        <v>82.073983349888294</v>
      </c>
      <c r="R11">
        <f t="shared" ca="1" si="8"/>
        <v>94.166728031702391</v>
      </c>
      <c r="S11">
        <f t="shared" ca="1" si="9"/>
        <v>57.888493986260102</v>
      </c>
      <c r="T11">
        <f t="shared" ca="1" si="10"/>
        <v>45.795749304446005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tr">
        <v>16/08/2004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108.76731544495244</v>
      </c>
      <c r="H12">
        <f t="shared" ca="1" si="2"/>
        <v>129.65181074679344</v>
      </c>
      <c r="I12">
        <f t="shared" ca="1" si="3"/>
        <v>150.53630604863443</v>
      </c>
      <c r="J12">
        <f t="shared" ca="1" si="4"/>
        <v>87.882820143111459</v>
      </c>
      <c r="K12">
        <f t="shared" ca="1" si="5"/>
        <v>66.99832484127046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20.884495301840989</v>
      </c>
      <c r="M12">
        <f ca="1">IFERROR($M$8*N12/$N$8,"")</f>
        <v>110.13527575442248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70.56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71.658267734553789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13.224012279017622</v>
      </c>
      <c r="Q12">
        <f t="shared" ca="1" si="7"/>
        <v>84.882280013571403</v>
      </c>
      <c r="R12">
        <f t="shared" ca="1" si="8"/>
        <v>98.106292292589032</v>
      </c>
      <c r="S12">
        <f t="shared" ca="1" si="9"/>
        <v>58.434255455536167</v>
      </c>
      <c r="T12">
        <f t="shared" ca="1" si="10"/>
        <v>45.210243176518546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tr">
        <v>17/08/2004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110.23310524163857</v>
      </c>
      <c r="H13">
        <f t="shared" ca="1" si="2"/>
        <v>132.20826857346918</v>
      </c>
      <c r="I13">
        <f t="shared" ca="1" si="3"/>
        <v>154.18343190529978</v>
      </c>
      <c r="J13">
        <f t="shared" ca="1" si="4"/>
        <v>88.257941909807968</v>
      </c>
      <c r="K13">
        <f t="shared" ca="1" si="5"/>
        <v>66.282778577977354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21.975163331830604</v>
      </c>
      <c r="M13">
        <f ca="1">IFERROR($M$8*N13/$N$8,"")</f>
        <v>112.32830385015609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71.965000000000003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72.623961861174664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13.301737617637107</v>
      </c>
      <c r="Q13">
        <f t="shared" ca="1" si="7"/>
        <v>85.925699478811765</v>
      </c>
      <c r="R13">
        <f t="shared" ca="1" si="8"/>
        <v>99.227437096448881</v>
      </c>
      <c r="S13">
        <f t="shared" ca="1" si="9"/>
        <v>59.322224243537555</v>
      </c>
      <c r="T13">
        <f t="shared" ca="1" si="10"/>
        <v>46.020486625900446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tr">
        <v>18/08/2004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tr">
        <v>19/08/2004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tr">
        <v>20/08/2004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tr">
        <v>23/08/2004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tr">
        <v>24/08/2004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tr">
        <v>25/08/2004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tr">
        <v>26/08/2004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tr">
        <v>27/08/2004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tr">
        <v>30/08/2004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tr">
        <v>31/08/2004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tr">
        <v>01/09/2004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tr">
        <v>02/09/2004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tr">
        <v>03/09/2004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tr">
        <v>06/09/2004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tr">
        <v>09/09/2004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tr">
        <v>10/09/2004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tr">
        <v>13/09/2004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tr">
        <v>14/09/2004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tr">
        <v>15/09/2004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tr">
        <v>16/09/2004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tr">
        <v>17/09/2004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tr">
        <v>20/09/2004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tr">
        <v>21/09/2004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tr">
        <v>22/09/2004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tr">
        <v>23/09/2004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tr">
        <v>24/09/2004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tr">
        <v>27/09/2004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tr">
        <v>28/09/2004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tr">
        <v>29/09/2004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tr">
        <v>30/09/2004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tr">
        <v>01/10/2004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tr">
        <v>04/10/2004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tr">
        <v>05/10/2004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tr">
        <v>06/10/2004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tr">
        <v>07/10/2004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tr">
        <v>08/10/2004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tr">
        <v>11/10/2004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tr">
        <v>13/10/2004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tr">
        <v>14/10/2004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tr">
        <v>15/10/2004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tr">
        <v>18/10/2004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tr">
        <v>19/10/2004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tr">
        <v>20/10/2004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tr">
        <v>21/10/2004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tr">
        <v>22/10/2004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tr">
        <v>25/10/2004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tr">
        <v>26/10/2004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tr">
        <v>27/10/2004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tr">
        <v>28/10/2004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tr">
        <v>29/10/2004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tr">
        <v>01/11/2004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tr">
        <v>03/11/2004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tr">
        <v>04/11/2004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tr">
        <v>05/11/2004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tr">
        <v>08/11/2004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tr">
        <v>09/11/2004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tr">
        <v>10/11/2004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tr">
        <v>11/11/2004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tr">
        <v>12/11/2004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tr">
        <v>16/11/2004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tr">
        <v>17/11/2004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tr">
        <v>18/11/2004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tr">
        <v>19/11/2004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tr">
        <v>22/11/2004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tr">
        <v>23/11/2004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tr">
        <v>24/11/2004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tr">
        <v>25/11/2004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tr">
        <v>26/11/2004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tr">
        <v>29/11/2004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tr">
        <v>30/11/2004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tr">
        <v>01/12/2004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tr">
        <v>02/12/2004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tr">
        <v>03/12/2004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tr">
        <v>06/12/2004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tr">
        <v>07/12/2004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tr">
        <v>08/12/2004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tr">
        <v>09/12/2004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tr">
        <v>10/12/2004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tr">
        <v>13/12/2004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tr">
        <v>14/12/2004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tr">
        <v>15/12/2004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tr">
        <v>16/12/2004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tr">
        <v>17/12/2004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tr">
        <v>20/12/2004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tr">
        <v>21/12/2004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tr">
        <v>22/12/2004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tr">
        <v>23/12/2004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tr">
        <v>27/12/2004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tr">
        <v>28/12/2004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tr">
        <v>29/12/2004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tr">
        <v>30/12/2004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tr">
        <v>03/01/2005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tr">
        <v>04/01/2005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tr">
        <v>05/01/2005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tr">
        <v>06/01/2005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tr">
        <v>07/01/2005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tr">
        <v>10/01/2005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tr">
        <v>11/01/2005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tr">
        <v>12/01/2005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tr">
        <v>13/01/2005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tr">
        <v>14/01/2005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tr">
        <v>17/01/2005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tr">
        <v>18/01/2005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tr">
        <v>19/01/2005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tr">
        <v>20/01/2005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tr">
        <v>21/01/2005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tr">
        <v>24/01/2005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tr">
        <v>25/01/2005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tr">
        <v>26/01/2005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tr">
        <v>27/01/2005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tr">
        <v>28/01/2005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tr">
        <v>31/01/2005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tr">
        <v>01/02/2005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tr">
        <v>02/02/2005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tr">
        <v>03/02/2005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tr">
        <v>04/02/2005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tr">
        <v>09/02/2005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tr">
        <v>10/02/2005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tr">
        <v>11/02/2005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tr">
        <v>14/02/2005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tr">
        <v>15/02/2005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tr">
        <v>16/02/2005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tr">
        <v>17/02/2005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tr">
        <v>18/02/2005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tr">
        <v>21/02/2005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tr">
        <v>22/02/2005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tr">
        <v>23/02/2005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tr">
        <v>24/02/2005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tr">
        <v>25/02/2005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tr">
        <v>28/02/2005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tr">
        <v>01/03/2005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tr">
        <v>02/03/2005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tr">
        <v>03/03/2005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tr">
        <v>04/03/2005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tr">
        <v>07/03/2005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tr">
        <v>08/03/2005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tr">
        <v>09/03/2005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tr">
        <v>10/03/2005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tr">
        <v>11/03/2005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tr">
        <v>14/03/2005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tr">
        <v>15/03/2005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tr">
        <v>16/03/2005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tr">
        <v>17/03/2005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tr">
        <v>18/03/2005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tr">
        <v>21/03/2005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tr">
        <v>22/03/2005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tr">
        <v>23/03/2005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tr">
        <v>24/03/2005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tr">
        <v>28/03/2005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tr">
        <v>29/03/2005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tr">
        <v>30/03/2005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tr">
        <v>31/03/2005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tr">
        <v>01/04/2005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tr">
        <v>04/04/2005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tr">
        <v>05/04/2005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tr">
        <v>06/04/2005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tr">
        <v>07/04/2005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tr">
        <v>08/04/2005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tr">
        <v>11/04/2005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tr">
        <v>12/04/2005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tr">
        <v>13/04/2005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tr">
        <v>14/04/2005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tr">
        <v>15/04/2005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tr">
        <v>18/04/2005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tr">
        <v>19/04/2005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tr">
        <v>20/04/2005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tr">
        <v>22/04/2005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tr">
        <v>25/04/2005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tr">
        <v>26/04/2005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tr">
        <v>27/04/2005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tr">
        <v>28/04/2005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tr">
        <v>29/04/2005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tr">
        <v>02/05/2005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tr">
        <v>03/05/2005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tr">
        <v>04/05/2005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tr">
        <v>05/05/2005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tr">
        <v>06/05/2005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tr">
        <v>09/05/2005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tr">
        <v>10/05/2005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tr">
        <v>11/05/2005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tr">
        <v>12/05/2005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tr">
        <v>13/05/2005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tr">
        <v>16/05/2005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tr">
        <v>17/05/2005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tr">
        <v>18/05/2005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tr">
        <v>19/05/2005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tr">
        <v>20/05/2005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tr">
        <v>23/05/2005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tr">
        <v>24/05/2005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tr">
        <v>25/05/2005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tr">
        <v>27/05/2005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tr">
        <v>30/05/2005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tr">
        <v>31/05/2005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tr">
        <v>01/06/2005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tr">
        <v>02/06/2005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tr">
        <v>03/06/2005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tr">
        <v>06/06/2005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tr">
        <v>07/06/2005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tr">
        <v>08/06/2005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tr">
        <v>09/06/2005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tr">
        <v>10/06/2005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tr">
        <v>13/06/2005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tr">
        <v>14/06/2005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tr">
        <v>15/06/2005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tr">
        <v>16/06/2005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tr">
        <v>17/06/2005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tr">
        <v>20/06/2005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tr">
        <v>21/06/2005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tr">
        <v>22/06/2005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tr">
        <v>23/06/2005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tr">
        <v>24/06/2005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tr">
        <v>27/06/2005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tr">
        <v>28/06/2005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tr">
        <v>29/06/2005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tr">
        <v>30/06/2005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tr">
        <v>01/07/2005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tr">
        <v>04/07/2005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tr">
        <v>05/07/2005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tr">
        <v>06/07/2005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tr">
        <v>07/07/2005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tr">
        <v>08/07/2005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tr">
        <v>11/07/2005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tr">
        <v>12/07/2005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tr">
        <v>13/07/2005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tr">
        <v>14/07/2005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tr">
        <v>15/07/2005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tr">
        <v>18/07/2005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tr">
        <v>19/07/2005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tr">
        <v>20/07/2005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tr">
        <v>21/07/2005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tr">
        <v>22/07/2005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tr">
        <v>25/07/2005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tr">
        <v>26/07/2005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tr">
        <v>27/07/2005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tr">
        <v>28/07/2005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tr">
        <v>29/07/2005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tr">
        <v>01/08/2005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tr">
        <v>02/08/2005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tr">
        <v>03/08/2005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tr">
        <v>04/08/2005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tr">
        <v>05/08/2005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tr">
        <v>08/08/2005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tr">
        <v>09/08/2005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tr">
        <v>10/08/2005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tr">
        <v>11/08/2005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tr">
        <v>12/08/2005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tr">
        <v>15/08/2005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tr">
        <v>16/08/2005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tr">
        <v>17/08/2005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tr">
        <v>18/08/2005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tr">
        <v>19/08/2005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tr">
        <v>22/08/2005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tr">
        <v>23/08/2005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65.759999999999991</v>
      </c>
      <c r="E266">
        <f t="shared" si="36"/>
        <v>102.64308012486993</v>
      </c>
    </row>
    <row r="267" spans="1:5" x14ac:dyDescent="0.25">
      <c r="A267" s="66" t="str">
        <v>24/08/2005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67.06</v>
      </c>
      <c r="E267">
        <f t="shared" si="36"/>
        <v>104.67221644120708</v>
      </c>
    </row>
    <row r="268" spans="1:5" x14ac:dyDescent="0.25">
      <c r="A268" s="66" t="str">
        <v>25/08/2005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68.81</v>
      </c>
      <c r="E268">
        <f t="shared" si="36"/>
        <v>107.40374609781479</v>
      </c>
    </row>
    <row r="269" spans="1:5" x14ac:dyDescent="0.25">
      <c r="A269" s="66" t="str">
        <v>26/08/2005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70.56</v>
      </c>
      <c r="E269">
        <f t="shared" si="36"/>
        <v>110.13527575442248</v>
      </c>
    </row>
    <row r="270" spans="1:5" x14ac:dyDescent="0.25">
      <c r="A270" s="66" t="str">
        <v>29/08/2005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71.965000000000003</v>
      </c>
      <c r="E270">
        <f t="shared" si="36"/>
        <v>112.32830385015609</v>
      </c>
    </row>
    <row r="271" spans="1:5" x14ac:dyDescent="0.25">
      <c r="A271" s="66" t="str">
        <v>30/08/2005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73.37</v>
      </c>
      <c r="E271">
        <f t="shared" si="36"/>
        <v>114.5213319458897</v>
      </c>
    </row>
    <row r="272" spans="1:5" x14ac:dyDescent="0.25">
      <c r="A272" s="66" t="str">
        <v>31/08/2005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74.194999999999993</v>
      </c>
      <c r="E272">
        <f t="shared" si="36"/>
        <v>115.80905306971904</v>
      </c>
    </row>
    <row r="273" spans="1:5" x14ac:dyDescent="0.25">
      <c r="A273" s="66" t="str">
        <v>01/09/2005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75.02</v>
      </c>
      <c r="E273">
        <f t="shared" si="36"/>
        <v>117.0967741935484</v>
      </c>
    </row>
    <row r="274" spans="1:5" x14ac:dyDescent="0.25">
      <c r="A274" s="66" t="str">
        <v>02/09/2005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74.185000000000002</v>
      </c>
      <c r="E274">
        <f t="shared" si="36"/>
        <v>115.79344432882415</v>
      </c>
    </row>
    <row r="275" spans="1:5" x14ac:dyDescent="0.25">
      <c r="A275" s="66" t="str">
        <v>05/09/2005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73.349999999999994</v>
      </c>
      <c r="E275">
        <f t="shared" si="36"/>
        <v>114.49011446409989</v>
      </c>
    </row>
    <row r="276" spans="1:5" x14ac:dyDescent="0.25">
      <c r="A276" s="66" t="str">
        <v>06/09/2005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72.344999999999999</v>
      </c>
      <c r="E276">
        <f t="shared" si="36"/>
        <v>112.92143600416233</v>
      </c>
    </row>
    <row r="277" spans="1:5" x14ac:dyDescent="0.25">
      <c r="A277" s="66" t="str">
        <v>08/09/2005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71.34</v>
      </c>
      <c r="E277">
        <f t="shared" si="36"/>
        <v>100</v>
      </c>
    </row>
    <row r="278" spans="1:5" x14ac:dyDescent="0.25">
      <c r="A278" s="66" t="str">
        <v>09/09/2005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71.19</v>
      </c>
      <c r="E278">
        <f t="shared" si="36"/>
        <v>99.789739276703102</v>
      </c>
    </row>
    <row r="279" spans="1:5" x14ac:dyDescent="0.25">
      <c r="A279" s="66" t="str">
        <v>12/09/2005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71.040000000000006</v>
      </c>
      <c r="E279">
        <f t="shared" si="36"/>
        <v>99.579478553406233</v>
      </c>
    </row>
    <row r="280" spans="1:5" x14ac:dyDescent="0.25">
      <c r="A280" s="66" t="str">
        <v>13/09/2005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71.865000000000009</v>
      </c>
      <c r="E280">
        <f t="shared" si="36"/>
        <v>100.73591253153911</v>
      </c>
    </row>
    <row r="281" spans="1:5" x14ac:dyDescent="0.25">
      <c r="A281" s="66" t="str">
        <v>14/09/2005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72.69</v>
      </c>
      <c r="E281">
        <f t="shared" si="36"/>
        <v>101.892346509672</v>
      </c>
    </row>
    <row r="282" spans="1:5" x14ac:dyDescent="0.25">
      <c r="A282" s="66" t="str">
        <v>15/09/2005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tr">
        <v>16/09/2005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tr">
        <v>19/09/2005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tr">
        <v>20/09/2005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tr">
        <v>21/09/2005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tr">
        <v>22/09/2005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tr">
        <v>23/09/2005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tr">
        <v>26/09/2005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tr">
        <v>27/09/2005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tr">
        <v>28/09/2005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tr">
        <v>29/09/2005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tr">
        <v>30/09/2005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tr">
        <v>03/10/2005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tr">
        <v>04/10/2005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tr">
        <v>05/10/2005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tr">
        <v>06/10/2005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tr">
        <v>07/10/2005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tr">
        <v>10/10/2005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tr">
        <v>11/10/2005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tr">
        <v>13/10/2005</v>
      </c>
      <c r="B301" s="28">
        <v>64.180000000000007</v>
      </c>
    </row>
    <row r="302" spans="1:5" x14ac:dyDescent="0.25">
      <c r="A302" s="66" t="str">
        <v>14/10/2005</v>
      </c>
      <c r="B302" s="28">
        <v>63.75</v>
      </c>
    </row>
    <row r="303" spans="1:5" x14ac:dyDescent="0.25">
      <c r="A303" s="66" t="str">
        <v>17/10/2005</v>
      </c>
      <c r="B303" s="28">
        <v>64</v>
      </c>
    </row>
    <row r="304" spans="1:5" x14ac:dyDescent="0.25">
      <c r="A304" s="66" t="str">
        <v>18/10/2005</v>
      </c>
      <c r="B304" s="28">
        <v>63.64</v>
      </c>
    </row>
    <row r="305" spans="1:2" x14ac:dyDescent="0.25">
      <c r="A305" s="66" t="str">
        <v>19/10/2005</v>
      </c>
      <c r="B305" s="28">
        <v>63.29</v>
      </c>
    </row>
    <row r="306" spans="1:2" x14ac:dyDescent="0.25">
      <c r="A306" s="66" t="str">
        <v>20/10/2005</v>
      </c>
      <c r="B306" s="28">
        <v>62.72</v>
      </c>
    </row>
    <row r="307" spans="1:2" x14ac:dyDescent="0.25">
      <c r="A307" s="66" t="str">
        <v>21/10/2005</v>
      </c>
      <c r="B307" s="28">
        <v>62.29</v>
      </c>
    </row>
    <row r="308" spans="1:2" x14ac:dyDescent="0.25">
      <c r="A308" s="66" t="str">
        <v>24/10/2005</v>
      </c>
      <c r="B308" s="28">
        <v>62.05</v>
      </c>
    </row>
    <row r="309" spans="1:2" x14ac:dyDescent="0.25">
      <c r="A309" s="66" t="str">
        <v>25/10/2005</v>
      </c>
      <c r="B309" s="28">
        <v>62.01</v>
      </c>
    </row>
    <row r="310" spans="1:2" x14ac:dyDescent="0.25">
      <c r="A310" s="66" t="str">
        <v>26/10/2005</v>
      </c>
      <c r="B310" s="28">
        <v>62.22</v>
      </c>
    </row>
    <row r="311" spans="1:2" x14ac:dyDescent="0.25">
      <c r="A311" s="66" t="str">
        <v>27/10/2005</v>
      </c>
      <c r="B311" s="28">
        <v>61.87</v>
      </c>
    </row>
    <row r="312" spans="1:2" x14ac:dyDescent="0.25">
      <c r="A312" s="66" t="str">
        <v>28/10/2005</v>
      </c>
      <c r="B312" s="28">
        <v>61.48</v>
      </c>
    </row>
    <row r="313" spans="1:2" x14ac:dyDescent="0.25">
      <c r="A313" s="66" t="str">
        <v>31/10/2005</v>
      </c>
      <c r="B313" s="28">
        <v>60.34</v>
      </c>
    </row>
    <row r="314" spans="1:2" x14ac:dyDescent="0.25">
      <c r="A314" s="66" t="str">
        <v>01/11/2005</v>
      </c>
      <c r="B314" s="28">
        <v>59.96</v>
      </c>
    </row>
    <row r="315" spans="1:2" x14ac:dyDescent="0.25">
      <c r="A315" s="66" t="str">
        <v>03/11/2005</v>
      </c>
      <c r="B315" s="28">
        <v>59.43</v>
      </c>
    </row>
    <row r="316" spans="1:2" x14ac:dyDescent="0.25">
      <c r="A316" s="66" t="str">
        <v>04/11/2005</v>
      </c>
      <c r="B316" s="28">
        <v>59.5</v>
      </c>
    </row>
    <row r="317" spans="1:2" x14ac:dyDescent="0.25">
      <c r="A317" s="66" t="str">
        <v>07/11/2005</v>
      </c>
      <c r="B317" s="28">
        <v>59.07</v>
      </c>
    </row>
    <row r="318" spans="1:2" x14ac:dyDescent="0.25">
      <c r="A318" s="66" t="str">
        <v>08/11/2005</v>
      </c>
      <c r="B318" s="28">
        <v>59.53</v>
      </c>
    </row>
    <row r="319" spans="1:2" x14ac:dyDescent="0.25">
      <c r="A319" s="66" t="str">
        <v>09/11/2005</v>
      </c>
      <c r="B319" s="28">
        <v>59.14</v>
      </c>
    </row>
    <row r="320" spans="1:2" x14ac:dyDescent="0.25">
      <c r="A320" s="66" t="str">
        <v>10/11/2005</v>
      </c>
      <c r="B320" s="28">
        <v>59.04</v>
      </c>
    </row>
    <row r="321" spans="1:2" x14ac:dyDescent="0.25">
      <c r="A321" s="66" t="str">
        <v>11/11/2005</v>
      </c>
      <c r="B321" s="28">
        <v>58.33</v>
      </c>
    </row>
    <row r="322" spans="1:2" x14ac:dyDescent="0.25">
      <c r="A322" s="66" t="str">
        <v>14/11/2005</v>
      </c>
      <c r="B322" s="28">
        <v>58.19</v>
      </c>
    </row>
    <row r="323" spans="1:2" x14ac:dyDescent="0.25">
      <c r="A323" s="66" t="str">
        <v>16/11/2005</v>
      </c>
      <c r="B323" s="28">
        <v>58.51</v>
      </c>
    </row>
    <row r="324" spans="1:2" x14ac:dyDescent="0.25">
      <c r="A324" s="66" t="str">
        <v>17/11/2005</v>
      </c>
      <c r="B324" s="28">
        <v>58.51</v>
      </c>
    </row>
    <row r="325" spans="1:2" x14ac:dyDescent="0.25">
      <c r="A325" s="66" t="str">
        <v>18/11/2005</v>
      </c>
      <c r="B325" s="28">
        <v>58.65</v>
      </c>
    </row>
    <row r="326" spans="1:2" x14ac:dyDescent="0.25">
      <c r="A326" s="66" t="str">
        <v>21/11/2005</v>
      </c>
      <c r="B326" s="28">
        <v>58.19</v>
      </c>
    </row>
    <row r="327" spans="1:2" x14ac:dyDescent="0.25">
      <c r="A327" s="66" t="str">
        <v>22/11/2005</v>
      </c>
      <c r="B327" s="28">
        <v>58.08</v>
      </c>
    </row>
    <row r="328" spans="1:2" x14ac:dyDescent="0.25">
      <c r="A328" s="66" t="str">
        <v>23/11/2005</v>
      </c>
      <c r="B328" s="28">
        <v>57.9</v>
      </c>
    </row>
    <row r="329" spans="1:2" x14ac:dyDescent="0.25">
      <c r="A329" s="66" t="str">
        <v>24/11/2005</v>
      </c>
      <c r="B329" s="28">
        <v>57.66</v>
      </c>
    </row>
    <row r="330" spans="1:2" x14ac:dyDescent="0.25">
      <c r="A330" s="66" t="str">
        <v>25/11/2005</v>
      </c>
      <c r="B330" s="28">
        <v>57.37</v>
      </c>
    </row>
    <row r="331" spans="1:2" x14ac:dyDescent="0.25">
      <c r="A331" s="66" t="str">
        <v>28/11/2005</v>
      </c>
      <c r="B331" s="28">
        <v>57.13</v>
      </c>
    </row>
    <row r="332" spans="1:2" x14ac:dyDescent="0.25">
      <c r="A332" s="66" t="str">
        <v>29/11/2005</v>
      </c>
      <c r="B332" s="28">
        <v>56.91</v>
      </c>
    </row>
    <row r="333" spans="1:2" x14ac:dyDescent="0.25">
      <c r="A333" s="66" t="str">
        <v>30/11/2005</v>
      </c>
      <c r="B333" s="28">
        <v>56.7</v>
      </c>
    </row>
    <row r="334" spans="1:2" x14ac:dyDescent="0.25">
      <c r="A334" s="66" t="str">
        <v>01/12/2005</v>
      </c>
      <c r="B334" s="28">
        <v>56.74</v>
      </c>
    </row>
    <row r="335" spans="1:2" x14ac:dyDescent="0.25">
      <c r="A335" s="66" t="str">
        <v>02/12/2005</v>
      </c>
      <c r="B335" s="28">
        <v>56.64</v>
      </c>
    </row>
    <row r="336" spans="1:2" x14ac:dyDescent="0.25">
      <c r="A336" s="66" t="str">
        <v>05/12/2005</v>
      </c>
      <c r="B336" s="28">
        <v>57.06</v>
      </c>
    </row>
    <row r="337" spans="1:2" x14ac:dyDescent="0.25">
      <c r="A337" s="66" t="str">
        <v>06/12/2005</v>
      </c>
      <c r="B337" s="28">
        <v>57.2</v>
      </c>
    </row>
    <row r="338" spans="1:2" x14ac:dyDescent="0.25">
      <c r="A338" s="66" t="str">
        <v>07/12/2005</v>
      </c>
      <c r="B338" s="28">
        <v>56.92</v>
      </c>
    </row>
    <row r="339" spans="1:2" x14ac:dyDescent="0.25">
      <c r="A339" s="66" t="str">
        <v>08/12/2005</v>
      </c>
      <c r="B339" s="28">
        <v>57.7</v>
      </c>
    </row>
    <row r="340" spans="1:2" x14ac:dyDescent="0.25">
      <c r="A340" s="66" t="str">
        <v>09/12/2005</v>
      </c>
      <c r="B340" s="28">
        <v>57.7</v>
      </c>
    </row>
    <row r="341" spans="1:2" x14ac:dyDescent="0.25">
      <c r="A341" s="66" t="str">
        <v>12/12/2005</v>
      </c>
      <c r="B341" s="28">
        <v>57.38</v>
      </c>
    </row>
    <row r="342" spans="1:2" x14ac:dyDescent="0.25">
      <c r="A342" s="66" t="str">
        <v>13/12/2005</v>
      </c>
      <c r="B342" s="28">
        <v>57.56</v>
      </c>
    </row>
    <row r="343" spans="1:2" x14ac:dyDescent="0.25">
      <c r="A343" s="66" t="str">
        <v>14/12/2005</v>
      </c>
      <c r="B343" s="28">
        <v>58.65</v>
      </c>
    </row>
    <row r="344" spans="1:2" x14ac:dyDescent="0.25">
      <c r="A344" s="66" t="str">
        <v>15/12/2005</v>
      </c>
      <c r="B344" s="28">
        <v>59.57</v>
      </c>
    </row>
    <row r="345" spans="1:2" x14ac:dyDescent="0.25">
      <c r="A345" s="66" t="str">
        <v>16/12/2005</v>
      </c>
      <c r="B345" s="28">
        <v>59.26</v>
      </c>
    </row>
    <row r="346" spans="1:2" x14ac:dyDescent="0.25">
      <c r="A346" s="66" t="str">
        <v>19/12/2005</v>
      </c>
      <c r="B346" s="28">
        <v>60.21</v>
      </c>
    </row>
    <row r="347" spans="1:2" x14ac:dyDescent="0.25">
      <c r="A347" s="66" t="str">
        <v>20/12/2005</v>
      </c>
      <c r="B347" s="28">
        <v>60.64</v>
      </c>
    </row>
    <row r="348" spans="1:2" x14ac:dyDescent="0.25">
      <c r="A348" s="66" t="str">
        <v>21/12/2005</v>
      </c>
      <c r="B348" s="28">
        <v>60.74</v>
      </c>
    </row>
    <row r="349" spans="1:2" x14ac:dyDescent="0.25">
      <c r="A349" s="66" t="str">
        <v>22/12/2005</v>
      </c>
      <c r="B349" s="28">
        <v>61.17</v>
      </c>
    </row>
    <row r="350" spans="1:2" x14ac:dyDescent="0.25">
      <c r="A350" s="66" t="str">
        <v>23/12/2005</v>
      </c>
      <c r="B350" s="28">
        <v>61.42</v>
      </c>
    </row>
    <row r="351" spans="1:2" x14ac:dyDescent="0.25">
      <c r="A351" s="66" t="str">
        <v>26/12/2005</v>
      </c>
      <c r="B351" s="28">
        <v>61.42</v>
      </c>
    </row>
    <row r="352" spans="1:2" x14ac:dyDescent="0.25">
      <c r="A352" s="66" t="str">
        <v>27/12/2005</v>
      </c>
      <c r="B352" s="28">
        <v>61.95</v>
      </c>
    </row>
    <row r="353" spans="1:2" x14ac:dyDescent="0.25">
      <c r="A353" s="66" t="str">
        <v>28/12/2005</v>
      </c>
      <c r="B353" s="28">
        <v>61.98</v>
      </c>
    </row>
    <row r="354" spans="1:2" x14ac:dyDescent="0.25">
      <c r="A354" s="66" t="str">
        <v>29/12/2005</v>
      </c>
      <c r="B354" s="28">
        <v>62.12</v>
      </c>
    </row>
    <row r="355" spans="1:2" x14ac:dyDescent="0.25">
      <c r="A355" s="66" t="str">
        <v>02/01/2006</v>
      </c>
      <c r="B355" s="28">
        <v>61.73</v>
      </c>
    </row>
    <row r="356" spans="1:2" x14ac:dyDescent="0.25">
      <c r="A356" s="66" t="str">
        <v>03/01/2006</v>
      </c>
      <c r="B356" s="28">
        <v>61.87</v>
      </c>
    </row>
    <row r="357" spans="1:2" x14ac:dyDescent="0.25">
      <c r="A357" s="66" t="str">
        <v>04/01/2006</v>
      </c>
      <c r="B357" s="28">
        <v>62.12</v>
      </c>
    </row>
    <row r="358" spans="1:2" x14ac:dyDescent="0.25">
      <c r="A358" s="66" t="str">
        <v>05/01/2006</v>
      </c>
      <c r="B358" s="28">
        <v>62.68</v>
      </c>
    </row>
    <row r="359" spans="1:2" x14ac:dyDescent="0.25">
      <c r="A359" s="66" t="str">
        <v>06/01/2006</v>
      </c>
      <c r="B359" s="28">
        <v>62.92</v>
      </c>
    </row>
    <row r="360" spans="1:2" x14ac:dyDescent="0.25">
      <c r="A360" s="66" t="str">
        <v>09/01/2006</v>
      </c>
      <c r="B360" s="28">
        <v>63.24</v>
      </c>
    </row>
    <row r="361" spans="1:2" x14ac:dyDescent="0.25">
      <c r="A361" s="66" t="str">
        <v>10/01/2006</v>
      </c>
      <c r="B361" s="28">
        <v>63.35</v>
      </c>
    </row>
    <row r="362" spans="1:2" x14ac:dyDescent="0.25">
      <c r="A362" s="66" t="str">
        <v>11/01/2006</v>
      </c>
      <c r="B362" s="28">
        <v>62.4</v>
      </c>
    </row>
    <row r="363" spans="1:2" x14ac:dyDescent="0.25">
      <c r="A363" s="66" t="str">
        <v>12/01/2006</v>
      </c>
      <c r="B363" s="28">
        <v>61.91</v>
      </c>
    </row>
    <row r="364" spans="1:2" x14ac:dyDescent="0.25">
      <c r="A364" s="66" t="str">
        <v>13/01/2006</v>
      </c>
      <c r="B364" s="28">
        <v>62.4</v>
      </c>
    </row>
    <row r="365" spans="1:2" x14ac:dyDescent="0.25">
      <c r="A365" s="66" t="str">
        <v>16/01/2006</v>
      </c>
      <c r="B365" s="28">
        <v>62.4</v>
      </c>
    </row>
    <row r="366" spans="1:2" x14ac:dyDescent="0.25">
      <c r="A366" s="66" t="str">
        <v>17/01/2006</v>
      </c>
      <c r="B366" s="28">
        <v>61.8</v>
      </c>
    </row>
    <row r="367" spans="1:2" x14ac:dyDescent="0.25">
      <c r="A367" s="66" t="str">
        <v>18/01/2006</v>
      </c>
      <c r="B367" s="28">
        <v>62.26</v>
      </c>
    </row>
    <row r="368" spans="1:2" x14ac:dyDescent="0.25">
      <c r="A368" s="66" t="str">
        <v>19/01/2006</v>
      </c>
      <c r="B368" s="28">
        <v>61.73</v>
      </c>
    </row>
    <row r="369" spans="1:2" x14ac:dyDescent="0.25">
      <c r="A369" s="66" t="str">
        <v>20/01/2006</v>
      </c>
      <c r="B369" s="28">
        <v>61.38</v>
      </c>
    </row>
    <row r="370" spans="1:2" x14ac:dyDescent="0.25">
      <c r="A370" s="66" t="str">
        <v>23/01/2006</v>
      </c>
      <c r="B370" s="28">
        <v>60.79</v>
      </c>
    </row>
    <row r="371" spans="1:2" x14ac:dyDescent="0.25">
      <c r="A371" s="66" t="str">
        <v>24/01/2006</v>
      </c>
      <c r="B371" s="28">
        <v>60.29</v>
      </c>
    </row>
    <row r="372" spans="1:2" x14ac:dyDescent="0.25">
      <c r="A372" s="66" t="str">
        <v>25/01/2006</v>
      </c>
      <c r="B372" s="28">
        <v>60.47</v>
      </c>
    </row>
    <row r="373" spans="1:2" x14ac:dyDescent="0.25">
      <c r="A373" s="66" t="str">
        <v>26/01/2006</v>
      </c>
      <c r="B373" s="28">
        <v>60.01</v>
      </c>
    </row>
    <row r="374" spans="1:2" x14ac:dyDescent="0.25">
      <c r="A374" s="66" t="str">
        <v>27/01/2006</v>
      </c>
      <c r="B374" s="28">
        <v>59.84</v>
      </c>
    </row>
    <row r="375" spans="1:2" x14ac:dyDescent="0.25">
      <c r="A375" s="66" t="str">
        <v>30/01/2006</v>
      </c>
      <c r="B375" s="28">
        <v>59.66</v>
      </c>
    </row>
    <row r="376" spans="1:2" x14ac:dyDescent="0.25">
      <c r="A376" s="66" t="str">
        <v>31/01/2006</v>
      </c>
      <c r="B376" s="28">
        <v>59.31</v>
      </c>
    </row>
    <row r="377" spans="1:2" x14ac:dyDescent="0.25">
      <c r="A377" s="66" t="str">
        <v>01/02/2006</v>
      </c>
      <c r="B377" s="28">
        <v>59.59</v>
      </c>
    </row>
    <row r="378" spans="1:2" x14ac:dyDescent="0.25">
      <c r="A378" s="66" t="str">
        <v>02/02/2006</v>
      </c>
      <c r="B378" s="28">
        <v>59.87</v>
      </c>
    </row>
    <row r="379" spans="1:2" x14ac:dyDescent="0.25">
      <c r="A379" s="66" t="str">
        <v>03/02/2006</v>
      </c>
      <c r="B379" s="28">
        <v>59.45</v>
      </c>
    </row>
    <row r="380" spans="1:2" x14ac:dyDescent="0.25">
      <c r="A380" s="66" t="str">
        <v>06/02/2006</v>
      </c>
      <c r="B380" s="28">
        <v>58.67</v>
      </c>
    </row>
    <row r="381" spans="1:2" x14ac:dyDescent="0.25">
      <c r="A381" s="66" t="str">
        <v>07/02/2006</v>
      </c>
      <c r="B381" s="28">
        <v>58.53</v>
      </c>
    </row>
    <row r="382" spans="1:2" x14ac:dyDescent="0.25">
      <c r="A382" s="66" t="str">
        <v>08/02/2006</v>
      </c>
      <c r="B382" s="28">
        <v>58.15</v>
      </c>
    </row>
    <row r="383" spans="1:2" x14ac:dyDescent="0.25">
      <c r="A383" s="66" t="str">
        <v>09/02/2006</v>
      </c>
      <c r="B383" s="28">
        <v>58.01</v>
      </c>
    </row>
    <row r="384" spans="1:2" x14ac:dyDescent="0.25">
      <c r="A384" s="66" t="str">
        <v>10/02/2006</v>
      </c>
      <c r="B384" s="28">
        <v>57.94</v>
      </c>
    </row>
    <row r="385" spans="1:2" x14ac:dyDescent="0.25">
      <c r="A385" s="66" t="str">
        <v>13/02/2006</v>
      </c>
      <c r="B385" s="28">
        <v>57.9</v>
      </c>
    </row>
    <row r="386" spans="1:2" x14ac:dyDescent="0.25">
      <c r="A386" s="66" t="str">
        <v>14/02/2006</v>
      </c>
      <c r="B386" s="28">
        <v>57.27</v>
      </c>
    </row>
    <row r="387" spans="1:2" x14ac:dyDescent="0.25">
      <c r="A387" s="66" t="str">
        <v>15/02/2006</v>
      </c>
      <c r="B387" s="28">
        <v>57.24</v>
      </c>
    </row>
    <row r="388" spans="1:2" x14ac:dyDescent="0.25">
      <c r="A388" s="66" t="str">
        <v>16/02/2006</v>
      </c>
      <c r="B388" s="28">
        <v>57.17</v>
      </c>
    </row>
    <row r="389" spans="1:2" x14ac:dyDescent="0.25">
      <c r="A389" s="66" t="str">
        <v>17/02/2006</v>
      </c>
      <c r="B389" s="28">
        <v>57.27</v>
      </c>
    </row>
    <row r="390" spans="1:2" x14ac:dyDescent="0.25">
      <c r="A390" s="66" t="str">
        <v>20/02/2006</v>
      </c>
      <c r="B390" s="28">
        <v>57.13</v>
      </c>
    </row>
    <row r="391" spans="1:2" x14ac:dyDescent="0.25">
      <c r="A391" s="66" t="str">
        <v>21/02/2006</v>
      </c>
      <c r="B391" s="28">
        <v>57.27</v>
      </c>
    </row>
    <row r="392" spans="1:2" x14ac:dyDescent="0.25">
      <c r="A392" s="66" t="str">
        <v>22/02/2006</v>
      </c>
      <c r="B392" s="28">
        <v>57.24</v>
      </c>
    </row>
    <row r="393" spans="1:2" x14ac:dyDescent="0.25">
      <c r="A393" s="66" t="str">
        <v>23/02/2006</v>
      </c>
      <c r="B393" s="28">
        <v>57.24</v>
      </c>
    </row>
    <row r="394" spans="1:2" x14ac:dyDescent="0.25">
      <c r="A394" s="66" t="str">
        <v>24/02/2006</v>
      </c>
      <c r="B394" s="28">
        <v>57.13</v>
      </c>
    </row>
    <row r="395" spans="1:2" x14ac:dyDescent="0.25">
      <c r="A395" s="66" t="str">
        <v>01/03/2006</v>
      </c>
      <c r="B395" s="28">
        <v>57.16</v>
      </c>
    </row>
    <row r="396" spans="1:2" x14ac:dyDescent="0.25">
      <c r="A396" s="66" t="str">
        <v>02/03/2006</v>
      </c>
      <c r="B396" s="28">
        <v>56.45</v>
      </c>
    </row>
    <row r="397" spans="1:2" x14ac:dyDescent="0.25">
      <c r="A397" s="66" t="str">
        <v>03/03/2006</v>
      </c>
      <c r="B397" s="28">
        <v>56.03</v>
      </c>
    </row>
    <row r="398" spans="1:2" x14ac:dyDescent="0.25">
      <c r="A398" s="66" t="str">
        <v>06/03/2006</v>
      </c>
      <c r="B398" s="28">
        <v>55.75</v>
      </c>
    </row>
    <row r="399" spans="1:2" x14ac:dyDescent="0.25">
      <c r="A399" s="66" t="str">
        <v>07/03/2006</v>
      </c>
      <c r="B399" s="28">
        <v>55.4</v>
      </c>
    </row>
    <row r="400" spans="1:2" x14ac:dyDescent="0.25">
      <c r="A400" s="66" t="str">
        <v>08/03/2006</v>
      </c>
      <c r="B400" s="28">
        <v>54.49</v>
      </c>
    </row>
    <row r="401" spans="1:2" x14ac:dyDescent="0.25">
      <c r="A401" s="66" t="str">
        <v>09/03/2006</v>
      </c>
      <c r="B401" s="28">
        <v>54.2</v>
      </c>
    </row>
    <row r="402" spans="1:2" x14ac:dyDescent="0.25">
      <c r="A402" s="66" t="str">
        <v>10/03/2006</v>
      </c>
      <c r="B402" s="28">
        <v>54.17</v>
      </c>
    </row>
    <row r="403" spans="1:2" x14ac:dyDescent="0.25">
      <c r="A403" s="66" t="str">
        <v>13/03/2006</v>
      </c>
      <c r="B403" s="28">
        <v>53.47</v>
      </c>
    </row>
    <row r="404" spans="1:2" x14ac:dyDescent="0.25">
      <c r="A404" s="66" t="str">
        <v>14/03/2006</v>
      </c>
      <c r="B404" s="28">
        <v>53.01</v>
      </c>
    </row>
    <row r="405" spans="1:2" x14ac:dyDescent="0.25">
      <c r="A405" s="66" t="str">
        <v>15/03/2006</v>
      </c>
      <c r="B405" s="28">
        <v>51.39</v>
      </c>
    </row>
    <row r="406" spans="1:2" x14ac:dyDescent="0.25">
      <c r="A406" s="66" t="str">
        <v>16/03/2006</v>
      </c>
      <c r="B406" s="28">
        <v>49.88</v>
      </c>
    </row>
    <row r="407" spans="1:2" x14ac:dyDescent="0.25">
      <c r="A407" s="66" t="str">
        <v>17/03/2006</v>
      </c>
      <c r="B407" s="28">
        <v>50.27</v>
      </c>
    </row>
    <row r="408" spans="1:2" x14ac:dyDescent="0.25">
      <c r="A408" s="66" t="str">
        <v>20/03/2006</v>
      </c>
      <c r="B408" s="28">
        <v>50.34</v>
      </c>
    </row>
    <row r="409" spans="1:2" x14ac:dyDescent="0.25">
      <c r="A409" s="66" t="str">
        <v>21/03/2006</v>
      </c>
      <c r="B409" s="28">
        <v>49.53</v>
      </c>
    </row>
    <row r="410" spans="1:2" x14ac:dyDescent="0.25">
      <c r="A410" s="66" t="str">
        <v>22/03/2006</v>
      </c>
      <c r="B410" s="28">
        <v>48.3</v>
      </c>
    </row>
    <row r="411" spans="1:2" x14ac:dyDescent="0.25">
      <c r="A411" s="66" t="str">
        <v>23/03/2006</v>
      </c>
      <c r="B411" s="28">
        <v>48.4</v>
      </c>
    </row>
    <row r="412" spans="1:2" x14ac:dyDescent="0.25">
      <c r="A412" s="66" t="str">
        <v>24/03/2006</v>
      </c>
      <c r="B412" s="28">
        <v>48.16</v>
      </c>
    </row>
    <row r="413" spans="1:2" x14ac:dyDescent="0.25">
      <c r="A413" s="66" t="str">
        <v>27/03/2006</v>
      </c>
      <c r="B413" s="28">
        <v>47.46</v>
      </c>
    </row>
    <row r="414" spans="1:2" x14ac:dyDescent="0.25">
      <c r="A414" s="66" t="str">
        <v>28/03/2006</v>
      </c>
      <c r="B414" s="28">
        <v>47.46</v>
      </c>
    </row>
    <row r="415" spans="1:2" x14ac:dyDescent="0.25">
      <c r="A415" s="66" t="str">
        <v>29/03/2006</v>
      </c>
      <c r="B415" s="28">
        <v>47.24</v>
      </c>
    </row>
    <row r="416" spans="1:2" x14ac:dyDescent="0.25">
      <c r="A416" s="66" t="str">
        <v>30/03/2006</v>
      </c>
      <c r="B416" s="28">
        <v>46.82</v>
      </c>
    </row>
    <row r="417" spans="1:2" x14ac:dyDescent="0.25">
      <c r="A417" s="66" t="str">
        <v>31/03/2006</v>
      </c>
      <c r="B417" s="28">
        <v>46.86</v>
      </c>
    </row>
    <row r="418" spans="1:2" x14ac:dyDescent="0.25">
      <c r="A418" s="66" t="str">
        <v>03/04/2006</v>
      </c>
      <c r="B418" s="28">
        <v>47.09</v>
      </c>
    </row>
    <row r="419" spans="1:2" x14ac:dyDescent="0.25">
      <c r="A419" s="66" t="str">
        <v>04/04/2006</v>
      </c>
      <c r="B419" s="28">
        <v>47.23</v>
      </c>
    </row>
    <row r="420" spans="1:2" x14ac:dyDescent="0.25">
      <c r="A420" s="66" t="str">
        <v>05/04/2006</v>
      </c>
      <c r="B420" s="28">
        <v>47.55</v>
      </c>
    </row>
    <row r="421" spans="1:2" x14ac:dyDescent="0.25">
      <c r="A421" s="66" t="str">
        <v>06/04/2006</v>
      </c>
      <c r="B421" s="28">
        <v>47.41</v>
      </c>
    </row>
    <row r="422" spans="1:2" x14ac:dyDescent="0.25">
      <c r="A422" s="66" t="str">
        <v>07/04/2006</v>
      </c>
      <c r="B422" s="28">
        <v>47.48</v>
      </c>
    </row>
    <row r="423" spans="1:2" x14ac:dyDescent="0.25">
      <c r="A423" s="66" t="str">
        <v>10/04/2006</v>
      </c>
      <c r="B423" s="28">
        <v>47.62</v>
      </c>
    </row>
    <row r="424" spans="1:2" x14ac:dyDescent="0.25">
      <c r="A424" s="66" t="str">
        <v>11/04/2006</v>
      </c>
      <c r="B424" s="28">
        <v>49.03</v>
      </c>
    </row>
    <row r="425" spans="1:2" x14ac:dyDescent="0.25">
      <c r="A425" s="66" t="str">
        <v>12/04/2006</v>
      </c>
      <c r="B425" s="28">
        <v>49.63</v>
      </c>
    </row>
    <row r="426" spans="1:2" x14ac:dyDescent="0.25">
      <c r="A426" s="66" t="str">
        <v>13/04/2006</v>
      </c>
      <c r="B426" s="28">
        <v>49.81</v>
      </c>
    </row>
    <row r="427" spans="1:2" x14ac:dyDescent="0.25">
      <c r="A427" s="66" t="str">
        <v>17/04/2006</v>
      </c>
      <c r="B427" s="28">
        <v>50.48</v>
      </c>
    </row>
    <row r="428" spans="1:2" x14ac:dyDescent="0.25">
      <c r="A428" s="66" t="str">
        <v>18/04/2006</v>
      </c>
      <c r="B428" s="28">
        <v>52.42</v>
      </c>
    </row>
    <row r="429" spans="1:2" x14ac:dyDescent="0.25">
      <c r="A429" s="66" t="str">
        <v>19/04/2006</v>
      </c>
      <c r="B429" s="28">
        <v>54.15</v>
      </c>
    </row>
    <row r="430" spans="1:2" x14ac:dyDescent="0.25">
      <c r="A430" s="66" t="str">
        <v>20/04/2006</v>
      </c>
      <c r="B430" s="28">
        <v>53.94</v>
      </c>
    </row>
    <row r="431" spans="1:2" x14ac:dyDescent="0.25">
      <c r="A431" s="66" t="str">
        <v>24/04/2006</v>
      </c>
      <c r="B431" s="28">
        <v>54.61</v>
      </c>
    </row>
    <row r="432" spans="1:2" x14ac:dyDescent="0.25">
      <c r="A432" s="66" t="str">
        <v>25/04/2006</v>
      </c>
      <c r="B432" s="28">
        <v>55.14</v>
      </c>
    </row>
    <row r="433" spans="1:2" x14ac:dyDescent="0.25">
      <c r="A433" s="66" t="str">
        <v>26/04/2006</v>
      </c>
      <c r="B433" s="28">
        <v>55.1</v>
      </c>
    </row>
    <row r="434" spans="1:2" x14ac:dyDescent="0.25">
      <c r="A434" s="66" t="str">
        <v>27/04/2006</v>
      </c>
      <c r="B434" s="28">
        <v>54.4</v>
      </c>
    </row>
    <row r="435" spans="1:2" x14ac:dyDescent="0.25">
      <c r="A435" s="66" t="str">
        <v>28/04/2006</v>
      </c>
      <c r="B435" s="28">
        <v>54.43</v>
      </c>
    </row>
    <row r="436" spans="1:2" x14ac:dyDescent="0.25">
      <c r="A436" s="66" t="str">
        <v>02/05/2006</v>
      </c>
      <c r="B436" s="28">
        <v>54.05</v>
      </c>
    </row>
    <row r="437" spans="1:2" x14ac:dyDescent="0.25">
      <c r="A437" s="66" t="str">
        <v>03/05/2006</v>
      </c>
      <c r="B437" s="28">
        <v>53.81</v>
      </c>
    </row>
    <row r="438" spans="1:2" x14ac:dyDescent="0.25">
      <c r="A438" s="66" t="str">
        <v>04/05/2006</v>
      </c>
      <c r="B438" s="28">
        <v>53.49</v>
      </c>
    </row>
    <row r="439" spans="1:2" x14ac:dyDescent="0.25">
      <c r="A439" s="66" t="str">
        <v>05/05/2006</v>
      </c>
      <c r="B439" s="28">
        <v>53.42</v>
      </c>
    </row>
    <row r="440" spans="1:2" x14ac:dyDescent="0.25">
      <c r="A440" s="66" t="str">
        <v>08/05/2006</v>
      </c>
      <c r="B440" s="28">
        <v>53.24</v>
      </c>
    </row>
    <row r="441" spans="1:2" x14ac:dyDescent="0.25">
      <c r="A441" s="66" t="str">
        <v>09/05/2006</v>
      </c>
      <c r="B441" s="28">
        <v>53</v>
      </c>
    </row>
    <row r="442" spans="1:2" x14ac:dyDescent="0.25">
      <c r="A442" s="66" t="str">
        <v>10/05/2006</v>
      </c>
      <c r="B442" s="28">
        <v>52.96</v>
      </c>
    </row>
    <row r="443" spans="1:2" x14ac:dyDescent="0.25">
      <c r="A443" s="66" t="str">
        <v>11/05/2006</v>
      </c>
      <c r="B443" s="28">
        <v>52.79</v>
      </c>
    </row>
    <row r="444" spans="1:2" x14ac:dyDescent="0.25">
      <c r="A444" s="66" t="str">
        <v>12/05/2006</v>
      </c>
      <c r="B444" s="28">
        <v>52.82</v>
      </c>
    </row>
    <row r="445" spans="1:2" x14ac:dyDescent="0.25">
      <c r="A445" s="66" t="str">
        <v>15/05/2006</v>
      </c>
      <c r="B445" s="28">
        <v>52.93</v>
      </c>
    </row>
    <row r="446" spans="1:2" x14ac:dyDescent="0.25">
      <c r="A446" s="66" t="str">
        <v>16/05/2006</v>
      </c>
      <c r="B446" s="28">
        <v>52.75</v>
      </c>
    </row>
    <row r="447" spans="1:2" x14ac:dyDescent="0.25">
      <c r="A447" s="66" t="str">
        <v>17/05/2006</v>
      </c>
      <c r="B447" s="28">
        <v>53.07</v>
      </c>
    </row>
    <row r="448" spans="1:2" x14ac:dyDescent="0.25">
      <c r="A448" s="66" t="str">
        <v>18/05/2006</v>
      </c>
      <c r="B448" s="28">
        <v>53.17</v>
      </c>
    </row>
    <row r="449" spans="1:2" x14ac:dyDescent="0.25">
      <c r="A449" s="66" t="str">
        <v>19/05/2006</v>
      </c>
      <c r="B449" s="28">
        <v>52.93</v>
      </c>
    </row>
    <row r="450" spans="1:2" x14ac:dyDescent="0.25">
      <c r="A450" s="66" t="str">
        <v>22/05/2006</v>
      </c>
      <c r="B450" s="28">
        <v>53.1</v>
      </c>
    </row>
    <row r="451" spans="1:2" x14ac:dyDescent="0.25">
      <c r="A451" s="66" t="str">
        <v>23/05/2006</v>
      </c>
      <c r="B451" s="28">
        <v>53.77</v>
      </c>
    </row>
    <row r="452" spans="1:2" x14ac:dyDescent="0.25">
      <c r="A452" s="66" t="str">
        <v>24/05/2006</v>
      </c>
      <c r="B452" s="28">
        <v>54.44</v>
      </c>
    </row>
    <row r="453" spans="1:2" x14ac:dyDescent="0.25">
      <c r="A453" s="66" t="str">
        <v>25/05/2006</v>
      </c>
      <c r="B453" s="28">
        <v>54.79</v>
      </c>
    </row>
    <row r="454" spans="1:2" x14ac:dyDescent="0.25">
      <c r="A454" s="66" t="str">
        <v>26/05/2006</v>
      </c>
      <c r="B454" s="28">
        <v>54.86</v>
      </c>
    </row>
    <row r="455" spans="1:2" x14ac:dyDescent="0.25">
      <c r="A455" s="66" t="str">
        <v>29/05/2006</v>
      </c>
      <c r="B455" s="28">
        <v>54.83</v>
      </c>
    </row>
    <row r="456" spans="1:2" x14ac:dyDescent="0.25">
      <c r="A456" s="66" t="str">
        <v>30/05/2006</v>
      </c>
      <c r="B456" s="28">
        <v>54.76</v>
      </c>
    </row>
    <row r="457" spans="1:2" x14ac:dyDescent="0.25">
      <c r="A457" s="66" t="str">
        <v>31/05/2006</v>
      </c>
      <c r="B457" s="28">
        <v>55.18</v>
      </c>
    </row>
    <row r="458" spans="1:2" x14ac:dyDescent="0.25">
      <c r="A458" s="66" t="str">
        <v>01/06/2006</v>
      </c>
      <c r="B458" s="28">
        <v>54.91</v>
      </c>
    </row>
    <row r="459" spans="1:2" x14ac:dyDescent="0.25">
      <c r="A459" s="66" t="str">
        <v>02/06/2006</v>
      </c>
      <c r="B459" s="28">
        <v>55.81</v>
      </c>
    </row>
    <row r="460" spans="1:2" x14ac:dyDescent="0.25">
      <c r="A460" s="66" t="str">
        <v>05/06/2006</v>
      </c>
      <c r="B460" s="28">
        <v>55.99</v>
      </c>
    </row>
    <row r="461" spans="1:2" x14ac:dyDescent="0.25">
      <c r="A461" s="66" t="str">
        <v>06/06/2006</v>
      </c>
      <c r="B461" s="28">
        <v>56.06</v>
      </c>
    </row>
    <row r="462" spans="1:2" x14ac:dyDescent="0.25">
      <c r="A462" s="66" t="str">
        <v>07/06/2006</v>
      </c>
      <c r="B462" s="28">
        <v>56.51</v>
      </c>
    </row>
    <row r="463" spans="1:2" x14ac:dyDescent="0.25">
      <c r="A463" s="66" t="str">
        <v>08/06/2006</v>
      </c>
      <c r="B463" s="28">
        <v>56.97</v>
      </c>
    </row>
    <row r="464" spans="1:2" x14ac:dyDescent="0.25">
      <c r="A464" s="66" t="str">
        <v>09/06/2006</v>
      </c>
      <c r="B464" s="28">
        <v>57.21</v>
      </c>
    </row>
    <row r="465" spans="1:2" x14ac:dyDescent="0.25">
      <c r="A465" s="66" t="str">
        <v>12/06/2006</v>
      </c>
      <c r="B465" s="28">
        <v>56.83</v>
      </c>
    </row>
    <row r="466" spans="1:2" x14ac:dyDescent="0.25">
      <c r="A466" s="66" t="str">
        <v>13/06/2006</v>
      </c>
      <c r="B466" s="28">
        <v>56.93</v>
      </c>
    </row>
    <row r="467" spans="1:2" x14ac:dyDescent="0.25">
      <c r="A467" s="66" t="str">
        <v>14/06/2006</v>
      </c>
      <c r="B467" s="28">
        <v>57.8</v>
      </c>
    </row>
    <row r="468" spans="1:2" x14ac:dyDescent="0.25">
      <c r="A468" s="66" t="str">
        <v>16/06/2006</v>
      </c>
      <c r="B468" s="28">
        <v>57.8</v>
      </c>
    </row>
    <row r="469" spans="1:2" x14ac:dyDescent="0.25">
      <c r="A469" s="66" t="str">
        <v>19/06/2006</v>
      </c>
      <c r="B469" s="28">
        <v>57.94</v>
      </c>
    </row>
    <row r="470" spans="1:2" x14ac:dyDescent="0.25">
      <c r="A470" s="66" t="str">
        <v>20/06/2006</v>
      </c>
      <c r="B470" s="28">
        <v>57.87</v>
      </c>
    </row>
    <row r="471" spans="1:2" x14ac:dyDescent="0.25">
      <c r="A471" s="66" t="str">
        <v>21/06/2006</v>
      </c>
      <c r="B471" s="28">
        <v>58.61</v>
      </c>
    </row>
    <row r="472" spans="1:2" x14ac:dyDescent="0.25">
      <c r="A472" s="66" t="str">
        <v>22/06/2006</v>
      </c>
      <c r="B472" s="28">
        <v>58.57</v>
      </c>
    </row>
    <row r="473" spans="1:2" x14ac:dyDescent="0.25">
      <c r="A473" s="66" t="str">
        <v>23/06/2006</v>
      </c>
      <c r="B473" s="28">
        <v>58.57</v>
      </c>
    </row>
    <row r="474" spans="1:2" x14ac:dyDescent="0.25">
      <c r="A474" s="66" t="str">
        <v>26/06/2006</v>
      </c>
      <c r="B474" s="28">
        <v>58.19</v>
      </c>
    </row>
    <row r="475" spans="1:2" x14ac:dyDescent="0.25">
      <c r="A475" s="66" t="str">
        <v>27/06/2006</v>
      </c>
      <c r="B475" s="28">
        <v>58.43</v>
      </c>
    </row>
    <row r="476" spans="1:2" x14ac:dyDescent="0.25">
      <c r="A476" s="66" t="str">
        <v>28/06/2006</v>
      </c>
      <c r="B476" s="28">
        <v>58.68</v>
      </c>
    </row>
    <row r="477" spans="1:2" x14ac:dyDescent="0.25">
      <c r="A477" s="66" t="str">
        <v>29/06/2006</v>
      </c>
      <c r="B477" s="28">
        <v>58.82</v>
      </c>
    </row>
    <row r="478" spans="1:2" x14ac:dyDescent="0.25">
      <c r="A478" s="66" t="str">
        <v>30/06/2006</v>
      </c>
      <c r="B478" s="28">
        <v>58.78</v>
      </c>
    </row>
    <row r="479" spans="1:2" x14ac:dyDescent="0.25">
      <c r="A479" s="66" t="str">
        <v>03/07/2006</v>
      </c>
      <c r="B479" s="28">
        <v>58.74</v>
      </c>
    </row>
    <row r="480" spans="1:2" x14ac:dyDescent="0.25">
      <c r="A480" s="66" t="str">
        <v>04/07/2006</v>
      </c>
      <c r="B480" s="28">
        <v>58.74</v>
      </c>
    </row>
    <row r="481" spans="1:2" x14ac:dyDescent="0.25">
      <c r="A481" s="66" t="str">
        <v>05/07/2006</v>
      </c>
      <c r="B481" s="28">
        <v>58.78</v>
      </c>
    </row>
    <row r="482" spans="1:2" x14ac:dyDescent="0.25">
      <c r="A482" s="66" t="str">
        <v>06/07/2006</v>
      </c>
      <c r="B482" s="28">
        <v>58.78</v>
      </c>
    </row>
    <row r="483" spans="1:2" x14ac:dyDescent="0.25">
      <c r="A483" s="66" t="str">
        <v>07/07/2006</v>
      </c>
      <c r="B483" s="28">
        <v>58.67</v>
      </c>
    </row>
    <row r="484" spans="1:2" x14ac:dyDescent="0.25">
      <c r="A484" s="66" t="str">
        <v>10/07/2006</v>
      </c>
      <c r="B484" s="28">
        <v>58.78</v>
      </c>
    </row>
    <row r="485" spans="1:2" x14ac:dyDescent="0.25">
      <c r="A485" s="66" t="str">
        <v>11/07/2006</v>
      </c>
      <c r="B485" s="28">
        <v>58.95</v>
      </c>
    </row>
    <row r="486" spans="1:2" x14ac:dyDescent="0.25">
      <c r="A486" s="66" t="str">
        <v>12/07/2006</v>
      </c>
      <c r="B486" s="28">
        <v>59.09</v>
      </c>
    </row>
    <row r="487" spans="1:2" x14ac:dyDescent="0.25">
      <c r="A487" s="66" t="str">
        <v>13/07/2006</v>
      </c>
      <c r="B487" s="28">
        <v>58.99</v>
      </c>
    </row>
    <row r="488" spans="1:2" x14ac:dyDescent="0.25">
      <c r="A488" s="66" t="str">
        <v>14/07/2006</v>
      </c>
      <c r="B488" s="28">
        <v>58.78</v>
      </c>
    </row>
    <row r="489" spans="1:2" x14ac:dyDescent="0.25">
      <c r="A489" s="66" t="str">
        <v>17/07/2006</v>
      </c>
      <c r="B489" s="28">
        <v>58.74</v>
      </c>
    </row>
    <row r="490" spans="1:2" x14ac:dyDescent="0.25">
      <c r="A490" s="66" t="str">
        <v>18/07/2006</v>
      </c>
      <c r="B490" s="28">
        <v>58.78</v>
      </c>
    </row>
    <row r="491" spans="1:2" x14ac:dyDescent="0.25">
      <c r="A491" s="66" t="str">
        <v>19/07/2006</v>
      </c>
      <c r="B491" s="28">
        <v>58.47</v>
      </c>
    </row>
    <row r="492" spans="1:2" x14ac:dyDescent="0.25">
      <c r="A492" s="66" t="str">
        <v>20/07/2006</v>
      </c>
      <c r="B492" s="28">
        <v>57.8</v>
      </c>
    </row>
    <row r="493" spans="1:2" x14ac:dyDescent="0.25">
      <c r="A493" s="66" t="str">
        <v>21/07/2006</v>
      </c>
      <c r="B493" s="28">
        <v>57.52</v>
      </c>
    </row>
    <row r="494" spans="1:2" x14ac:dyDescent="0.25">
      <c r="A494" s="66" t="str">
        <v>24/07/2006</v>
      </c>
      <c r="B494" s="28">
        <v>57.59</v>
      </c>
    </row>
    <row r="495" spans="1:2" x14ac:dyDescent="0.25">
      <c r="A495" s="66" t="str">
        <v>25/07/2006</v>
      </c>
      <c r="B495" s="28">
        <v>57.28</v>
      </c>
    </row>
    <row r="496" spans="1:2" x14ac:dyDescent="0.25">
      <c r="A496" s="66" t="str">
        <v>26/07/2006</v>
      </c>
      <c r="B496" s="28">
        <v>56.97</v>
      </c>
    </row>
    <row r="497" spans="1:2" x14ac:dyDescent="0.25">
      <c r="A497" s="66" t="str">
        <v>27/07/2006</v>
      </c>
      <c r="B497" s="28">
        <v>56.79</v>
      </c>
    </row>
    <row r="498" spans="1:2" x14ac:dyDescent="0.25">
      <c r="A498" s="66" t="str">
        <v>28/07/2006</v>
      </c>
      <c r="B498" s="28">
        <v>56.44</v>
      </c>
    </row>
    <row r="499" spans="1:2" x14ac:dyDescent="0.25">
      <c r="A499" s="66" t="str">
        <v>31/07/2006</v>
      </c>
      <c r="B499" s="28">
        <v>56.48</v>
      </c>
    </row>
    <row r="500" spans="1:2" x14ac:dyDescent="0.25">
      <c r="A500" s="66" t="str">
        <v>01/08/2006</v>
      </c>
      <c r="B500" s="28">
        <v>56.38</v>
      </c>
    </row>
    <row r="501" spans="1:2" x14ac:dyDescent="0.25">
      <c r="A501" s="66" t="str">
        <v>02/08/2006</v>
      </c>
      <c r="B501" s="28">
        <v>56.79</v>
      </c>
    </row>
    <row r="502" spans="1:2" x14ac:dyDescent="0.25">
      <c r="A502" s="66" t="str">
        <v>03/08/2006</v>
      </c>
      <c r="B502" s="28">
        <v>56.72</v>
      </c>
    </row>
    <row r="503" spans="1:2" x14ac:dyDescent="0.25">
      <c r="A503" s="66" t="str">
        <v>04/08/2006</v>
      </c>
      <c r="B503" s="28">
        <v>56.79</v>
      </c>
    </row>
    <row r="504" spans="1:2" x14ac:dyDescent="0.25">
      <c r="A504" s="66" t="str">
        <v>07/08/2006</v>
      </c>
      <c r="B504" s="28">
        <v>56.79</v>
      </c>
    </row>
    <row r="505" spans="1:2" x14ac:dyDescent="0.25">
      <c r="A505" s="66" t="str">
        <v>08/08/2006</v>
      </c>
      <c r="B505" s="28">
        <v>56.58</v>
      </c>
    </row>
    <row r="506" spans="1:2" x14ac:dyDescent="0.25">
      <c r="A506" s="66" t="str">
        <v>09/08/2006</v>
      </c>
      <c r="B506" s="28">
        <v>57.94</v>
      </c>
    </row>
    <row r="507" spans="1:2" x14ac:dyDescent="0.25">
      <c r="A507" s="66" t="str">
        <v>10/08/2006</v>
      </c>
      <c r="B507" s="28">
        <v>58.35</v>
      </c>
    </row>
    <row r="508" spans="1:2" x14ac:dyDescent="0.25">
      <c r="A508" s="66" t="str">
        <v>11/08/2006</v>
      </c>
      <c r="B508" s="28">
        <v>58.25</v>
      </c>
    </row>
    <row r="509" spans="1:2" x14ac:dyDescent="0.25">
      <c r="A509" s="66" t="str">
        <v>14/08/2006</v>
      </c>
      <c r="B509" s="28">
        <v>58.7</v>
      </c>
    </row>
    <row r="510" spans="1:2" x14ac:dyDescent="0.25">
      <c r="A510" s="66" t="str">
        <v>15/08/2006</v>
      </c>
      <c r="B510" s="28">
        <v>58.84</v>
      </c>
    </row>
    <row r="511" spans="1:2" x14ac:dyDescent="0.25">
      <c r="A511" s="66" t="str">
        <v>16/08/2006</v>
      </c>
      <c r="B511" s="28">
        <v>59.08</v>
      </c>
    </row>
    <row r="512" spans="1:2" x14ac:dyDescent="0.25">
      <c r="A512" s="66" t="str">
        <v>17/08/2006</v>
      </c>
      <c r="B512" s="28">
        <v>59.12</v>
      </c>
    </row>
    <row r="513" spans="1:2" x14ac:dyDescent="0.25">
      <c r="A513" s="66" t="str">
        <v>18/08/2006</v>
      </c>
      <c r="B513" s="28">
        <v>59.19</v>
      </c>
    </row>
    <row r="514" spans="1:2" x14ac:dyDescent="0.25">
      <c r="A514" s="66" t="str">
        <v>21/08/2006</v>
      </c>
      <c r="B514" s="28">
        <v>59.47</v>
      </c>
    </row>
    <row r="515" spans="1:2" x14ac:dyDescent="0.25">
      <c r="A515" s="66" t="str">
        <v>22/08/2006</v>
      </c>
      <c r="B515" s="28">
        <v>59.85</v>
      </c>
    </row>
    <row r="516" spans="1:2" x14ac:dyDescent="0.25">
      <c r="A516" s="66" t="str">
        <v>23/08/2006</v>
      </c>
      <c r="B516" s="28">
        <v>59.6</v>
      </c>
    </row>
    <row r="517" spans="1:2" x14ac:dyDescent="0.25">
      <c r="A517" s="66" t="str">
        <v>24/08/2006</v>
      </c>
      <c r="B517" s="28">
        <v>59.6</v>
      </c>
    </row>
    <row r="518" spans="1:2" x14ac:dyDescent="0.25">
      <c r="A518" s="66" t="str">
        <v>25/08/2006</v>
      </c>
      <c r="B518" s="28">
        <v>59.53</v>
      </c>
    </row>
    <row r="519" spans="1:2" x14ac:dyDescent="0.25">
      <c r="A519" s="66" t="str">
        <v>28/08/2006</v>
      </c>
      <c r="B519" s="28">
        <v>59.71</v>
      </c>
    </row>
    <row r="520" spans="1:2" x14ac:dyDescent="0.25">
      <c r="A520" s="66" t="str">
        <v>29/08/2006</v>
      </c>
      <c r="B520" s="28">
        <v>59.53</v>
      </c>
    </row>
    <row r="521" spans="1:2" x14ac:dyDescent="0.25">
      <c r="A521" s="66" t="str">
        <v>30/08/2006</v>
      </c>
      <c r="B521" s="28">
        <v>59.74</v>
      </c>
    </row>
    <row r="522" spans="1:2" x14ac:dyDescent="0.25">
      <c r="A522" s="66" t="str">
        <v>31/08/2006</v>
      </c>
      <c r="B522" s="28">
        <v>59.47</v>
      </c>
    </row>
    <row r="523" spans="1:2" x14ac:dyDescent="0.25">
      <c r="A523" s="66" t="str">
        <v>01/09/2006</v>
      </c>
      <c r="B523" s="28">
        <v>59.4</v>
      </c>
    </row>
    <row r="524" spans="1:2" x14ac:dyDescent="0.25">
      <c r="A524" s="66" t="str">
        <v>04/09/2006</v>
      </c>
      <c r="B524" s="28">
        <v>59.43</v>
      </c>
    </row>
    <row r="525" spans="1:2" x14ac:dyDescent="0.25">
      <c r="A525" s="66" t="str">
        <v>05/09/2006</v>
      </c>
      <c r="B525" s="28">
        <v>59.5</v>
      </c>
    </row>
    <row r="526" spans="1:2" x14ac:dyDescent="0.25">
      <c r="A526" s="66" t="str">
        <v>06/09/2006</v>
      </c>
      <c r="B526" s="28">
        <v>59.5</v>
      </c>
    </row>
    <row r="527" spans="1:2" x14ac:dyDescent="0.25">
      <c r="A527" s="66" t="str">
        <v>08/09/2006</v>
      </c>
      <c r="B527" s="28">
        <v>59.81</v>
      </c>
    </row>
    <row r="528" spans="1:2" x14ac:dyDescent="0.25">
      <c r="A528" s="66" t="str">
        <v>11/09/2006</v>
      </c>
      <c r="B528" s="28">
        <v>60.02</v>
      </c>
    </row>
    <row r="529" spans="1:2" x14ac:dyDescent="0.25">
      <c r="A529" s="66" t="str">
        <v>12/09/2006</v>
      </c>
      <c r="B529" s="28">
        <v>60.12</v>
      </c>
    </row>
    <row r="530" spans="1:2" x14ac:dyDescent="0.25">
      <c r="A530" s="66" t="str">
        <v>13/09/2006</v>
      </c>
      <c r="B530" s="28">
        <v>60.99</v>
      </c>
    </row>
    <row r="531" spans="1:2" x14ac:dyDescent="0.25">
      <c r="A531" s="66" t="str">
        <v>14/09/2006</v>
      </c>
      <c r="B531" s="28">
        <v>61.13</v>
      </c>
    </row>
    <row r="532" spans="1:2" x14ac:dyDescent="0.25">
      <c r="A532" s="66" t="str">
        <v>15/09/2006</v>
      </c>
      <c r="B532" s="28">
        <v>61.72</v>
      </c>
    </row>
    <row r="533" spans="1:2" x14ac:dyDescent="0.25">
      <c r="A533" s="66" t="str">
        <v>18/09/2006</v>
      </c>
      <c r="B533" s="28">
        <v>62.89</v>
      </c>
    </row>
    <row r="534" spans="1:2" x14ac:dyDescent="0.25">
      <c r="A534" s="66" t="str">
        <v>19/09/2006</v>
      </c>
      <c r="B534" s="28">
        <v>62.96</v>
      </c>
    </row>
    <row r="535" spans="1:2" x14ac:dyDescent="0.25">
      <c r="A535" s="66" t="str">
        <v>20/09/2006</v>
      </c>
      <c r="B535" s="28">
        <v>63.59</v>
      </c>
    </row>
    <row r="536" spans="1:2" x14ac:dyDescent="0.25">
      <c r="A536" s="66" t="str">
        <v>21/09/2006</v>
      </c>
      <c r="B536" s="28">
        <v>63.79</v>
      </c>
    </row>
    <row r="537" spans="1:2" x14ac:dyDescent="0.25">
      <c r="A537" s="66" t="str">
        <v>22/09/2006</v>
      </c>
      <c r="B537" s="28">
        <v>63.9</v>
      </c>
    </row>
    <row r="538" spans="1:2" x14ac:dyDescent="0.25">
      <c r="A538" s="66" t="str">
        <v>25/09/2006</v>
      </c>
      <c r="B538" s="28">
        <v>63.69</v>
      </c>
    </row>
    <row r="539" spans="1:2" x14ac:dyDescent="0.25">
      <c r="A539" s="66" t="str">
        <v>26/09/2006</v>
      </c>
      <c r="B539" s="28">
        <v>63.93</v>
      </c>
    </row>
    <row r="540" spans="1:2" x14ac:dyDescent="0.25">
      <c r="A540" s="66" t="str">
        <v>27/09/2006</v>
      </c>
      <c r="B540" s="28">
        <v>64.760000000000005</v>
      </c>
    </row>
    <row r="541" spans="1:2" x14ac:dyDescent="0.25">
      <c r="A541" s="66" t="str">
        <v>28/09/2006</v>
      </c>
      <c r="B541" s="28">
        <v>65.45</v>
      </c>
    </row>
    <row r="542" spans="1:2" x14ac:dyDescent="0.25">
      <c r="A542" s="66" t="str">
        <v>29/09/2006</v>
      </c>
      <c r="B542" s="28">
        <v>65.52</v>
      </c>
    </row>
    <row r="543" spans="1:2" x14ac:dyDescent="0.25">
      <c r="A543" s="66" t="str">
        <v>02/10/2006</v>
      </c>
      <c r="B543" s="28">
        <v>66.8</v>
      </c>
    </row>
    <row r="544" spans="1:2" x14ac:dyDescent="0.25">
      <c r="A544" s="66" t="str">
        <v>03/10/2006</v>
      </c>
      <c r="B544" s="28">
        <v>67.97</v>
      </c>
    </row>
    <row r="545" spans="1:2" x14ac:dyDescent="0.25">
      <c r="A545" s="66" t="str">
        <v>04/10/2006</v>
      </c>
      <c r="B545" s="28">
        <v>68.39</v>
      </c>
    </row>
    <row r="546" spans="1:2" x14ac:dyDescent="0.25">
      <c r="A546" s="66" t="str">
        <v>05/10/2006</v>
      </c>
      <c r="B546" s="28">
        <v>68.73</v>
      </c>
    </row>
    <row r="547" spans="1:2" x14ac:dyDescent="0.25">
      <c r="A547" s="66" t="str">
        <v>06/10/2006</v>
      </c>
      <c r="B547" s="28">
        <v>71.180000000000007</v>
      </c>
    </row>
    <row r="548" spans="1:2" x14ac:dyDescent="0.25">
      <c r="A548" s="66" t="str">
        <v>09/10/2006</v>
      </c>
      <c r="B548" s="28">
        <v>72.209999999999994</v>
      </c>
    </row>
    <row r="549" spans="1:2" x14ac:dyDescent="0.25">
      <c r="A549" s="66" t="str">
        <v>10/10/2006</v>
      </c>
      <c r="B549" s="28">
        <v>72.349999999999994</v>
      </c>
    </row>
    <row r="550" spans="1:2" x14ac:dyDescent="0.25">
      <c r="A550" s="66" t="str">
        <v>11/10/2006</v>
      </c>
      <c r="B550" s="28">
        <v>72.97</v>
      </c>
    </row>
    <row r="551" spans="1:2" x14ac:dyDescent="0.25">
      <c r="A551" s="66" t="str">
        <v>13/10/2006</v>
      </c>
      <c r="B551" s="28">
        <v>73.73</v>
      </c>
    </row>
    <row r="552" spans="1:2" x14ac:dyDescent="0.25">
      <c r="A552" s="66" t="str">
        <v>16/10/2006</v>
      </c>
      <c r="B552" s="28">
        <v>74.11</v>
      </c>
    </row>
    <row r="553" spans="1:2" x14ac:dyDescent="0.25">
      <c r="A553" s="66" t="str">
        <v>17/10/2006</v>
      </c>
      <c r="B553" s="28">
        <v>74.17</v>
      </c>
    </row>
    <row r="554" spans="1:2" x14ac:dyDescent="0.25">
      <c r="A554" s="66" t="str">
        <v>18/10/2006</v>
      </c>
      <c r="B554" s="28">
        <v>74.14</v>
      </c>
    </row>
    <row r="555" spans="1:2" x14ac:dyDescent="0.25">
      <c r="A555" s="66" t="str">
        <v>19/10/2006</v>
      </c>
      <c r="B555" s="28">
        <v>75.48</v>
      </c>
    </row>
    <row r="556" spans="1:2" x14ac:dyDescent="0.25">
      <c r="A556" s="66" t="str">
        <v>20/10/2006</v>
      </c>
      <c r="B556" s="28">
        <v>75.86</v>
      </c>
    </row>
    <row r="557" spans="1:2" x14ac:dyDescent="0.25">
      <c r="A557" s="66" t="str">
        <v>23/10/2006</v>
      </c>
      <c r="B557" s="28">
        <v>74.45</v>
      </c>
    </row>
    <row r="558" spans="1:2" x14ac:dyDescent="0.25">
      <c r="A558" s="66" t="str">
        <v>24/10/2006</v>
      </c>
      <c r="B558" s="28">
        <v>74.42</v>
      </c>
    </row>
    <row r="559" spans="1:2" x14ac:dyDescent="0.25">
      <c r="A559" s="66" t="str">
        <v>25/10/2006</v>
      </c>
      <c r="B559" s="28">
        <v>73.83</v>
      </c>
    </row>
    <row r="560" spans="1:2" x14ac:dyDescent="0.25">
      <c r="A560" s="66" t="str">
        <v>26/10/2006</v>
      </c>
      <c r="B560" s="28">
        <v>74.040000000000006</v>
      </c>
    </row>
    <row r="561" spans="1:2" x14ac:dyDescent="0.25">
      <c r="A561" s="66" t="str">
        <v>27/10/2006</v>
      </c>
      <c r="B561" s="28">
        <v>73.900000000000006</v>
      </c>
    </row>
    <row r="562" spans="1:2" x14ac:dyDescent="0.25">
      <c r="A562" s="66" t="str">
        <v>30/10/2006</v>
      </c>
      <c r="B562" s="28">
        <v>73.66</v>
      </c>
    </row>
    <row r="563" spans="1:2" x14ac:dyDescent="0.25">
      <c r="A563" s="66" t="str">
        <v>31/10/2006</v>
      </c>
      <c r="B563" s="28">
        <v>73.52</v>
      </c>
    </row>
    <row r="564" spans="1:2" x14ac:dyDescent="0.25">
      <c r="A564" s="66" t="str">
        <v>01/11/2006</v>
      </c>
      <c r="B564" s="28">
        <v>72.94</v>
      </c>
    </row>
    <row r="565" spans="1:2" x14ac:dyDescent="0.25">
      <c r="A565" s="66" t="str">
        <v>03/11/2006</v>
      </c>
      <c r="B565" s="28">
        <v>72.7</v>
      </c>
    </row>
    <row r="566" spans="1:2" x14ac:dyDescent="0.25">
      <c r="A566" s="66" t="str">
        <v>06/11/2006</v>
      </c>
      <c r="B566" s="28">
        <v>73.790000000000006</v>
      </c>
    </row>
    <row r="567" spans="1:2" x14ac:dyDescent="0.25">
      <c r="A567" s="66" t="str">
        <v>07/11/2006</v>
      </c>
      <c r="B567" s="28">
        <v>75.709999999999994</v>
      </c>
    </row>
    <row r="568" spans="1:2" x14ac:dyDescent="0.25">
      <c r="A568" s="66" t="str">
        <v>08/11/2006</v>
      </c>
      <c r="B568" s="28">
        <v>76.459999999999994</v>
      </c>
    </row>
    <row r="569" spans="1:2" x14ac:dyDescent="0.25">
      <c r="A569" s="66" t="str">
        <v>09/11/2006</v>
      </c>
      <c r="B569" s="28">
        <v>77.42</v>
      </c>
    </row>
    <row r="570" spans="1:2" x14ac:dyDescent="0.25">
      <c r="A570" s="66" t="str">
        <v>10/11/2006</v>
      </c>
      <c r="B570" s="28">
        <v>77.11</v>
      </c>
    </row>
    <row r="571" spans="1:2" x14ac:dyDescent="0.25">
      <c r="A571" s="66" t="str">
        <v>13/11/2006</v>
      </c>
      <c r="B571" s="28">
        <v>77.349999999999994</v>
      </c>
    </row>
    <row r="572" spans="1:2" x14ac:dyDescent="0.25">
      <c r="A572" s="66" t="str">
        <v>14/11/2006</v>
      </c>
      <c r="B572" s="28">
        <v>77.14</v>
      </c>
    </row>
    <row r="573" spans="1:2" x14ac:dyDescent="0.25">
      <c r="A573" s="66" t="str">
        <v>16/11/2006</v>
      </c>
      <c r="B573" s="28">
        <v>77.319999999999993</v>
      </c>
    </row>
    <row r="574" spans="1:2" x14ac:dyDescent="0.25">
      <c r="A574" s="66" t="str">
        <v>17/11/2006</v>
      </c>
      <c r="B574" s="28">
        <v>77.38</v>
      </c>
    </row>
    <row r="575" spans="1:2" x14ac:dyDescent="0.25">
      <c r="A575" s="66" t="str">
        <v>20/11/2006</v>
      </c>
      <c r="B575" s="28">
        <v>78.48</v>
      </c>
    </row>
    <row r="576" spans="1:2" x14ac:dyDescent="0.25">
      <c r="A576" s="66" t="str">
        <v>21/11/2006</v>
      </c>
      <c r="B576" s="28">
        <v>78.790000000000006</v>
      </c>
    </row>
    <row r="577" spans="1:2" x14ac:dyDescent="0.25">
      <c r="A577" s="66" t="str">
        <v>22/11/2006</v>
      </c>
      <c r="B577" s="28">
        <v>79.64</v>
      </c>
    </row>
    <row r="578" spans="1:2" x14ac:dyDescent="0.25">
      <c r="A578" s="66" t="str">
        <v>23/11/2006</v>
      </c>
      <c r="B578" s="28">
        <v>80.63</v>
      </c>
    </row>
    <row r="579" spans="1:2" x14ac:dyDescent="0.25">
      <c r="A579" s="66" t="str">
        <v>24/11/2006</v>
      </c>
      <c r="B579" s="28">
        <v>81.59</v>
      </c>
    </row>
    <row r="580" spans="1:2" x14ac:dyDescent="0.25">
      <c r="A580" s="66" t="str">
        <v>27/11/2006</v>
      </c>
      <c r="B580" s="28">
        <v>82.41</v>
      </c>
    </row>
    <row r="581" spans="1:2" x14ac:dyDescent="0.25">
      <c r="A581" s="66" t="str">
        <v>28/11/2006</v>
      </c>
      <c r="B581" s="28">
        <v>83.23</v>
      </c>
    </row>
    <row r="582" spans="1:2" x14ac:dyDescent="0.25">
      <c r="A582" s="66" t="str">
        <v>29/11/2006</v>
      </c>
      <c r="B582" s="28">
        <v>83.57</v>
      </c>
    </row>
    <row r="583" spans="1:2" x14ac:dyDescent="0.25">
      <c r="A583" s="66" t="str">
        <v>30/11/2006</v>
      </c>
      <c r="B583" s="28">
        <v>84.7</v>
      </c>
    </row>
    <row r="584" spans="1:2" x14ac:dyDescent="0.25">
      <c r="A584" s="66" t="str">
        <v>01/12/2006</v>
      </c>
      <c r="B584" s="28">
        <v>84.77</v>
      </c>
    </row>
    <row r="585" spans="1:2" x14ac:dyDescent="0.25">
      <c r="A585" s="66" t="str">
        <v>04/12/2006</v>
      </c>
      <c r="B585" s="28">
        <v>84.87</v>
      </c>
    </row>
    <row r="586" spans="1:2" x14ac:dyDescent="0.25">
      <c r="A586" s="66" t="str">
        <v>05/12/2006</v>
      </c>
      <c r="B586" s="28">
        <v>85.05</v>
      </c>
    </row>
    <row r="587" spans="1:2" x14ac:dyDescent="0.25">
      <c r="A587" s="66" t="str">
        <v>06/12/2006</v>
      </c>
      <c r="B587" s="28">
        <v>85.39</v>
      </c>
    </row>
    <row r="588" spans="1:2" x14ac:dyDescent="0.25">
      <c r="A588" s="66" t="str">
        <v>07/12/2006</v>
      </c>
      <c r="B588" s="28">
        <v>85.22</v>
      </c>
    </row>
    <row r="589" spans="1:2" x14ac:dyDescent="0.25">
      <c r="A589" s="66" t="str">
        <v>08/12/2006</v>
      </c>
      <c r="B589" s="28">
        <v>85.42</v>
      </c>
    </row>
    <row r="590" spans="1:2" x14ac:dyDescent="0.25">
      <c r="A590" s="66" t="str">
        <v>11/12/2006</v>
      </c>
      <c r="B590" s="28">
        <v>85.62</v>
      </c>
    </row>
    <row r="591" spans="1:2" x14ac:dyDescent="0.25">
      <c r="A591" s="66" t="str">
        <v>12/12/2006</v>
      </c>
      <c r="B591" s="28">
        <v>85.66</v>
      </c>
    </row>
    <row r="592" spans="1:2" x14ac:dyDescent="0.25">
      <c r="A592" s="66" t="str">
        <v>13/12/2006</v>
      </c>
      <c r="B592" s="28">
        <v>85.59</v>
      </c>
    </row>
    <row r="593" spans="1:2" x14ac:dyDescent="0.25">
      <c r="A593" s="66" t="str">
        <v>14/12/2006</v>
      </c>
      <c r="B593" s="28">
        <v>85.97</v>
      </c>
    </row>
    <row r="594" spans="1:2" x14ac:dyDescent="0.25">
      <c r="A594" s="66" t="str">
        <v>15/12/2006</v>
      </c>
      <c r="B594" s="28">
        <v>85.62</v>
      </c>
    </row>
    <row r="595" spans="1:2" x14ac:dyDescent="0.25">
      <c r="A595" s="66" t="str">
        <v>18/12/2006</v>
      </c>
      <c r="B595" s="28">
        <v>85.32</v>
      </c>
    </row>
    <row r="596" spans="1:2" x14ac:dyDescent="0.25">
      <c r="A596" s="66" t="str">
        <v>19/12/2006</v>
      </c>
      <c r="B596" s="28">
        <v>85.25</v>
      </c>
    </row>
    <row r="597" spans="1:2" x14ac:dyDescent="0.25">
      <c r="A597" s="66" t="str">
        <v>20/12/2006</v>
      </c>
      <c r="B597" s="28">
        <v>85.05</v>
      </c>
    </row>
    <row r="598" spans="1:2" x14ac:dyDescent="0.25">
      <c r="A598" s="66" t="str">
        <v>21/12/2006</v>
      </c>
      <c r="B598" s="28">
        <v>84.74</v>
      </c>
    </row>
    <row r="599" spans="1:2" x14ac:dyDescent="0.25">
      <c r="A599" s="66" t="str">
        <v>22/12/2006</v>
      </c>
      <c r="B599" s="28">
        <v>84.47</v>
      </c>
    </row>
    <row r="600" spans="1:2" x14ac:dyDescent="0.25">
      <c r="A600" s="66" t="str">
        <v>26/12/2006</v>
      </c>
      <c r="B600" s="28">
        <v>84.02</v>
      </c>
    </row>
    <row r="601" spans="1:2" x14ac:dyDescent="0.25">
      <c r="A601" s="66" t="str">
        <v>27/12/2006</v>
      </c>
      <c r="B601" s="28">
        <v>84.12</v>
      </c>
    </row>
    <row r="602" spans="1:2" x14ac:dyDescent="0.25">
      <c r="A602" s="66" t="str">
        <v>28/12/2006</v>
      </c>
      <c r="B602" s="28">
        <v>84.33</v>
      </c>
    </row>
    <row r="603" spans="1:2" x14ac:dyDescent="0.25">
      <c r="A603" s="66" t="str">
        <v>02/01/2007</v>
      </c>
      <c r="B603" s="28">
        <v>84.11</v>
      </c>
    </row>
    <row r="604" spans="1:2" x14ac:dyDescent="0.25">
      <c r="A604" s="66" t="str">
        <v>03/01/2007</v>
      </c>
      <c r="B604" s="28">
        <v>84.11</v>
      </c>
    </row>
    <row r="605" spans="1:2" x14ac:dyDescent="0.25">
      <c r="A605" s="66" t="str">
        <v>04/01/2007</v>
      </c>
      <c r="B605" s="28">
        <v>84.49</v>
      </c>
    </row>
    <row r="606" spans="1:2" x14ac:dyDescent="0.25">
      <c r="A606" s="66" t="str">
        <v>05/01/2007</v>
      </c>
      <c r="B606" s="28">
        <v>84.96</v>
      </c>
    </row>
    <row r="607" spans="1:2" x14ac:dyDescent="0.25">
      <c r="A607" s="66" t="str">
        <v>08/01/2007</v>
      </c>
      <c r="B607" s="28">
        <v>85.3</v>
      </c>
    </row>
    <row r="608" spans="1:2" x14ac:dyDescent="0.25">
      <c r="A608" s="66" t="str">
        <v>09/01/2007</v>
      </c>
      <c r="B608" s="28">
        <v>85.88</v>
      </c>
    </row>
    <row r="609" spans="1:2" x14ac:dyDescent="0.25">
      <c r="A609" s="66" t="str">
        <v>10/01/2007</v>
      </c>
      <c r="B609" s="28">
        <v>85.98</v>
      </c>
    </row>
    <row r="610" spans="1:2" x14ac:dyDescent="0.25">
      <c r="A610" s="66" t="str">
        <v>11/01/2007</v>
      </c>
      <c r="B610" s="28">
        <v>85.91</v>
      </c>
    </row>
    <row r="611" spans="1:2" x14ac:dyDescent="0.25">
      <c r="A611" s="66" t="str">
        <v>12/01/2007</v>
      </c>
      <c r="B611" s="28">
        <v>86.25</v>
      </c>
    </row>
    <row r="612" spans="1:2" x14ac:dyDescent="0.25">
      <c r="A612" s="66" t="str">
        <v>15/01/2007</v>
      </c>
      <c r="B612" s="28">
        <v>85.81</v>
      </c>
    </row>
    <row r="613" spans="1:2" x14ac:dyDescent="0.25">
      <c r="A613" s="66" t="str">
        <v>16/01/2007</v>
      </c>
      <c r="B613" s="28">
        <v>84.18</v>
      </c>
    </row>
    <row r="614" spans="1:2" x14ac:dyDescent="0.25">
      <c r="A614" s="66" t="str">
        <v>17/01/2007</v>
      </c>
      <c r="B614" s="28">
        <v>84.83</v>
      </c>
    </row>
    <row r="615" spans="1:2" x14ac:dyDescent="0.25">
      <c r="A615" s="66" t="str">
        <v>18/01/2007</v>
      </c>
      <c r="B615" s="28">
        <v>85.2</v>
      </c>
    </row>
    <row r="616" spans="1:2" x14ac:dyDescent="0.25">
      <c r="A616" s="66" t="str">
        <v>19/01/2007</v>
      </c>
      <c r="B616" s="28">
        <v>85.27</v>
      </c>
    </row>
    <row r="617" spans="1:2" x14ac:dyDescent="0.25">
      <c r="A617" s="66" t="str">
        <v>22/01/2007</v>
      </c>
      <c r="B617" s="28">
        <v>85.37</v>
      </c>
    </row>
    <row r="618" spans="1:2" x14ac:dyDescent="0.25">
      <c r="A618" s="66" t="str">
        <v>23/01/2007</v>
      </c>
      <c r="B618" s="28">
        <v>85.47</v>
      </c>
    </row>
    <row r="619" spans="1:2" x14ac:dyDescent="0.25">
      <c r="A619" s="66" t="str">
        <v>24/01/2007</v>
      </c>
      <c r="B619" s="28">
        <v>84.42</v>
      </c>
    </row>
    <row r="620" spans="1:2" x14ac:dyDescent="0.25">
      <c r="A620" s="66" t="str">
        <v>25/01/2007</v>
      </c>
      <c r="B620" s="28">
        <v>84.32</v>
      </c>
    </row>
    <row r="621" spans="1:2" x14ac:dyDescent="0.25">
      <c r="A621" s="66" t="str">
        <v>26/01/2007</v>
      </c>
      <c r="B621" s="28">
        <v>84.18</v>
      </c>
    </row>
    <row r="622" spans="1:2" x14ac:dyDescent="0.25">
      <c r="A622" s="66" t="str">
        <v>29/01/2007</v>
      </c>
      <c r="B622" s="28">
        <v>84.15</v>
      </c>
    </row>
    <row r="623" spans="1:2" x14ac:dyDescent="0.25">
      <c r="A623" s="66" t="str">
        <v>30/01/2007</v>
      </c>
      <c r="B623" s="28">
        <v>83.67</v>
      </c>
    </row>
    <row r="624" spans="1:2" x14ac:dyDescent="0.25">
      <c r="A624" s="66" t="str">
        <v>31/01/2007</v>
      </c>
      <c r="B624" s="28">
        <v>83.3</v>
      </c>
    </row>
    <row r="625" spans="1:2" x14ac:dyDescent="0.25">
      <c r="A625" s="66" t="str">
        <v>01/02/2007</v>
      </c>
      <c r="B625" s="28">
        <v>82.91</v>
      </c>
    </row>
    <row r="626" spans="1:2" x14ac:dyDescent="0.25">
      <c r="A626" s="66" t="str">
        <v>02/02/2007</v>
      </c>
      <c r="B626" s="28">
        <v>80.98</v>
      </c>
    </row>
    <row r="627" spans="1:2" x14ac:dyDescent="0.25">
      <c r="A627" s="66" t="str">
        <v>05/02/2007</v>
      </c>
      <c r="B627" s="28">
        <v>79.959999999999994</v>
      </c>
    </row>
    <row r="628" spans="1:2" x14ac:dyDescent="0.25">
      <c r="A628" s="66" t="str">
        <v>06/02/2007</v>
      </c>
      <c r="B628" s="28">
        <v>78.069999999999993</v>
      </c>
    </row>
    <row r="629" spans="1:2" x14ac:dyDescent="0.25">
      <c r="A629" s="66" t="str">
        <v>07/02/2007</v>
      </c>
      <c r="B629" s="28">
        <v>76.819999999999993</v>
      </c>
    </row>
    <row r="630" spans="1:2" x14ac:dyDescent="0.25">
      <c r="A630" s="66" t="str">
        <v>08/02/2007</v>
      </c>
      <c r="B630" s="28">
        <v>76.75</v>
      </c>
    </row>
    <row r="631" spans="1:2" x14ac:dyDescent="0.25">
      <c r="A631" s="66" t="str">
        <v>09/02/2007</v>
      </c>
      <c r="B631" s="28">
        <v>76.239999999999995</v>
      </c>
    </row>
    <row r="632" spans="1:2" x14ac:dyDescent="0.25">
      <c r="A632" s="66" t="str">
        <v>12/02/2007</v>
      </c>
      <c r="B632" s="28">
        <v>75.430000000000007</v>
      </c>
    </row>
    <row r="633" spans="1:2" x14ac:dyDescent="0.25">
      <c r="A633" s="66" t="str">
        <v>13/02/2007</v>
      </c>
      <c r="B633" s="28">
        <v>73.94</v>
      </c>
    </row>
    <row r="634" spans="1:2" x14ac:dyDescent="0.25">
      <c r="A634" s="66" t="str">
        <v>14/02/2007</v>
      </c>
      <c r="B634" s="28">
        <v>72.28</v>
      </c>
    </row>
    <row r="635" spans="1:2" x14ac:dyDescent="0.25">
      <c r="A635" s="66" t="str">
        <v>15/02/2007</v>
      </c>
      <c r="B635" s="28">
        <v>72.349999999999994</v>
      </c>
    </row>
    <row r="636" spans="1:2" x14ac:dyDescent="0.25">
      <c r="A636" s="66" t="str">
        <v>16/02/2007</v>
      </c>
      <c r="B636" s="28">
        <v>72.05</v>
      </c>
    </row>
    <row r="637" spans="1:2" x14ac:dyDescent="0.25">
      <c r="A637" s="66" t="str">
        <v>21/02/2007</v>
      </c>
      <c r="B637" s="28">
        <v>72.05</v>
      </c>
    </row>
    <row r="638" spans="1:2" x14ac:dyDescent="0.25">
      <c r="A638" s="66" t="str">
        <v>22/02/2007</v>
      </c>
      <c r="B638" s="28">
        <v>70.59</v>
      </c>
    </row>
    <row r="639" spans="1:2" x14ac:dyDescent="0.25">
      <c r="A639" s="66" t="str">
        <v>23/02/2007</v>
      </c>
      <c r="B639" s="28">
        <v>70.42</v>
      </c>
    </row>
    <row r="640" spans="1:2" x14ac:dyDescent="0.25">
      <c r="A640" s="66" t="str">
        <v>26/02/2007</v>
      </c>
      <c r="B640" s="28">
        <v>70.489999999999995</v>
      </c>
    </row>
    <row r="641" spans="1:2" x14ac:dyDescent="0.25">
      <c r="A641" s="66" t="str">
        <v>27/02/2007</v>
      </c>
      <c r="B641" s="28">
        <v>69.98</v>
      </c>
    </row>
    <row r="642" spans="1:2" x14ac:dyDescent="0.25">
      <c r="A642" s="66" t="str">
        <v>28/02/2007</v>
      </c>
      <c r="B642" s="28">
        <v>69.58</v>
      </c>
    </row>
    <row r="643" spans="1:2" x14ac:dyDescent="0.25">
      <c r="A643" s="66" t="str">
        <v>01/03/2007</v>
      </c>
      <c r="B643" s="28">
        <v>69.209999999999994</v>
      </c>
    </row>
    <row r="644" spans="1:2" x14ac:dyDescent="0.25">
      <c r="A644" s="66" t="str">
        <v>02/03/2007</v>
      </c>
      <c r="B644" s="28">
        <v>68.63</v>
      </c>
    </row>
    <row r="645" spans="1:2" x14ac:dyDescent="0.25">
      <c r="A645" s="66" t="str">
        <v>05/03/2007</v>
      </c>
      <c r="B645" s="28">
        <v>68.599999999999994</v>
      </c>
    </row>
    <row r="646" spans="1:2" x14ac:dyDescent="0.25">
      <c r="A646" s="66" t="str">
        <v>06/03/2007</v>
      </c>
      <c r="B646" s="28">
        <v>68.7</v>
      </c>
    </row>
    <row r="647" spans="1:2" x14ac:dyDescent="0.25">
      <c r="A647" s="66" t="str">
        <v>07/03/2007</v>
      </c>
      <c r="B647" s="28">
        <v>68.8</v>
      </c>
    </row>
    <row r="648" spans="1:2" x14ac:dyDescent="0.25">
      <c r="A648" s="66" t="str">
        <v>08/03/2007</v>
      </c>
      <c r="B648" s="28">
        <v>68.430000000000007</v>
      </c>
    </row>
    <row r="649" spans="1:2" x14ac:dyDescent="0.25">
      <c r="A649" s="66" t="str">
        <v>09/03/2007</v>
      </c>
      <c r="B649" s="28">
        <v>68.13</v>
      </c>
    </row>
    <row r="650" spans="1:2" x14ac:dyDescent="0.25">
      <c r="A650" s="66" t="str">
        <v>12/03/2007</v>
      </c>
      <c r="B650" s="28">
        <v>67.89</v>
      </c>
    </row>
    <row r="651" spans="1:2" x14ac:dyDescent="0.25">
      <c r="A651" s="66" t="str">
        <v>13/03/2007</v>
      </c>
      <c r="B651" s="28">
        <v>67.69</v>
      </c>
    </row>
    <row r="652" spans="1:2" x14ac:dyDescent="0.25">
      <c r="A652" s="66" t="str">
        <v>14/03/2007</v>
      </c>
      <c r="B652" s="28">
        <v>67.39</v>
      </c>
    </row>
    <row r="653" spans="1:2" x14ac:dyDescent="0.25">
      <c r="A653" s="66" t="str">
        <v>15/03/2007</v>
      </c>
      <c r="B653" s="28">
        <v>67.89</v>
      </c>
    </row>
    <row r="654" spans="1:2" x14ac:dyDescent="0.25">
      <c r="A654" s="66" t="str">
        <v>16/03/2007</v>
      </c>
      <c r="B654" s="28">
        <v>67.89</v>
      </c>
    </row>
    <row r="655" spans="1:2" x14ac:dyDescent="0.25">
      <c r="A655" s="66" t="str">
        <v>19/03/2007</v>
      </c>
      <c r="B655" s="28">
        <v>67.86</v>
      </c>
    </row>
    <row r="656" spans="1:2" x14ac:dyDescent="0.25">
      <c r="A656" s="66" t="str">
        <v>20/03/2007</v>
      </c>
      <c r="B656" s="28">
        <v>67.86</v>
      </c>
    </row>
    <row r="657" spans="1:2" x14ac:dyDescent="0.25">
      <c r="A657" s="66" t="str">
        <v>21/03/2007</v>
      </c>
      <c r="B657" s="28">
        <v>68.06</v>
      </c>
    </row>
    <row r="658" spans="1:2" x14ac:dyDescent="0.25">
      <c r="A658" s="66" t="str">
        <v>22/03/2007</v>
      </c>
      <c r="B658" s="28">
        <v>68.260000000000005</v>
      </c>
    </row>
    <row r="659" spans="1:2" x14ac:dyDescent="0.25">
      <c r="A659" s="66" t="str">
        <v>23/03/2007</v>
      </c>
      <c r="B659" s="28">
        <v>68.400000000000006</v>
      </c>
    </row>
    <row r="660" spans="1:2" x14ac:dyDescent="0.25">
      <c r="A660" s="66" t="str">
        <v>26/03/2007</v>
      </c>
      <c r="B660" s="28">
        <v>67.930000000000007</v>
      </c>
    </row>
    <row r="661" spans="1:2" x14ac:dyDescent="0.25">
      <c r="A661" s="66" t="str">
        <v>27/03/2007</v>
      </c>
      <c r="B661" s="28">
        <v>67.86</v>
      </c>
    </row>
    <row r="662" spans="1:2" x14ac:dyDescent="0.25">
      <c r="A662" s="66" t="str">
        <v>28/03/2007</v>
      </c>
      <c r="B662" s="28">
        <v>67.459999999999994</v>
      </c>
    </row>
    <row r="663" spans="1:2" x14ac:dyDescent="0.25">
      <c r="A663" s="66" t="str">
        <v>29/03/2007</v>
      </c>
      <c r="B663" s="28">
        <v>67.59</v>
      </c>
    </row>
    <row r="664" spans="1:2" x14ac:dyDescent="0.25">
      <c r="A664" s="66" t="str">
        <v>30/03/2007</v>
      </c>
      <c r="B664" s="28">
        <v>67.25</v>
      </c>
    </row>
    <row r="665" spans="1:2" x14ac:dyDescent="0.25">
      <c r="A665" s="66" t="str">
        <v>02/04/2007</v>
      </c>
      <c r="B665" s="28">
        <v>66.72</v>
      </c>
    </row>
    <row r="666" spans="1:2" x14ac:dyDescent="0.25">
      <c r="A666" s="66" t="str">
        <v>03/04/2007</v>
      </c>
      <c r="B666" s="28">
        <v>66.72</v>
      </c>
    </row>
    <row r="667" spans="1:2" x14ac:dyDescent="0.25">
      <c r="A667" s="66" t="str">
        <v>04/04/2007</v>
      </c>
      <c r="B667" s="28">
        <v>66.180000000000007</v>
      </c>
    </row>
    <row r="668" spans="1:2" x14ac:dyDescent="0.25">
      <c r="A668" s="66" t="str">
        <v>05/04/2007</v>
      </c>
      <c r="B668" s="28">
        <v>65.91</v>
      </c>
    </row>
    <row r="669" spans="1:2" x14ac:dyDescent="0.25">
      <c r="A669" s="66" t="str">
        <v>09/04/2007</v>
      </c>
      <c r="B669" s="28">
        <v>65.64</v>
      </c>
    </row>
    <row r="670" spans="1:2" x14ac:dyDescent="0.25">
      <c r="A670" s="66" t="str">
        <v>10/04/2007</v>
      </c>
      <c r="B670" s="28">
        <v>65.510000000000005</v>
      </c>
    </row>
    <row r="671" spans="1:2" x14ac:dyDescent="0.25">
      <c r="A671" s="66" t="str">
        <v>11/04/2007</v>
      </c>
      <c r="B671" s="28">
        <v>65.040000000000006</v>
      </c>
    </row>
    <row r="672" spans="1:2" x14ac:dyDescent="0.25">
      <c r="A672" s="66" t="str">
        <v>12/04/2007</v>
      </c>
      <c r="B672" s="28">
        <v>64.7</v>
      </c>
    </row>
    <row r="673" spans="1:2" x14ac:dyDescent="0.25">
      <c r="A673" s="66" t="str">
        <v>13/04/2007</v>
      </c>
      <c r="B673" s="28">
        <v>64.77</v>
      </c>
    </row>
    <row r="674" spans="1:2" x14ac:dyDescent="0.25">
      <c r="A674" s="66" t="str">
        <v>16/04/2007</v>
      </c>
      <c r="B674" s="28">
        <v>64.599999999999994</v>
      </c>
    </row>
    <row r="675" spans="1:2" x14ac:dyDescent="0.25">
      <c r="A675" s="66" t="str">
        <v>17/04/2007</v>
      </c>
      <c r="B675" s="28">
        <v>64.5</v>
      </c>
    </row>
    <row r="676" spans="1:2" x14ac:dyDescent="0.25">
      <c r="A676" s="66" t="str">
        <v>18/04/2007</v>
      </c>
      <c r="B676" s="28">
        <v>64.599999999999994</v>
      </c>
    </row>
    <row r="677" spans="1:2" x14ac:dyDescent="0.25">
      <c r="A677" s="66" t="str">
        <v>19/04/2007</v>
      </c>
      <c r="B677" s="28">
        <v>64.09</v>
      </c>
    </row>
    <row r="678" spans="1:2" x14ac:dyDescent="0.25">
      <c r="A678" s="66" t="str">
        <v>20/04/2007</v>
      </c>
      <c r="B678" s="28">
        <v>64.02</v>
      </c>
    </row>
    <row r="679" spans="1:2" x14ac:dyDescent="0.25">
      <c r="A679" s="66" t="str">
        <v>23/04/2007</v>
      </c>
      <c r="B679" s="28">
        <v>63.86</v>
      </c>
    </row>
    <row r="680" spans="1:2" x14ac:dyDescent="0.25">
      <c r="A680" s="66" t="str">
        <v>24/04/2007</v>
      </c>
      <c r="B680" s="28">
        <v>63.76</v>
      </c>
    </row>
    <row r="681" spans="1:2" x14ac:dyDescent="0.25">
      <c r="A681" s="66" t="str">
        <v>25/04/2007</v>
      </c>
      <c r="B681" s="28">
        <v>63.38</v>
      </c>
    </row>
    <row r="682" spans="1:2" x14ac:dyDescent="0.25">
      <c r="A682" s="66" t="str">
        <v>26/04/2007</v>
      </c>
      <c r="B682" s="28">
        <v>63.52</v>
      </c>
    </row>
    <row r="683" spans="1:2" x14ac:dyDescent="0.25">
      <c r="A683" s="66" t="str">
        <v>27/04/2007</v>
      </c>
      <c r="B683" s="28">
        <v>63.76</v>
      </c>
    </row>
    <row r="684" spans="1:2" x14ac:dyDescent="0.25">
      <c r="A684" s="66" t="str">
        <v>30/04/2007</v>
      </c>
      <c r="B684" s="28">
        <v>63.11</v>
      </c>
    </row>
    <row r="685" spans="1:2" x14ac:dyDescent="0.25">
      <c r="A685" s="66" t="str">
        <v>02/05/2007</v>
      </c>
      <c r="B685" s="28">
        <v>62.92</v>
      </c>
    </row>
    <row r="686" spans="1:2" x14ac:dyDescent="0.25">
      <c r="A686" s="66" t="str">
        <v>03/05/2007</v>
      </c>
      <c r="B686" s="28">
        <v>63.06</v>
      </c>
    </row>
    <row r="687" spans="1:2" x14ac:dyDescent="0.25">
      <c r="A687" s="66" t="str">
        <v>04/05/2007</v>
      </c>
      <c r="B687" s="28">
        <v>63.16</v>
      </c>
    </row>
    <row r="688" spans="1:2" x14ac:dyDescent="0.25">
      <c r="A688" s="66" t="str">
        <v>07/05/2007</v>
      </c>
      <c r="B688" s="28">
        <v>62.95</v>
      </c>
    </row>
    <row r="689" spans="1:2" x14ac:dyDescent="0.25">
      <c r="A689" s="66" t="str">
        <v>08/05/2007</v>
      </c>
      <c r="B689" s="28">
        <v>62.99</v>
      </c>
    </row>
    <row r="690" spans="1:2" x14ac:dyDescent="0.25">
      <c r="A690" s="66" t="str">
        <v>09/05/2007</v>
      </c>
      <c r="B690" s="28">
        <v>63.19</v>
      </c>
    </row>
    <row r="691" spans="1:2" x14ac:dyDescent="0.25">
      <c r="A691" s="66" t="str">
        <v>10/05/2007</v>
      </c>
      <c r="B691" s="28">
        <v>62.99</v>
      </c>
    </row>
    <row r="692" spans="1:2" x14ac:dyDescent="0.25">
      <c r="A692" s="66" t="str">
        <v>11/05/2007</v>
      </c>
      <c r="B692" s="28">
        <v>62.72</v>
      </c>
    </row>
    <row r="693" spans="1:2" x14ac:dyDescent="0.25">
      <c r="A693" s="66" t="str">
        <v>14/05/2007</v>
      </c>
      <c r="B693" s="28">
        <v>62.75</v>
      </c>
    </row>
    <row r="694" spans="1:2" x14ac:dyDescent="0.25">
      <c r="A694" s="66" t="str">
        <v>15/05/2007</v>
      </c>
      <c r="B694" s="28">
        <v>62.65</v>
      </c>
    </row>
    <row r="695" spans="1:2" x14ac:dyDescent="0.25">
      <c r="A695" s="66" t="str">
        <v>16/05/2007</v>
      </c>
      <c r="B695" s="28">
        <v>62.99</v>
      </c>
    </row>
    <row r="696" spans="1:2" x14ac:dyDescent="0.25">
      <c r="A696" s="66" t="str">
        <v>17/05/2007</v>
      </c>
      <c r="B696" s="28">
        <v>62.92</v>
      </c>
    </row>
    <row r="697" spans="1:2" x14ac:dyDescent="0.25">
      <c r="A697" s="66" t="str">
        <v>18/05/2007</v>
      </c>
      <c r="B697" s="28">
        <v>63.19</v>
      </c>
    </row>
    <row r="698" spans="1:2" x14ac:dyDescent="0.25">
      <c r="A698" s="66" t="str">
        <v>21/05/2007</v>
      </c>
      <c r="B698" s="28">
        <v>63.49</v>
      </c>
    </row>
    <row r="699" spans="1:2" x14ac:dyDescent="0.25">
      <c r="A699" s="66" t="str">
        <v>22/05/2007</v>
      </c>
      <c r="B699" s="28">
        <v>63.66</v>
      </c>
    </row>
    <row r="700" spans="1:2" x14ac:dyDescent="0.25">
      <c r="A700" s="66" t="str">
        <v>23/05/2007</v>
      </c>
      <c r="B700" s="28">
        <v>64.47</v>
      </c>
    </row>
    <row r="701" spans="1:2" x14ac:dyDescent="0.25">
      <c r="A701" s="66" t="str">
        <v>24/05/2007</v>
      </c>
      <c r="B701" s="28">
        <v>64.739999999999995</v>
      </c>
    </row>
    <row r="702" spans="1:2" x14ac:dyDescent="0.25">
      <c r="A702" s="66" t="str">
        <v>25/05/2007</v>
      </c>
      <c r="B702" s="28">
        <v>64.87</v>
      </c>
    </row>
    <row r="703" spans="1:2" x14ac:dyDescent="0.25">
      <c r="A703" s="66" t="str">
        <v>28/05/2007</v>
      </c>
      <c r="B703" s="28">
        <v>65.31</v>
      </c>
    </row>
    <row r="704" spans="1:2" x14ac:dyDescent="0.25">
      <c r="A704" s="66" t="str">
        <v>29/05/2007</v>
      </c>
      <c r="B704" s="28">
        <v>65.72</v>
      </c>
    </row>
    <row r="705" spans="1:2" x14ac:dyDescent="0.25">
      <c r="A705" s="66" t="str">
        <v>30/05/2007</v>
      </c>
      <c r="B705" s="28">
        <v>65.92</v>
      </c>
    </row>
    <row r="706" spans="1:2" x14ac:dyDescent="0.25">
      <c r="A706" s="66" t="str">
        <v>31/05/2007</v>
      </c>
      <c r="B706" s="28">
        <v>66.260000000000005</v>
      </c>
    </row>
    <row r="707" spans="1:2" x14ac:dyDescent="0.25">
      <c r="A707" s="66" t="str">
        <v>01/06/2007</v>
      </c>
      <c r="B707" s="28">
        <v>66.08</v>
      </c>
    </row>
    <row r="708" spans="1:2" x14ac:dyDescent="0.25">
      <c r="A708" s="66" t="str">
        <v>04/06/2007</v>
      </c>
      <c r="B708" s="28">
        <v>65.88</v>
      </c>
    </row>
    <row r="709" spans="1:2" x14ac:dyDescent="0.25">
      <c r="A709" s="66" t="str">
        <v>05/06/2007</v>
      </c>
      <c r="B709" s="28">
        <v>66.12</v>
      </c>
    </row>
    <row r="710" spans="1:2" x14ac:dyDescent="0.25">
      <c r="A710" s="66" t="str">
        <v>06/06/2007</v>
      </c>
      <c r="B710" s="28">
        <v>66.180000000000007</v>
      </c>
    </row>
    <row r="711" spans="1:2" x14ac:dyDescent="0.25">
      <c r="A711" s="66" t="str">
        <v>08/06/2007</v>
      </c>
      <c r="B711" s="28">
        <v>66.55</v>
      </c>
    </row>
    <row r="712" spans="1:2" x14ac:dyDescent="0.25">
      <c r="A712" s="66" t="str">
        <v>11/06/2007</v>
      </c>
      <c r="B712" s="28">
        <v>66.66</v>
      </c>
    </row>
    <row r="713" spans="1:2" x14ac:dyDescent="0.25">
      <c r="A713" s="66" t="str">
        <v>12/06/2007</v>
      </c>
      <c r="B713" s="28">
        <v>66.55</v>
      </c>
    </row>
    <row r="714" spans="1:2" x14ac:dyDescent="0.25">
      <c r="A714" s="66" t="str">
        <v>13/06/2007</v>
      </c>
      <c r="B714" s="28">
        <v>66.489999999999995</v>
      </c>
    </row>
    <row r="715" spans="1:2" x14ac:dyDescent="0.25">
      <c r="A715" s="66" t="str">
        <v>14/06/2007</v>
      </c>
      <c r="B715" s="28">
        <v>66.349999999999994</v>
      </c>
    </row>
    <row r="716" spans="1:2" x14ac:dyDescent="0.25">
      <c r="A716" s="66" t="str">
        <v>15/06/2007</v>
      </c>
      <c r="B716" s="28">
        <v>66.72</v>
      </c>
    </row>
    <row r="717" spans="1:2" x14ac:dyDescent="0.25">
      <c r="A717" s="66" t="str">
        <v>18/06/2007</v>
      </c>
      <c r="B717" s="28">
        <v>66.72</v>
      </c>
    </row>
    <row r="718" spans="1:2" x14ac:dyDescent="0.25">
      <c r="A718" s="66" t="str">
        <v>19/06/2007</v>
      </c>
      <c r="B718" s="28">
        <v>66.25</v>
      </c>
    </row>
    <row r="719" spans="1:2" x14ac:dyDescent="0.25">
      <c r="A719" s="66" t="str">
        <v>20/06/2007</v>
      </c>
      <c r="B719" s="28">
        <v>65.849999999999994</v>
      </c>
    </row>
    <row r="720" spans="1:2" x14ac:dyDescent="0.25">
      <c r="A720" s="66" t="str">
        <v>21/06/2007</v>
      </c>
      <c r="B720" s="28">
        <v>65.58</v>
      </c>
    </row>
    <row r="721" spans="1:2" x14ac:dyDescent="0.25">
      <c r="A721" s="66" t="str">
        <v>22/06/2007</v>
      </c>
      <c r="B721" s="28">
        <v>65.48</v>
      </c>
    </row>
    <row r="722" spans="1:2" x14ac:dyDescent="0.25">
      <c r="A722" s="66" t="str">
        <v>25/06/2007</v>
      </c>
      <c r="B722" s="28">
        <v>65.11</v>
      </c>
    </row>
    <row r="723" spans="1:2" x14ac:dyDescent="0.25">
      <c r="A723" s="66" t="str">
        <v>26/06/2007</v>
      </c>
      <c r="B723" s="28">
        <v>64.540000000000006</v>
      </c>
    </row>
    <row r="724" spans="1:2" x14ac:dyDescent="0.25">
      <c r="A724" s="66" t="str">
        <v>27/06/2007</v>
      </c>
      <c r="B724" s="28">
        <v>64.61</v>
      </c>
    </row>
    <row r="725" spans="1:2" x14ac:dyDescent="0.25">
      <c r="A725" s="66" t="str">
        <v>28/06/2007</v>
      </c>
      <c r="B725" s="28">
        <v>64.069999999999993</v>
      </c>
    </row>
    <row r="726" spans="1:2" x14ac:dyDescent="0.25">
      <c r="A726" s="66" t="str">
        <v>29/06/2007</v>
      </c>
      <c r="B726" s="28">
        <v>63.87</v>
      </c>
    </row>
    <row r="727" spans="1:2" x14ac:dyDescent="0.25">
      <c r="A727" s="66" t="str">
        <v>02/07/2007</v>
      </c>
      <c r="B727" s="28">
        <v>63.69</v>
      </c>
    </row>
    <row r="728" spans="1:2" x14ac:dyDescent="0.25">
      <c r="A728" s="66" t="str">
        <v>03/07/2007</v>
      </c>
      <c r="B728" s="28">
        <v>63.39</v>
      </c>
    </row>
    <row r="729" spans="1:2" x14ac:dyDescent="0.25">
      <c r="A729" s="66" t="str">
        <v>04/07/2007</v>
      </c>
      <c r="B729" s="28">
        <v>63.15</v>
      </c>
    </row>
    <row r="730" spans="1:2" x14ac:dyDescent="0.25">
      <c r="A730" s="66" t="str">
        <v>05/07/2007</v>
      </c>
      <c r="B730" s="28">
        <v>62.88</v>
      </c>
    </row>
    <row r="731" spans="1:2" x14ac:dyDescent="0.25">
      <c r="A731" s="66" t="str">
        <v>06/07/2007</v>
      </c>
      <c r="B731" s="28">
        <v>62.78</v>
      </c>
    </row>
    <row r="732" spans="1:2" x14ac:dyDescent="0.25">
      <c r="A732" s="66" t="str">
        <v>10/07/2007</v>
      </c>
      <c r="B732" s="28">
        <v>62.45</v>
      </c>
    </row>
    <row r="733" spans="1:2" x14ac:dyDescent="0.25">
      <c r="A733" s="66" t="str">
        <v>11/07/2007</v>
      </c>
      <c r="B733" s="28">
        <v>62.62</v>
      </c>
    </row>
    <row r="734" spans="1:2" x14ac:dyDescent="0.25">
      <c r="A734" s="66" t="str">
        <v>12/07/2007</v>
      </c>
      <c r="B734" s="28">
        <v>62.72</v>
      </c>
    </row>
    <row r="735" spans="1:2" x14ac:dyDescent="0.25">
      <c r="A735" s="66" t="str">
        <v>13/07/2007</v>
      </c>
      <c r="B735" s="28">
        <v>62.48</v>
      </c>
    </row>
    <row r="736" spans="1:2" x14ac:dyDescent="0.25">
      <c r="A736" s="66" t="str">
        <v>16/07/2007</v>
      </c>
      <c r="B736" s="28">
        <v>62.52</v>
      </c>
    </row>
    <row r="737" spans="1:2" x14ac:dyDescent="0.25">
      <c r="A737" s="66" t="str">
        <v>17/07/2007</v>
      </c>
      <c r="B737" s="28">
        <v>62.78</v>
      </c>
    </row>
    <row r="738" spans="1:2" x14ac:dyDescent="0.25">
      <c r="A738" s="66" t="str">
        <v>18/07/2007</v>
      </c>
      <c r="B738" s="28">
        <v>63.09</v>
      </c>
    </row>
    <row r="739" spans="1:2" x14ac:dyDescent="0.25">
      <c r="A739" s="66" t="str">
        <v>19/07/2007</v>
      </c>
      <c r="B739" s="28">
        <v>63.52</v>
      </c>
    </row>
    <row r="740" spans="1:2" x14ac:dyDescent="0.25">
      <c r="A740" s="66" t="str">
        <v>20/07/2007</v>
      </c>
      <c r="B740" s="28">
        <v>63.72</v>
      </c>
    </row>
    <row r="741" spans="1:2" x14ac:dyDescent="0.25">
      <c r="A741" s="66" t="str">
        <v>23/07/2007</v>
      </c>
      <c r="B741" s="28">
        <v>64.19</v>
      </c>
    </row>
    <row r="742" spans="1:2" x14ac:dyDescent="0.25">
      <c r="A742" s="66" t="str">
        <v>24/07/2007</v>
      </c>
      <c r="B742" s="28">
        <v>64.489999999999995</v>
      </c>
    </row>
    <row r="743" spans="1:2" x14ac:dyDescent="0.25">
      <c r="A743" s="66" t="str">
        <v>25/07/2007</v>
      </c>
      <c r="B743" s="28">
        <v>64.53</v>
      </c>
    </row>
    <row r="744" spans="1:2" x14ac:dyDescent="0.25">
      <c r="A744" s="66" t="str">
        <v>26/07/2007</v>
      </c>
      <c r="B744" s="28">
        <v>64.760000000000005</v>
      </c>
    </row>
    <row r="745" spans="1:2" x14ac:dyDescent="0.25">
      <c r="A745" s="66" t="str">
        <v>27/07/2007</v>
      </c>
      <c r="B745" s="28">
        <v>64.89</v>
      </c>
    </row>
    <row r="746" spans="1:2" x14ac:dyDescent="0.25">
      <c r="A746" s="66" t="str">
        <v>30/07/2007</v>
      </c>
      <c r="B746" s="28">
        <v>64.959999999999994</v>
      </c>
    </row>
    <row r="747" spans="1:2" x14ac:dyDescent="0.25">
      <c r="A747" s="66" t="str">
        <v>31/07/2007</v>
      </c>
      <c r="B747" s="28">
        <v>65.03</v>
      </c>
    </row>
    <row r="748" spans="1:2" x14ac:dyDescent="0.25">
      <c r="A748" s="66" t="str">
        <v>01/08/2007</v>
      </c>
      <c r="B748" s="28">
        <v>64.989999999999995</v>
      </c>
    </row>
    <row r="749" spans="1:2" x14ac:dyDescent="0.25">
      <c r="A749" s="66" t="str">
        <v>02/08/2007</v>
      </c>
      <c r="B749" s="28">
        <v>65.66</v>
      </c>
    </row>
    <row r="750" spans="1:2" x14ac:dyDescent="0.25">
      <c r="A750" s="66" t="str">
        <v>03/08/2007</v>
      </c>
      <c r="B750" s="28">
        <v>66.650000000000006</v>
      </c>
    </row>
    <row r="751" spans="1:2" x14ac:dyDescent="0.25">
      <c r="A751" s="66" t="str">
        <v>06/08/2007</v>
      </c>
      <c r="B751" s="28">
        <v>67.22</v>
      </c>
    </row>
    <row r="752" spans="1:2" x14ac:dyDescent="0.25">
      <c r="A752" s="66" t="str">
        <v>07/08/2007</v>
      </c>
      <c r="B752" s="28">
        <v>68.11</v>
      </c>
    </row>
    <row r="753" spans="1:2" x14ac:dyDescent="0.25">
      <c r="A753" s="66" t="str">
        <v>08/08/2007</v>
      </c>
      <c r="B753" s="28">
        <v>69.11</v>
      </c>
    </row>
    <row r="754" spans="1:2" x14ac:dyDescent="0.25">
      <c r="A754" s="66" t="str">
        <v>09/08/2007</v>
      </c>
      <c r="B754" s="28">
        <v>68.81</v>
      </c>
    </row>
    <row r="755" spans="1:2" x14ac:dyDescent="0.25">
      <c r="A755" s="66" t="str">
        <v>10/08/2007</v>
      </c>
      <c r="B755" s="28">
        <v>69.77</v>
      </c>
    </row>
    <row r="756" spans="1:2" x14ac:dyDescent="0.25">
      <c r="A756" s="66" t="str">
        <v>13/08/2007</v>
      </c>
      <c r="B756" s="28">
        <v>71.23</v>
      </c>
    </row>
    <row r="757" spans="1:2" x14ac:dyDescent="0.25">
      <c r="A757" s="66" t="str">
        <v>14/08/2007</v>
      </c>
      <c r="B757" s="28">
        <v>72.36</v>
      </c>
    </row>
    <row r="758" spans="1:2" x14ac:dyDescent="0.25">
      <c r="A758" s="66" t="str">
        <v>15/08/2007</v>
      </c>
      <c r="B758" s="28">
        <v>73.45</v>
      </c>
    </row>
    <row r="759" spans="1:2" x14ac:dyDescent="0.25">
      <c r="A759" s="66" t="str">
        <v>16/08/2007</v>
      </c>
      <c r="B759" s="28">
        <v>74.62</v>
      </c>
    </row>
    <row r="760" spans="1:2" x14ac:dyDescent="0.25">
      <c r="A760" s="66" t="str">
        <v>17/08/2007</v>
      </c>
      <c r="B760" s="28">
        <v>76.87</v>
      </c>
    </row>
    <row r="761" spans="1:2" x14ac:dyDescent="0.25">
      <c r="A761" s="66" t="str">
        <v>20/08/2007</v>
      </c>
      <c r="B761" s="28">
        <v>77.099999999999994</v>
      </c>
    </row>
    <row r="762" spans="1:2" x14ac:dyDescent="0.25">
      <c r="A762" s="66" t="str">
        <v>21/08/2007</v>
      </c>
      <c r="B762" s="28">
        <v>77.7</v>
      </c>
    </row>
    <row r="763" spans="1:2" x14ac:dyDescent="0.25">
      <c r="A763" s="66" t="str">
        <v>22/08/2007</v>
      </c>
      <c r="B763" s="28">
        <v>77.77</v>
      </c>
    </row>
    <row r="764" spans="1:2" x14ac:dyDescent="0.25">
      <c r="A764" s="66" t="str">
        <v>23/08/2007</v>
      </c>
      <c r="B764" s="28">
        <v>77.47</v>
      </c>
    </row>
    <row r="765" spans="1:2" x14ac:dyDescent="0.25">
      <c r="A765" s="66" t="str">
        <v>24/08/2007</v>
      </c>
      <c r="B765" s="28">
        <v>77.44</v>
      </c>
    </row>
    <row r="766" spans="1:2" x14ac:dyDescent="0.25">
      <c r="A766" s="66" t="str">
        <v>27/08/2007</v>
      </c>
      <c r="B766" s="28">
        <v>77.400000000000006</v>
      </c>
    </row>
    <row r="767" spans="1:2" x14ac:dyDescent="0.25">
      <c r="A767" s="66" t="str">
        <v>28/08/2007</v>
      </c>
      <c r="B767" s="28">
        <v>78</v>
      </c>
    </row>
    <row r="768" spans="1:2" x14ac:dyDescent="0.25">
      <c r="A768" s="66" t="str">
        <v>29/08/2007</v>
      </c>
      <c r="B768" s="28">
        <v>78.66</v>
      </c>
    </row>
    <row r="769" spans="1:2" x14ac:dyDescent="0.25">
      <c r="A769" s="66" t="str">
        <v>30/08/2007</v>
      </c>
      <c r="B769" s="28">
        <v>79.290000000000006</v>
      </c>
    </row>
    <row r="770" spans="1:2" x14ac:dyDescent="0.25">
      <c r="A770" s="66" t="str">
        <v>31/08/2007</v>
      </c>
      <c r="B770" s="28">
        <v>79.23</v>
      </c>
    </row>
    <row r="771" spans="1:2" x14ac:dyDescent="0.25">
      <c r="A771" s="66" t="str">
        <v>03/09/2007</v>
      </c>
      <c r="B771" s="28">
        <v>79.459999999999994</v>
      </c>
    </row>
    <row r="772" spans="1:2" x14ac:dyDescent="0.25">
      <c r="A772" s="66" t="str">
        <v>04/09/2007</v>
      </c>
      <c r="B772" s="28">
        <v>81.459999999999994</v>
      </c>
    </row>
    <row r="773" spans="1:2" x14ac:dyDescent="0.25">
      <c r="A773" s="66" t="str">
        <v>05/09/2007</v>
      </c>
      <c r="B773" s="28">
        <v>83.36</v>
      </c>
    </row>
    <row r="774" spans="1:2" x14ac:dyDescent="0.25">
      <c r="A774" s="66" t="str">
        <v>06/09/2007</v>
      </c>
      <c r="B774" s="28">
        <v>84.7</v>
      </c>
    </row>
    <row r="775" spans="1:2" x14ac:dyDescent="0.25">
      <c r="A775" s="66" t="str">
        <v>10/09/2007</v>
      </c>
      <c r="B775" s="28">
        <v>86.6</v>
      </c>
    </row>
    <row r="776" spans="1:2" x14ac:dyDescent="0.25">
      <c r="A776" s="66" t="str">
        <v>11/09/2007</v>
      </c>
      <c r="B776" s="28">
        <v>87.55</v>
      </c>
    </row>
    <row r="777" spans="1:2" x14ac:dyDescent="0.25">
      <c r="A777" s="66" t="str">
        <v>12/09/2007</v>
      </c>
      <c r="B777" s="28">
        <v>87.91</v>
      </c>
    </row>
    <row r="778" spans="1:2" x14ac:dyDescent="0.25">
      <c r="A778" s="66" t="str">
        <v>13/09/2007</v>
      </c>
      <c r="B778" s="28">
        <v>89.09</v>
      </c>
    </row>
    <row r="779" spans="1:2" x14ac:dyDescent="0.25">
      <c r="A779" s="66" t="str">
        <v>14/09/2007</v>
      </c>
      <c r="B779" s="28">
        <v>90.04</v>
      </c>
    </row>
    <row r="780" spans="1:2" x14ac:dyDescent="0.25">
      <c r="A780" s="66" t="str">
        <v>17/09/2007</v>
      </c>
      <c r="B780" s="28">
        <v>90.27</v>
      </c>
    </row>
    <row r="781" spans="1:2" x14ac:dyDescent="0.25">
      <c r="A781" s="66" t="str">
        <v>18/09/2007</v>
      </c>
      <c r="B781" s="28">
        <v>90.5</v>
      </c>
    </row>
    <row r="782" spans="1:2" x14ac:dyDescent="0.25">
      <c r="A782" s="66" t="str">
        <v>19/09/2007</v>
      </c>
      <c r="B782" s="28">
        <v>90.17</v>
      </c>
    </row>
    <row r="783" spans="1:2" x14ac:dyDescent="0.25">
      <c r="A783" s="66" t="str">
        <v>20/09/2007</v>
      </c>
      <c r="B783" s="28">
        <v>91.03</v>
      </c>
    </row>
    <row r="784" spans="1:2" x14ac:dyDescent="0.25">
      <c r="A784" s="66" t="str">
        <v>21/09/2007</v>
      </c>
      <c r="B784" s="28">
        <v>90.63</v>
      </c>
    </row>
    <row r="785" spans="1:2" x14ac:dyDescent="0.25">
      <c r="A785" s="66" t="str">
        <v>24/09/2007</v>
      </c>
      <c r="B785" s="28">
        <v>92.24</v>
      </c>
    </row>
    <row r="786" spans="1:2" x14ac:dyDescent="0.25">
      <c r="A786" s="66" t="str">
        <v>25/09/2007</v>
      </c>
      <c r="B786" s="28">
        <v>91.84</v>
      </c>
    </row>
    <row r="787" spans="1:2" x14ac:dyDescent="0.25">
      <c r="A787" s="66" t="str">
        <v>26/09/2007</v>
      </c>
      <c r="B787" s="28">
        <v>90.76</v>
      </c>
    </row>
    <row r="788" spans="1:2" x14ac:dyDescent="0.25">
      <c r="A788" s="66" t="str">
        <v>27/09/2007</v>
      </c>
      <c r="B788" s="28">
        <v>90.34</v>
      </c>
    </row>
    <row r="789" spans="1:2" x14ac:dyDescent="0.25">
      <c r="A789" s="66" t="str">
        <v>28/09/2007</v>
      </c>
      <c r="B789" s="28">
        <v>89.49</v>
      </c>
    </row>
    <row r="790" spans="1:2" x14ac:dyDescent="0.25">
      <c r="A790" s="66" t="str">
        <v>01/10/2007</v>
      </c>
      <c r="B790" s="28">
        <v>87.84</v>
      </c>
    </row>
    <row r="791" spans="1:2" x14ac:dyDescent="0.25">
      <c r="A791" s="66" t="str">
        <v>02/10/2007</v>
      </c>
      <c r="B791" s="28">
        <v>87.42</v>
      </c>
    </row>
    <row r="792" spans="1:2" x14ac:dyDescent="0.25">
      <c r="A792" s="66" t="str">
        <v>03/10/2007</v>
      </c>
      <c r="B792" s="28">
        <v>87.23</v>
      </c>
    </row>
    <row r="793" spans="1:2" x14ac:dyDescent="0.25">
      <c r="A793" s="66" t="str">
        <v>04/10/2007</v>
      </c>
      <c r="B793" s="28">
        <v>86.81</v>
      </c>
    </row>
    <row r="794" spans="1:2" x14ac:dyDescent="0.25">
      <c r="A794" s="66" t="str">
        <v>05/10/2007</v>
      </c>
      <c r="B794" s="28">
        <v>86.87</v>
      </c>
    </row>
    <row r="795" spans="1:2" x14ac:dyDescent="0.25">
      <c r="A795" s="66" t="str">
        <v>08/10/2007</v>
      </c>
      <c r="B795" s="28">
        <v>86.61</v>
      </c>
    </row>
    <row r="796" spans="1:2" x14ac:dyDescent="0.25">
      <c r="A796" s="66" t="str">
        <v>09/10/2007</v>
      </c>
      <c r="B796" s="28">
        <v>86.71</v>
      </c>
    </row>
    <row r="797" spans="1:2" x14ac:dyDescent="0.25">
      <c r="A797" s="66" t="str">
        <v>10/10/2007</v>
      </c>
      <c r="B797" s="28">
        <v>85.96</v>
      </c>
    </row>
    <row r="798" spans="1:2" x14ac:dyDescent="0.25">
      <c r="A798" s="66" t="str">
        <v>11/10/2007</v>
      </c>
      <c r="B798" s="28">
        <v>86.09</v>
      </c>
    </row>
    <row r="799" spans="1:2" x14ac:dyDescent="0.25">
      <c r="A799" s="66" t="str">
        <v>15/10/2007</v>
      </c>
      <c r="B799" s="28">
        <v>86.51</v>
      </c>
    </row>
    <row r="800" spans="1:2" x14ac:dyDescent="0.25">
      <c r="A800" s="66" t="str">
        <v>16/10/2007</v>
      </c>
      <c r="B800" s="28">
        <v>86.94</v>
      </c>
    </row>
    <row r="801" spans="1:2" x14ac:dyDescent="0.25">
      <c r="A801" s="66" t="str">
        <v>17/10/2007</v>
      </c>
      <c r="B801" s="28">
        <v>87.13</v>
      </c>
    </row>
    <row r="802" spans="1:2" x14ac:dyDescent="0.25">
      <c r="A802" s="66" t="str">
        <v>18/10/2007</v>
      </c>
      <c r="B802" s="28">
        <v>88.04</v>
      </c>
    </row>
    <row r="803" spans="1:2" x14ac:dyDescent="0.25">
      <c r="A803" s="66" t="str">
        <v>19/10/2007</v>
      </c>
      <c r="B803" s="28">
        <v>88.23</v>
      </c>
    </row>
    <row r="804" spans="1:2" x14ac:dyDescent="0.25">
      <c r="A804" s="66" t="str">
        <v>22/10/2007</v>
      </c>
      <c r="B804" s="28">
        <v>88.59</v>
      </c>
    </row>
    <row r="805" spans="1:2" x14ac:dyDescent="0.25">
      <c r="A805" s="66" t="str">
        <v>23/10/2007</v>
      </c>
      <c r="B805" s="28">
        <v>90.08</v>
      </c>
    </row>
    <row r="806" spans="1:2" x14ac:dyDescent="0.25">
      <c r="A806" s="66" t="str">
        <v>24/10/2007</v>
      </c>
      <c r="B806" s="28">
        <v>90.89</v>
      </c>
    </row>
    <row r="807" spans="1:2" x14ac:dyDescent="0.25">
      <c r="A807" s="66" t="str">
        <v>25/10/2007</v>
      </c>
      <c r="B807" s="28">
        <v>91.57</v>
      </c>
    </row>
    <row r="808" spans="1:2" x14ac:dyDescent="0.25">
      <c r="A808" s="66" t="str">
        <v>26/10/2007</v>
      </c>
      <c r="B808" s="28">
        <v>91.31</v>
      </c>
    </row>
    <row r="809" spans="1:2" x14ac:dyDescent="0.25">
      <c r="A809" s="66" t="str">
        <v>29/10/2007</v>
      </c>
      <c r="B809" s="28">
        <v>92.38</v>
      </c>
    </row>
    <row r="810" spans="1:2" x14ac:dyDescent="0.25">
      <c r="A810" s="66" t="str">
        <v>30/10/2007</v>
      </c>
      <c r="B810" s="28">
        <v>93.65</v>
      </c>
    </row>
    <row r="811" spans="1:2" x14ac:dyDescent="0.25">
      <c r="A811" s="66" t="str">
        <v>31/10/2007</v>
      </c>
      <c r="B811" s="28">
        <v>94.42</v>
      </c>
    </row>
    <row r="812" spans="1:2" x14ac:dyDescent="0.25">
      <c r="A812" s="66" t="str">
        <v>01/11/2007</v>
      </c>
      <c r="B812" s="28">
        <v>94.52</v>
      </c>
    </row>
    <row r="813" spans="1:2" x14ac:dyDescent="0.25">
      <c r="A813" s="66" t="str">
        <v>05/11/2007</v>
      </c>
      <c r="B813" s="28">
        <v>94.61</v>
      </c>
    </row>
    <row r="814" spans="1:2" x14ac:dyDescent="0.25">
      <c r="A814" s="66" t="str">
        <v>06/11/2007</v>
      </c>
      <c r="B814" s="28">
        <v>96.55</v>
      </c>
    </row>
    <row r="815" spans="1:2" x14ac:dyDescent="0.25">
      <c r="A815" s="66" t="str">
        <v>07/11/2007</v>
      </c>
      <c r="B815" s="28">
        <v>97.77</v>
      </c>
    </row>
    <row r="816" spans="1:2" x14ac:dyDescent="0.25">
      <c r="A816" s="66" t="str">
        <v>08/11/2007</v>
      </c>
      <c r="B816" s="28">
        <v>98.86</v>
      </c>
    </row>
    <row r="817" spans="1:2" x14ac:dyDescent="0.25">
      <c r="A817" s="66" t="str">
        <v>09/11/2007</v>
      </c>
      <c r="B817" s="28">
        <v>98.77</v>
      </c>
    </row>
    <row r="818" spans="1:2" x14ac:dyDescent="0.25">
      <c r="A818" s="66" t="str">
        <v>12/11/2007</v>
      </c>
      <c r="B818" s="28">
        <v>99.38</v>
      </c>
    </row>
    <row r="819" spans="1:2" x14ac:dyDescent="0.25">
      <c r="A819" s="66" t="str">
        <v>13/11/2007</v>
      </c>
      <c r="B819" s="28">
        <v>99.89</v>
      </c>
    </row>
    <row r="820" spans="1:2" x14ac:dyDescent="0.25">
      <c r="A820" s="66" t="str">
        <v>14/11/2007</v>
      </c>
      <c r="B820" s="28">
        <v>100.05</v>
      </c>
    </row>
    <row r="821" spans="1:2" x14ac:dyDescent="0.25">
      <c r="A821" s="66" t="str">
        <v>16/11/2007</v>
      </c>
      <c r="B821" s="28">
        <v>100.31</v>
      </c>
    </row>
    <row r="822" spans="1:2" x14ac:dyDescent="0.25">
      <c r="A822" s="66" t="str">
        <v>19/11/2007</v>
      </c>
      <c r="B822" s="28">
        <v>102.02</v>
      </c>
    </row>
    <row r="823" spans="1:2" x14ac:dyDescent="0.25">
      <c r="A823" s="66" t="str">
        <v>20/11/2007</v>
      </c>
      <c r="B823" s="28">
        <v>101.95</v>
      </c>
    </row>
    <row r="824" spans="1:2" x14ac:dyDescent="0.25">
      <c r="A824" s="66" t="str">
        <v>21/11/2007</v>
      </c>
      <c r="B824" s="28">
        <v>103.27</v>
      </c>
    </row>
    <row r="825" spans="1:2" x14ac:dyDescent="0.25">
      <c r="A825" s="66" t="str">
        <v>22/11/2007</v>
      </c>
      <c r="B825" s="28">
        <v>104.37</v>
      </c>
    </row>
    <row r="826" spans="1:2" x14ac:dyDescent="0.25">
      <c r="A826" s="66" t="str">
        <v>23/11/2007</v>
      </c>
      <c r="B826" s="28">
        <v>105.43</v>
      </c>
    </row>
    <row r="827" spans="1:2" x14ac:dyDescent="0.25">
      <c r="A827" s="66" t="str">
        <v>26/11/2007</v>
      </c>
      <c r="B827" s="28">
        <v>105.98</v>
      </c>
    </row>
    <row r="828" spans="1:2" x14ac:dyDescent="0.25">
      <c r="A828" s="66" t="str">
        <v>27/11/2007</v>
      </c>
      <c r="B828" s="28">
        <v>108.87</v>
      </c>
    </row>
    <row r="829" spans="1:2" x14ac:dyDescent="0.25">
      <c r="A829" s="66" t="str">
        <v>28/11/2007</v>
      </c>
      <c r="B829" s="28">
        <v>109.13</v>
      </c>
    </row>
    <row r="830" spans="1:2" x14ac:dyDescent="0.25">
      <c r="A830" s="66" t="str">
        <v>29/11/2007</v>
      </c>
      <c r="B830" s="28">
        <v>109.33</v>
      </c>
    </row>
    <row r="831" spans="1:2" x14ac:dyDescent="0.25">
      <c r="A831" s="66" t="str">
        <v>30/11/2007</v>
      </c>
      <c r="B831" s="28">
        <v>111.1</v>
      </c>
    </row>
    <row r="832" spans="1:2" x14ac:dyDescent="0.25">
      <c r="A832" s="66" t="str">
        <v>03/12/2007</v>
      </c>
      <c r="B832" s="28">
        <v>109.05</v>
      </c>
    </row>
    <row r="833" spans="1:2" x14ac:dyDescent="0.25">
      <c r="A833" s="66" t="str">
        <v>04/12/2007</v>
      </c>
      <c r="B833" s="28">
        <v>109.21</v>
      </c>
    </row>
    <row r="834" spans="1:2" x14ac:dyDescent="0.25">
      <c r="A834" s="66" t="str">
        <v>05/12/2007</v>
      </c>
      <c r="B834" s="28">
        <v>109.4</v>
      </c>
    </row>
    <row r="835" spans="1:2" x14ac:dyDescent="0.25">
      <c r="A835" s="66" t="str">
        <v>06/12/2007</v>
      </c>
      <c r="B835" s="28">
        <v>109.52</v>
      </c>
    </row>
    <row r="836" spans="1:2" x14ac:dyDescent="0.25">
      <c r="A836" s="66" t="str">
        <v>07/12/2007</v>
      </c>
      <c r="B836" s="28">
        <v>109.3</v>
      </c>
    </row>
    <row r="837" spans="1:2" x14ac:dyDescent="0.25">
      <c r="A837" s="66" t="str">
        <v>10/12/2007</v>
      </c>
      <c r="B837" s="28">
        <v>109.27</v>
      </c>
    </row>
    <row r="838" spans="1:2" x14ac:dyDescent="0.25">
      <c r="A838" s="66" t="str">
        <v>11/12/2007</v>
      </c>
      <c r="B838" s="28">
        <v>109.02</v>
      </c>
    </row>
    <row r="839" spans="1:2" x14ac:dyDescent="0.25">
      <c r="A839" s="66" t="str">
        <v>12/12/2007</v>
      </c>
      <c r="B839" s="28">
        <v>108.61</v>
      </c>
    </row>
    <row r="840" spans="1:2" x14ac:dyDescent="0.25">
      <c r="A840" s="66" t="str">
        <v>13/12/2007</v>
      </c>
      <c r="B840" s="28">
        <v>107.34</v>
      </c>
    </row>
    <row r="841" spans="1:2" x14ac:dyDescent="0.25">
      <c r="A841" s="66" t="str">
        <v>14/12/2007</v>
      </c>
      <c r="B841" s="28">
        <v>106.8</v>
      </c>
    </row>
    <row r="842" spans="1:2" x14ac:dyDescent="0.25">
      <c r="A842" s="66" t="str">
        <v>17/12/2007</v>
      </c>
      <c r="B842" s="28">
        <v>106.33</v>
      </c>
    </row>
    <row r="843" spans="1:2" x14ac:dyDescent="0.25">
      <c r="A843" s="66" t="str">
        <v>18/12/2007</v>
      </c>
      <c r="B843" s="28">
        <v>105.41</v>
      </c>
    </row>
    <row r="844" spans="1:2" x14ac:dyDescent="0.25">
      <c r="A844" s="66" t="str">
        <v>19/12/2007</v>
      </c>
      <c r="B844" s="28">
        <v>105.22</v>
      </c>
    </row>
    <row r="845" spans="1:2" x14ac:dyDescent="0.25">
      <c r="A845" s="66" t="str">
        <v>20/12/2007</v>
      </c>
      <c r="B845" s="28">
        <v>104.9</v>
      </c>
    </row>
    <row r="846" spans="1:2" x14ac:dyDescent="0.25">
      <c r="A846" s="66" t="str">
        <v>21/12/2007</v>
      </c>
      <c r="B846" s="28">
        <v>104.49</v>
      </c>
    </row>
    <row r="847" spans="1:2" x14ac:dyDescent="0.25">
      <c r="A847" s="66" t="str">
        <v>26/12/2007</v>
      </c>
      <c r="B847" s="28">
        <v>103.58</v>
      </c>
    </row>
    <row r="848" spans="1:2" x14ac:dyDescent="0.25">
      <c r="A848" s="66" t="str">
        <v>27/12/2007</v>
      </c>
      <c r="B848" s="28">
        <v>103.45</v>
      </c>
    </row>
    <row r="849" spans="1:2" x14ac:dyDescent="0.25">
      <c r="A849" s="66" t="str">
        <v>28/12/2007</v>
      </c>
      <c r="B849" s="28">
        <v>103.54</v>
      </c>
    </row>
    <row r="850" spans="1:2" x14ac:dyDescent="0.25">
      <c r="A850" s="66" t="str">
        <v>02/01/2008</v>
      </c>
      <c r="B850" s="28">
        <v>102.58</v>
      </c>
    </row>
    <row r="851" spans="1:2" x14ac:dyDescent="0.25">
      <c r="A851" s="66" t="str">
        <v>03/01/2008</v>
      </c>
      <c r="B851" s="28">
        <v>103.02</v>
      </c>
    </row>
    <row r="852" spans="1:2" x14ac:dyDescent="0.25">
      <c r="A852" s="66" t="str">
        <v>04/01/2008</v>
      </c>
      <c r="B852" s="28">
        <v>103.12</v>
      </c>
    </row>
    <row r="853" spans="1:2" x14ac:dyDescent="0.25">
      <c r="A853" s="66" t="str">
        <v>07/01/2008</v>
      </c>
      <c r="B853" s="28">
        <v>103.52</v>
      </c>
    </row>
    <row r="854" spans="1:2" x14ac:dyDescent="0.25">
      <c r="A854" s="66" t="str">
        <v>08/01/2008</v>
      </c>
      <c r="B854" s="28">
        <v>102.55</v>
      </c>
    </row>
    <row r="855" spans="1:2" x14ac:dyDescent="0.25">
      <c r="A855" s="66" t="str">
        <v>09/01/2008</v>
      </c>
      <c r="B855" s="28">
        <v>102.58</v>
      </c>
    </row>
    <row r="856" spans="1:2" x14ac:dyDescent="0.25">
      <c r="A856" s="66" t="str">
        <v>10/01/2008</v>
      </c>
      <c r="B856" s="28">
        <v>102.11</v>
      </c>
    </row>
    <row r="857" spans="1:2" x14ac:dyDescent="0.25">
      <c r="A857" s="66" t="str">
        <v>11/01/2008</v>
      </c>
      <c r="B857" s="28">
        <v>101.8</v>
      </c>
    </row>
    <row r="858" spans="1:2" x14ac:dyDescent="0.25">
      <c r="A858" s="66" t="str">
        <v>14/01/2008</v>
      </c>
      <c r="B858" s="28">
        <v>100.74</v>
      </c>
    </row>
    <row r="859" spans="1:2" x14ac:dyDescent="0.25">
      <c r="A859" s="66" t="str">
        <v>15/01/2008</v>
      </c>
      <c r="B859" s="28">
        <v>99.95</v>
      </c>
    </row>
    <row r="860" spans="1:2" x14ac:dyDescent="0.25">
      <c r="A860" s="66" t="str">
        <v>16/01/2008</v>
      </c>
      <c r="B860" s="28">
        <v>99.39</v>
      </c>
    </row>
    <row r="861" spans="1:2" x14ac:dyDescent="0.25">
      <c r="A861" s="66" t="str">
        <v>17/01/2008</v>
      </c>
      <c r="B861" s="28">
        <v>96.2</v>
      </c>
    </row>
    <row r="862" spans="1:2" x14ac:dyDescent="0.25">
      <c r="A862" s="66" t="str">
        <v>18/01/2008</v>
      </c>
      <c r="B862" s="28">
        <v>94.88</v>
      </c>
    </row>
    <row r="863" spans="1:2" x14ac:dyDescent="0.25">
      <c r="A863" s="66" t="str">
        <v>21/01/2008</v>
      </c>
      <c r="B863" s="28">
        <v>93.57</v>
      </c>
    </row>
    <row r="864" spans="1:2" x14ac:dyDescent="0.25">
      <c r="A864" s="66" t="str">
        <v>22/01/2008</v>
      </c>
      <c r="B864" s="28">
        <v>92.57</v>
      </c>
    </row>
    <row r="865" spans="1:2" x14ac:dyDescent="0.25">
      <c r="A865" s="66" t="str">
        <v>23/01/2008</v>
      </c>
      <c r="B865" s="28">
        <v>91.54</v>
      </c>
    </row>
    <row r="866" spans="1:2" x14ac:dyDescent="0.25">
      <c r="A866" s="66" t="str">
        <v>24/01/2008</v>
      </c>
      <c r="B866" s="28">
        <v>90.57</v>
      </c>
    </row>
    <row r="867" spans="1:2" x14ac:dyDescent="0.25">
      <c r="A867" s="66" t="str">
        <v>25/01/2008</v>
      </c>
      <c r="B867" s="28">
        <v>90.19</v>
      </c>
    </row>
    <row r="868" spans="1:2" x14ac:dyDescent="0.25">
      <c r="A868" s="66" t="str">
        <v>28/01/2008</v>
      </c>
      <c r="B868" s="28">
        <v>90.16</v>
      </c>
    </row>
    <row r="869" spans="1:2" x14ac:dyDescent="0.25">
      <c r="A869" s="66" t="str">
        <v>29/01/2008</v>
      </c>
      <c r="B869" s="28">
        <v>89.94</v>
      </c>
    </row>
    <row r="870" spans="1:2" x14ac:dyDescent="0.25">
      <c r="A870" s="66" t="str">
        <v>30/01/2008</v>
      </c>
      <c r="B870" s="28">
        <v>89.31</v>
      </c>
    </row>
    <row r="871" spans="1:2" x14ac:dyDescent="0.25">
      <c r="A871" s="66" t="str">
        <v>31/01/2008</v>
      </c>
      <c r="B871" s="28">
        <v>88.91</v>
      </c>
    </row>
    <row r="872" spans="1:2" x14ac:dyDescent="0.25">
      <c r="A872" s="66" t="str">
        <v>01/02/2008</v>
      </c>
      <c r="B872" s="28">
        <v>87.97</v>
      </c>
    </row>
    <row r="873" spans="1:2" x14ac:dyDescent="0.25">
      <c r="A873" s="66" t="str">
        <v>06/02/2008</v>
      </c>
      <c r="B873" s="28">
        <v>87.29</v>
      </c>
    </row>
    <row r="874" spans="1:2" x14ac:dyDescent="0.25">
      <c r="A874" s="66" t="str">
        <v>07/02/2008</v>
      </c>
      <c r="B874" s="28">
        <v>86.2</v>
      </c>
    </row>
    <row r="875" spans="1:2" x14ac:dyDescent="0.25">
      <c r="A875" s="66" t="str">
        <v>08/02/2008</v>
      </c>
      <c r="B875" s="28">
        <v>85.98</v>
      </c>
    </row>
    <row r="876" spans="1:2" x14ac:dyDescent="0.25">
      <c r="A876" s="66" t="str">
        <v>11/02/2008</v>
      </c>
      <c r="B876" s="28">
        <v>85.79</v>
      </c>
    </row>
    <row r="877" spans="1:2" x14ac:dyDescent="0.25">
      <c r="A877" s="66" t="str">
        <v>12/02/2008</v>
      </c>
      <c r="B877" s="28">
        <v>85.82</v>
      </c>
    </row>
    <row r="878" spans="1:2" x14ac:dyDescent="0.25">
      <c r="A878" s="66" t="str">
        <v>13/02/2008</v>
      </c>
      <c r="B878" s="28">
        <v>86.1</v>
      </c>
    </row>
    <row r="879" spans="1:2" x14ac:dyDescent="0.25">
      <c r="A879" s="66" t="str">
        <v>14/02/2008</v>
      </c>
      <c r="B879" s="28">
        <v>86.14</v>
      </c>
    </row>
    <row r="880" spans="1:2" x14ac:dyDescent="0.25">
      <c r="A880" s="66" t="str">
        <v>15/02/2008</v>
      </c>
      <c r="B880" s="28">
        <v>85.98</v>
      </c>
    </row>
    <row r="881" spans="1:2" x14ac:dyDescent="0.25">
      <c r="A881" s="66" t="str">
        <v>18/02/2008</v>
      </c>
      <c r="B881" s="28">
        <v>85.92</v>
      </c>
    </row>
    <row r="882" spans="1:2" x14ac:dyDescent="0.25">
      <c r="A882" s="66" t="str">
        <v>19/02/2008</v>
      </c>
      <c r="B882" s="28">
        <v>86.2</v>
      </c>
    </row>
    <row r="883" spans="1:2" x14ac:dyDescent="0.25">
      <c r="A883" s="66" t="str">
        <v>20/02/2008</v>
      </c>
      <c r="B883" s="28">
        <v>86.29</v>
      </c>
    </row>
    <row r="884" spans="1:2" x14ac:dyDescent="0.25">
      <c r="A884" s="66" t="str">
        <v>21/02/2008</v>
      </c>
      <c r="B884" s="28">
        <v>86.45</v>
      </c>
    </row>
    <row r="885" spans="1:2" x14ac:dyDescent="0.25">
      <c r="A885" s="66" t="str">
        <v>22/02/2008</v>
      </c>
      <c r="B885" s="28">
        <v>86.35</v>
      </c>
    </row>
    <row r="886" spans="1:2" x14ac:dyDescent="0.25">
      <c r="A886" s="66" t="str">
        <v>25/02/2008</v>
      </c>
      <c r="B886" s="28">
        <v>86.04</v>
      </c>
    </row>
    <row r="887" spans="1:2" x14ac:dyDescent="0.25">
      <c r="A887" s="66" t="str">
        <v>26/02/2008</v>
      </c>
      <c r="B887" s="28">
        <v>86.2</v>
      </c>
    </row>
    <row r="888" spans="1:2" x14ac:dyDescent="0.25">
      <c r="A888" s="66" t="str">
        <v>27/02/2008</v>
      </c>
      <c r="B888" s="28">
        <v>87.16</v>
      </c>
    </row>
    <row r="889" spans="1:2" x14ac:dyDescent="0.25">
      <c r="A889" s="66" t="str">
        <v>28/02/2008</v>
      </c>
      <c r="B889" s="28">
        <v>87.51</v>
      </c>
    </row>
    <row r="890" spans="1:2" x14ac:dyDescent="0.25">
      <c r="A890" s="66" t="str">
        <v>29/02/2008</v>
      </c>
      <c r="B890" s="28">
        <v>88.5</v>
      </c>
    </row>
    <row r="891" spans="1:2" x14ac:dyDescent="0.25">
      <c r="A891" s="66" t="str">
        <v>03/03/2008</v>
      </c>
      <c r="B891" s="28">
        <v>87.76</v>
      </c>
    </row>
    <row r="892" spans="1:2" x14ac:dyDescent="0.25">
      <c r="A892" s="66" t="str">
        <v>04/03/2008</v>
      </c>
      <c r="B892" s="28">
        <v>88.81</v>
      </c>
    </row>
    <row r="893" spans="1:2" x14ac:dyDescent="0.25">
      <c r="A893" s="66" t="str">
        <v>05/03/2008</v>
      </c>
      <c r="B893" s="28">
        <v>88.13</v>
      </c>
    </row>
    <row r="894" spans="1:2" x14ac:dyDescent="0.25">
      <c r="A894" s="66" t="str">
        <v>06/03/2008</v>
      </c>
      <c r="B894" s="28">
        <v>87.39</v>
      </c>
    </row>
    <row r="895" spans="1:2" x14ac:dyDescent="0.25">
      <c r="A895" s="66" t="str">
        <v>07/03/2008</v>
      </c>
      <c r="B895" s="28">
        <v>85.22</v>
      </c>
    </row>
    <row r="896" spans="1:2" x14ac:dyDescent="0.25">
      <c r="A896" s="66" t="str">
        <v>10/03/2008</v>
      </c>
      <c r="B896" s="28">
        <v>85.5</v>
      </c>
    </row>
    <row r="897" spans="1:2" x14ac:dyDescent="0.25">
      <c r="A897" s="66" t="str">
        <v>11/03/2008</v>
      </c>
      <c r="B897" s="28">
        <v>84.73</v>
      </c>
    </row>
    <row r="898" spans="1:2" x14ac:dyDescent="0.25">
      <c r="A898" s="66" t="str">
        <v>12/03/2008</v>
      </c>
      <c r="B898" s="28">
        <v>83.56</v>
      </c>
    </row>
    <row r="899" spans="1:2" x14ac:dyDescent="0.25">
      <c r="A899" s="66" t="str">
        <v>13/03/2008</v>
      </c>
      <c r="B899" s="28">
        <v>83.56</v>
      </c>
    </row>
    <row r="900" spans="1:2" x14ac:dyDescent="0.25">
      <c r="A900" s="66" t="str">
        <v>14/03/2008</v>
      </c>
      <c r="B900" s="28">
        <v>83.56</v>
      </c>
    </row>
    <row r="901" spans="1:2" x14ac:dyDescent="0.25">
      <c r="A901" s="66" t="str">
        <v>17/03/2008</v>
      </c>
      <c r="B901" s="28">
        <v>84.58</v>
      </c>
    </row>
    <row r="902" spans="1:2" x14ac:dyDescent="0.25">
      <c r="A902" s="66" t="str">
        <v>18/03/2008</v>
      </c>
      <c r="B902" s="28">
        <v>83.96</v>
      </c>
    </row>
    <row r="903" spans="1:2" x14ac:dyDescent="0.25">
      <c r="A903" s="66" t="str">
        <v>19/03/2008</v>
      </c>
      <c r="B903" s="28">
        <v>83.77</v>
      </c>
    </row>
    <row r="904" spans="1:2" x14ac:dyDescent="0.25">
      <c r="A904" s="66" t="str">
        <v>20/03/2008</v>
      </c>
      <c r="B904" s="28">
        <v>83.09</v>
      </c>
    </row>
    <row r="905" spans="1:2" x14ac:dyDescent="0.25">
      <c r="A905" s="66" t="str">
        <v>24/03/2008</v>
      </c>
      <c r="B905" s="28">
        <v>82.35</v>
      </c>
    </row>
    <row r="906" spans="1:2" x14ac:dyDescent="0.25">
      <c r="A906" s="66" t="str">
        <v>25/03/2008</v>
      </c>
      <c r="B906" s="28">
        <v>81.209999999999994</v>
      </c>
    </row>
    <row r="907" spans="1:2" x14ac:dyDescent="0.25">
      <c r="A907" s="66" t="str">
        <v>26/03/2008</v>
      </c>
      <c r="B907" s="28">
        <v>81.150000000000006</v>
      </c>
    </row>
    <row r="908" spans="1:2" x14ac:dyDescent="0.25">
      <c r="A908" s="66" t="str">
        <v>27/03/2008</v>
      </c>
      <c r="B908" s="28">
        <v>80.900000000000006</v>
      </c>
    </row>
    <row r="909" spans="1:2" x14ac:dyDescent="0.25">
      <c r="A909" s="66" t="str">
        <v>28/03/2008</v>
      </c>
      <c r="B909" s="28">
        <v>80.62</v>
      </c>
    </row>
    <row r="910" spans="1:2" x14ac:dyDescent="0.25">
      <c r="A910" s="66" t="str">
        <v>31/03/2008</v>
      </c>
      <c r="B910" s="28">
        <v>80.56</v>
      </c>
    </row>
    <row r="911" spans="1:2" x14ac:dyDescent="0.25">
      <c r="A911" s="66" t="str">
        <v>01/04/2008</v>
      </c>
      <c r="B911" s="28">
        <v>79.36</v>
      </c>
    </row>
    <row r="912" spans="1:2" x14ac:dyDescent="0.25">
      <c r="A912" s="66" t="str">
        <v>02/04/2008</v>
      </c>
      <c r="B912" s="28">
        <v>78.930000000000007</v>
      </c>
    </row>
    <row r="913" spans="1:2" x14ac:dyDescent="0.25">
      <c r="A913" s="66" t="str">
        <v>03/04/2008</v>
      </c>
      <c r="B913" s="28">
        <v>78.5</v>
      </c>
    </row>
    <row r="914" spans="1:2" x14ac:dyDescent="0.25">
      <c r="A914" s="66" t="str">
        <v>04/04/2008</v>
      </c>
      <c r="B914" s="28">
        <v>78.53</v>
      </c>
    </row>
    <row r="915" spans="1:2" x14ac:dyDescent="0.25">
      <c r="A915" s="66" t="str">
        <v>07/04/2008</v>
      </c>
      <c r="B915" s="28">
        <v>78.59</v>
      </c>
    </row>
    <row r="916" spans="1:2" x14ac:dyDescent="0.25">
      <c r="A916" s="66" t="str">
        <v>08/04/2008</v>
      </c>
      <c r="B916" s="28">
        <v>78.87</v>
      </c>
    </row>
    <row r="917" spans="1:2" x14ac:dyDescent="0.25">
      <c r="A917" s="66" t="str">
        <v>09/04/2008</v>
      </c>
      <c r="B917" s="28">
        <v>79.73</v>
      </c>
    </row>
    <row r="918" spans="1:2" x14ac:dyDescent="0.25">
      <c r="A918" s="66" t="str">
        <v>10/04/2008</v>
      </c>
      <c r="B918" s="28">
        <v>79.760000000000005</v>
      </c>
    </row>
    <row r="919" spans="1:2" x14ac:dyDescent="0.25">
      <c r="A919" s="66" t="str">
        <v>11/04/2008</v>
      </c>
      <c r="B919" s="28">
        <v>80.44</v>
      </c>
    </row>
    <row r="920" spans="1:2" x14ac:dyDescent="0.25">
      <c r="A920" s="66" t="str">
        <v>14/04/2008</v>
      </c>
      <c r="B920" s="28">
        <v>81.23</v>
      </c>
    </row>
    <row r="921" spans="1:2" x14ac:dyDescent="0.25">
      <c r="A921" s="66" t="str">
        <v>15/04/2008</v>
      </c>
      <c r="B921" s="28">
        <v>82.71</v>
      </c>
    </row>
    <row r="922" spans="1:2" x14ac:dyDescent="0.25">
      <c r="A922" s="66" t="str">
        <v>16/04/2008</v>
      </c>
      <c r="B922" s="28">
        <v>82.89</v>
      </c>
    </row>
    <row r="923" spans="1:2" x14ac:dyDescent="0.25">
      <c r="A923" s="66" t="str">
        <v>17/04/2008</v>
      </c>
      <c r="B923" s="28">
        <v>83.81</v>
      </c>
    </row>
    <row r="924" spans="1:2" x14ac:dyDescent="0.25">
      <c r="A924" s="66" t="str">
        <v>18/04/2008</v>
      </c>
      <c r="B924" s="28">
        <v>83.93</v>
      </c>
    </row>
    <row r="925" spans="1:2" x14ac:dyDescent="0.25">
      <c r="A925" s="66" t="str">
        <v>22/04/2008</v>
      </c>
      <c r="B925" s="28">
        <v>83.9</v>
      </c>
    </row>
    <row r="926" spans="1:2" x14ac:dyDescent="0.25">
      <c r="A926" s="66" t="str">
        <v>23/04/2008</v>
      </c>
      <c r="B926" s="28">
        <v>83.72</v>
      </c>
    </row>
    <row r="927" spans="1:2" x14ac:dyDescent="0.25">
      <c r="A927" s="66" t="str">
        <v>24/04/2008</v>
      </c>
      <c r="B927" s="28">
        <v>83.6</v>
      </c>
    </row>
    <row r="928" spans="1:2" x14ac:dyDescent="0.25">
      <c r="A928" s="66" t="str">
        <v>25/04/2008</v>
      </c>
      <c r="B928" s="28">
        <v>84.12</v>
      </c>
    </row>
    <row r="929" spans="1:2" x14ac:dyDescent="0.25">
      <c r="A929" s="66" t="str">
        <v>28/04/2008</v>
      </c>
      <c r="B929" s="28">
        <v>84.4</v>
      </c>
    </row>
    <row r="930" spans="1:2" x14ac:dyDescent="0.25">
      <c r="A930" s="66" t="str">
        <v>29/04/2008</v>
      </c>
      <c r="B930" s="28">
        <v>84.46</v>
      </c>
    </row>
    <row r="931" spans="1:2" x14ac:dyDescent="0.25">
      <c r="A931" s="66" t="str">
        <v>30/04/2008</v>
      </c>
      <c r="B931" s="28">
        <v>84.06</v>
      </c>
    </row>
    <row r="932" spans="1:2" x14ac:dyDescent="0.25">
      <c r="A932" s="66" t="str">
        <v>02/05/2008</v>
      </c>
      <c r="B932" s="28">
        <v>83.54</v>
      </c>
    </row>
    <row r="933" spans="1:2" x14ac:dyDescent="0.25">
      <c r="A933" s="66" t="str">
        <v>05/05/2008</v>
      </c>
      <c r="B933" s="28">
        <v>83.78</v>
      </c>
    </row>
    <row r="934" spans="1:2" x14ac:dyDescent="0.25">
      <c r="A934" s="66" t="str">
        <v>06/05/2008</v>
      </c>
      <c r="B934" s="28">
        <v>84.75</v>
      </c>
    </row>
    <row r="935" spans="1:2" x14ac:dyDescent="0.25">
      <c r="A935" s="66" t="str">
        <v>07/05/2008</v>
      </c>
      <c r="B935" s="28">
        <v>85.08</v>
      </c>
    </row>
    <row r="936" spans="1:2" x14ac:dyDescent="0.25">
      <c r="A936" s="66" t="str">
        <v>08/05/2008</v>
      </c>
      <c r="B936" s="28">
        <v>85.2</v>
      </c>
    </row>
    <row r="937" spans="1:2" x14ac:dyDescent="0.25">
      <c r="A937" s="66" t="str">
        <v>09/05/2008</v>
      </c>
      <c r="B937" s="28">
        <v>85.35</v>
      </c>
    </row>
    <row r="938" spans="1:2" x14ac:dyDescent="0.25">
      <c r="A938" s="66" t="str">
        <v>12/05/2008</v>
      </c>
      <c r="B938" s="28">
        <v>85.69</v>
      </c>
    </row>
    <row r="939" spans="1:2" x14ac:dyDescent="0.25">
      <c r="A939" s="66" t="str">
        <v>13/05/2008</v>
      </c>
      <c r="B939" s="28">
        <v>85.66</v>
      </c>
    </row>
    <row r="940" spans="1:2" x14ac:dyDescent="0.25">
      <c r="A940" s="66" t="str">
        <v>14/05/2008</v>
      </c>
      <c r="B940" s="28">
        <v>84.93</v>
      </c>
    </row>
    <row r="941" spans="1:2" x14ac:dyDescent="0.25">
      <c r="A941" s="66" t="str">
        <v>15/05/2008</v>
      </c>
      <c r="B941" s="28">
        <v>84.24</v>
      </c>
    </row>
    <row r="942" spans="1:2" x14ac:dyDescent="0.25">
      <c r="A942" s="66" t="str">
        <v>16/05/2008</v>
      </c>
      <c r="B942" s="28">
        <v>84.08</v>
      </c>
    </row>
    <row r="943" spans="1:2" x14ac:dyDescent="0.25">
      <c r="A943" s="66" t="str">
        <v>19/05/2008</v>
      </c>
      <c r="B943" s="28">
        <v>83.63</v>
      </c>
    </row>
    <row r="944" spans="1:2" x14ac:dyDescent="0.25">
      <c r="A944" s="66" t="str">
        <v>20/05/2008</v>
      </c>
      <c r="B944" s="28">
        <v>82.48</v>
      </c>
    </row>
    <row r="945" spans="1:2" x14ac:dyDescent="0.25">
      <c r="A945" s="66" t="str">
        <v>21/05/2008</v>
      </c>
      <c r="B945" s="28">
        <v>81.88</v>
      </c>
    </row>
    <row r="946" spans="1:2" x14ac:dyDescent="0.25">
      <c r="A946" s="66" t="str">
        <v>23/05/2008</v>
      </c>
      <c r="B946" s="28">
        <v>81.67</v>
      </c>
    </row>
    <row r="947" spans="1:2" x14ac:dyDescent="0.25">
      <c r="A947" s="66" t="str">
        <v>26/05/2008</v>
      </c>
      <c r="B947" s="28">
        <v>80.430000000000007</v>
      </c>
    </row>
    <row r="948" spans="1:2" x14ac:dyDescent="0.25">
      <c r="A948" s="66" t="str">
        <v>27/05/2008</v>
      </c>
      <c r="B948" s="28">
        <v>79.77</v>
      </c>
    </row>
    <row r="949" spans="1:2" x14ac:dyDescent="0.25">
      <c r="A949" s="66" t="str">
        <v>28/05/2008</v>
      </c>
      <c r="B949" s="28">
        <v>79.34</v>
      </c>
    </row>
    <row r="950" spans="1:2" x14ac:dyDescent="0.25">
      <c r="A950" s="66" t="str">
        <v>29/05/2008</v>
      </c>
      <c r="B950" s="28">
        <v>77.8</v>
      </c>
    </row>
    <row r="951" spans="1:2" x14ac:dyDescent="0.25">
      <c r="A951" s="66" t="str">
        <v>30/05/2008</v>
      </c>
      <c r="B951" s="28">
        <v>77.86</v>
      </c>
    </row>
    <row r="952" spans="1:2" x14ac:dyDescent="0.25">
      <c r="A952" s="66" t="str">
        <v>02/06/2008</v>
      </c>
      <c r="B952" s="28">
        <v>75.88</v>
      </c>
    </row>
    <row r="953" spans="1:2" x14ac:dyDescent="0.25">
      <c r="A953" s="66" t="str">
        <v>03/06/2008</v>
      </c>
      <c r="B953" s="28">
        <v>75.88</v>
      </c>
    </row>
    <row r="954" spans="1:2" x14ac:dyDescent="0.25">
      <c r="A954" s="66" t="str">
        <v>04/06/2008</v>
      </c>
      <c r="B954" s="28">
        <v>75.760000000000005</v>
      </c>
    </row>
    <row r="955" spans="1:2" x14ac:dyDescent="0.25">
      <c r="A955" s="66" t="str">
        <v>05/06/2008</v>
      </c>
      <c r="B955" s="28">
        <v>75.58</v>
      </c>
    </row>
    <row r="956" spans="1:2" x14ac:dyDescent="0.25">
      <c r="A956" s="66" t="str">
        <v>06/06/2008</v>
      </c>
      <c r="B956" s="28">
        <v>74.569999999999993</v>
      </c>
    </row>
    <row r="957" spans="1:2" x14ac:dyDescent="0.25">
      <c r="A957" s="66" t="str">
        <v>09/06/2008</v>
      </c>
      <c r="B957" s="28">
        <v>74.37</v>
      </c>
    </row>
    <row r="958" spans="1:2" x14ac:dyDescent="0.25">
      <c r="A958" s="66" t="str">
        <v>10/06/2008</v>
      </c>
      <c r="B958" s="28">
        <v>73.92</v>
      </c>
    </row>
    <row r="959" spans="1:2" x14ac:dyDescent="0.25">
      <c r="A959" s="66" t="str">
        <v>11/06/2008</v>
      </c>
      <c r="B959" s="28">
        <v>74.489999999999995</v>
      </c>
    </row>
    <row r="960" spans="1:2" x14ac:dyDescent="0.25">
      <c r="A960" s="66" t="str">
        <v>12/06/2008</v>
      </c>
      <c r="B960" s="28">
        <v>75.64</v>
      </c>
    </row>
    <row r="961" spans="1:2" x14ac:dyDescent="0.25">
      <c r="A961" s="66" t="str">
        <v>13/06/2008</v>
      </c>
      <c r="B961" s="28">
        <v>76.56</v>
      </c>
    </row>
    <row r="962" spans="1:2" x14ac:dyDescent="0.25">
      <c r="A962" s="66" t="str">
        <v>16/06/2008</v>
      </c>
      <c r="B962" s="28">
        <v>77.92</v>
      </c>
    </row>
    <row r="963" spans="1:2" x14ac:dyDescent="0.25">
      <c r="A963" s="66" t="str">
        <v>17/06/2008</v>
      </c>
      <c r="B963" s="28">
        <v>80.02</v>
      </c>
    </row>
    <row r="964" spans="1:2" x14ac:dyDescent="0.25">
      <c r="A964" s="66" t="str">
        <v>18/06/2008</v>
      </c>
      <c r="B964" s="28">
        <v>81.239999999999995</v>
      </c>
    </row>
    <row r="965" spans="1:2" x14ac:dyDescent="0.25">
      <c r="A965" s="66" t="str">
        <v>19/06/2008</v>
      </c>
      <c r="B965" s="28">
        <v>83.46</v>
      </c>
    </row>
    <row r="966" spans="1:2" x14ac:dyDescent="0.25">
      <c r="A966" s="66" t="str">
        <v>20/06/2008</v>
      </c>
      <c r="B966" s="28">
        <v>84.29</v>
      </c>
    </row>
    <row r="967" spans="1:2" x14ac:dyDescent="0.25">
      <c r="A967" s="66" t="str">
        <v>23/06/2008</v>
      </c>
      <c r="B967" s="28">
        <v>84.76</v>
      </c>
    </row>
    <row r="968" spans="1:2" x14ac:dyDescent="0.25">
      <c r="A968" s="66" t="str">
        <v>24/06/2008</v>
      </c>
      <c r="B968" s="28">
        <v>85</v>
      </c>
    </row>
    <row r="969" spans="1:2" x14ac:dyDescent="0.25">
      <c r="A969" s="66" t="str">
        <v>25/06/2008</v>
      </c>
      <c r="B969" s="28">
        <v>85.27</v>
      </c>
    </row>
    <row r="970" spans="1:2" x14ac:dyDescent="0.25">
      <c r="A970" s="66" t="str">
        <v>26/06/2008</v>
      </c>
      <c r="B970" s="28">
        <v>85.44</v>
      </c>
    </row>
    <row r="971" spans="1:2" x14ac:dyDescent="0.25">
      <c r="A971" s="66" t="str">
        <v>27/06/2008</v>
      </c>
      <c r="B971" s="28">
        <v>85.92</v>
      </c>
    </row>
    <row r="972" spans="1:2" x14ac:dyDescent="0.25">
      <c r="A972" s="66" t="str">
        <v>30/06/2008</v>
      </c>
      <c r="B972" s="28">
        <v>85.89</v>
      </c>
    </row>
    <row r="973" spans="1:2" x14ac:dyDescent="0.25">
      <c r="A973" s="66" t="str">
        <v>01/07/2008</v>
      </c>
      <c r="B973" s="28">
        <v>84.61</v>
      </c>
    </row>
    <row r="974" spans="1:2" x14ac:dyDescent="0.25">
      <c r="A974" s="66" t="str">
        <v>02/07/2008</v>
      </c>
      <c r="B974" s="28">
        <v>84.9</v>
      </c>
    </row>
    <row r="975" spans="1:2" x14ac:dyDescent="0.25">
      <c r="A975" s="66" t="str">
        <v>03/07/2008</v>
      </c>
      <c r="B975" s="28">
        <v>84.96</v>
      </c>
    </row>
    <row r="976" spans="1:2" x14ac:dyDescent="0.25">
      <c r="A976" s="66" t="str">
        <v>04/07/2008</v>
      </c>
      <c r="B976" s="28">
        <v>84.9</v>
      </c>
    </row>
    <row r="977" spans="1:2" x14ac:dyDescent="0.25">
      <c r="A977" s="66" t="str">
        <v>07/07/2008</v>
      </c>
      <c r="B977" s="28">
        <v>84.49</v>
      </c>
    </row>
    <row r="978" spans="1:2" x14ac:dyDescent="0.25">
      <c r="A978" s="66" t="str">
        <v>08/07/2008</v>
      </c>
      <c r="B978" s="28">
        <v>84.49</v>
      </c>
    </row>
    <row r="979" spans="1:2" x14ac:dyDescent="0.25">
      <c r="A979" s="66" t="str">
        <v>10/07/2008</v>
      </c>
      <c r="B979" s="28">
        <v>83.47</v>
      </c>
    </row>
    <row r="980" spans="1:2" x14ac:dyDescent="0.25">
      <c r="A980" s="66" t="str">
        <v>11/07/2008</v>
      </c>
      <c r="B980" s="28">
        <v>83.44</v>
      </c>
    </row>
    <row r="981" spans="1:2" x14ac:dyDescent="0.25">
      <c r="A981" s="66" t="str">
        <v>14/07/2008</v>
      </c>
      <c r="B981" s="28">
        <v>82.42</v>
      </c>
    </row>
    <row r="982" spans="1:2" x14ac:dyDescent="0.25">
      <c r="A982" s="66" t="str">
        <v>15/07/2008</v>
      </c>
      <c r="B982" s="28">
        <v>82.07</v>
      </c>
    </row>
    <row r="983" spans="1:2" x14ac:dyDescent="0.25">
      <c r="A983" s="66" t="str">
        <v>16/07/2008</v>
      </c>
      <c r="B983" s="28">
        <v>82.07</v>
      </c>
    </row>
    <row r="984" spans="1:2" x14ac:dyDescent="0.25">
      <c r="A984" s="66" t="str">
        <v>17/07/2008</v>
      </c>
      <c r="B984" s="28">
        <v>81.61</v>
      </c>
    </row>
    <row r="985" spans="1:2" x14ac:dyDescent="0.25">
      <c r="A985" s="66" t="str">
        <v>18/07/2008</v>
      </c>
      <c r="B985" s="28">
        <v>80.819999999999993</v>
      </c>
    </row>
    <row r="986" spans="1:2" x14ac:dyDescent="0.25">
      <c r="A986" s="66" t="str">
        <v>21/07/2008</v>
      </c>
      <c r="B986" s="28">
        <v>80.33</v>
      </c>
    </row>
    <row r="987" spans="1:2" x14ac:dyDescent="0.25">
      <c r="A987" s="66" t="str">
        <v>22/07/2008</v>
      </c>
      <c r="B987" s="28">
        <v>79.11</v>
      </c>
    </row>
    <row r="988" spans="1:2" x14ac:dyDescent="0.25">
      <c r="A988" s="66" t="str">
        <v>23/07/2008</v>
      </c>
      <c r="B988" s="28">
        <v>78.260000000000005</v>
      </c>
    </row>
    <row r="989" spans="1:2" x14ac:dyDescent="0.25">
      <c r="A989" s="66" t="str">
        <v>24/07/2008</v>
      </c>
      <c r="B989" s="28">
        <v>77.94</v>
      </c>
    </row>
    <row r="990" spans="1:2" x14ac:dyDescent="0.25">
      <c r="A990" s="66" t="str">
        <v>25/07/2008</v>
      </c>
      <c r="B990" s="28">
        <v>76.599999999999994</v>
      </c>
    </row>
    <row r="991" spans="1:2" x14ac:dyDescent="0.25">
      <c r="A991" s="66" t="str">
        <v>28/07/2008</v>
      </c>
      <c r="B991" s="28">
        <v>75.73</v>
      </c>
    </row>
    <row r="992" spans="1:2" x14ac:dyDescent="0.25">
      <c r="A992" s="66" t="str">
        <v>29/07/2008</v>
      </c>
      <c r="B992" s="28">
        <v>75.47</v>
      </c>
    </row>
    <row r="993" spans="1:2" x14ac:dyDescent="0.25">
      <c r="A993" s="66" t="str">
        <v>30/07/2008</v>
      </c>
      <c r="B993" s="28">
        <v>74.94</v>
      </c>
    </row>
    <row r="994" spans="1:2" x14ac:dyDescent="0.25">
      <c r="A994" s="66" t="str">
        <v>31/07/2008</v>
      </c>
      <c r="B994" s="28">
        <v>74.709999999999994</v>
      </c>
    </row>
    <row r="995" spans="1:2" x14ac:dyDescent="0.25">
      <c r="A995" s="66" t="str">
        <v>01/08/2008</v>
      </c>
      <c r="B995" s="28">
        <v>74.540000000000006</v>
      </c>
    </row>
    <row r="996" spans="1:2" x14ac:dyDescent="0.25">
      <c r="A996" s="66" t="str">
        <v>04/08/2008</v>
      </c>
      <c r="B996" s="28">
        <v>74.400000000000006</v>
      </c>
    </row>
    <row r="997" spans="1:2" x14ac:dyDescent="0.25">
      <c r="A997" s="66" t="str">
        <v>05/08/2008</v>
      </c>
      <c r="B997" s="28">
        <v>73.989999999999995</v>
      </c>
    </row>
    <row r="998" spans="1:2" x14ac:dyDescent="0.25">
      <c r="A998" s="66" t="str">
        <v>06/08/2008</v>
      </c>
      <c r="B998" s="28">
        <v>73.459999999999994</v>
      </c>
    </row>
    <row r="999" spans="1:2" x14ac:dyDescent="0.25">
      <c r="A999" s="66" t="str">
        <v>07/08/2008</v>
      </c>
      <c r="B999" s="28">
        <v>72.989999999999995</v>
      </c>
    </row>
    <row r="1000" spans="1:2" x14ac:dyDescent="0.25">
      <c r="A1000" s="66" t="str">
        <v>08/08/2008</v>
      </c>
      <c r="B1000" s="28">
        <v>72.290000000000006</v>
      </c>
    </row>
    <row r="1001" spans="1:2" x14ac:dyDescent="0.25">
      <c r="A1001" s="66" t="str">
        <v>11/08/2008</v>
      </c>
      <c r="B1001" s="28">
        <v>72.12</v>
      </c>
    </row>
    <row r="1002" spans="1:2" x14ac:dyDescent="0.25">
      <c r="A1002" s="66" t="str">
        <v>12/08/2008</v>
      </c>
      <c r="B1002" s="28">
        <v>71.62</v>
      </c>
    </row>
    <row r="1003" spans="1:2" x14ac:dyDescent="0.25">
      <c r="A1003" s="66" t="str">
        <v>13/08/2008</v>
      </c>
      <c r="B1003" s="28">
        <v>71.36</v>
      </c>
    </row>
    <row r="1004" spans="1:2" x14ac:dyDescent="0.25">
      <c r="A1004" s="66" t="str">
        <v>14/08/2008</v>
      </c>
      <c r="B1004" s="28">
        <v>70.83</v>
      </c>
    </row>
    <row r="1005" spans="1:2" x14ac:dyDescent="0.25">
      <c r="A1005" s="66" t="str">
        <v>15/08/2008</v>
      </c>
      <c r="B1005" s="28">
        <v>70.22</v>
      </c>
    </row>
    <row r="1006" spans="1:2" x14ac:dyDescent="0.25">
      <c r="A1006" s="66" t="str">
        <v>18/08/2008</v>
      </c>
      <c r="B1006" s="28">
        <v>70.25</v>
      </c>
    </row>
    <row r="1007" spans="1:2" x14ac:dyDescent="0.25">
      <c r="A1007" s="66" t="str">
        <v>19/08/2008</v>
      </c>
      <c r="B1007" s="28">
        <v>69.959999999999994</v>
      </c>
    </row>
    <row r="1008" spans="1:2" x14ac:dyDescent="0.25">
      <c r="A1008" s="66" t="str">
        <v>20/08/2008</v>
      </c>
      <c r="B1008" s="28">
        <v>70.510000000000005</v>
      </c>
    </row>
    <row r="1009" spans="1:2" x14ac:dyDescent="0.25">
      <c r="A1009" s="66" t="str">
        <v>21/08/2008</v>
      </c>
      <c r="B1009" s="28">
        <v>70.599999999999994</v>
      </c>
    </row>
    <row r="1010" spans="1:2" x14ac:dyDescent="0.25">
      <c r="A1010" s="66" t="str">
        <v>22/08/2008</v>
      </c>
      <c r="B1010" s="28">
        <v>70.66</v>
      </c>
    </row>
    <row r="1011" spans="1:2" x14ac:dyDescent="0.25">
      <c r="A1011" s="66" t="str">
        <v>25/08/2008</v>
      </c>
      <c r="B1011" s="28">
        <v>70.69</v>
      </c>
    </row>
    <row r="1012" spans="1:2" x14ac:dyDescent="0.25">
      <c r="A1012" s="66" t="str">
        <v>26/08/2008</v>
      </c>
      <c r="B1012" s="28">
        <v>70.92</v>
      </c>
    </row>
    <row r="1013" spans="1:2" x14ac:dyDescent="0.25">
      <c r="A1013" s="66" t="str">
        <v>27/08/2008</v>
      </c>
      <c r="B1013" s="28">
        <v>71.56</v>
      </c>
    </row>
    <row r="1014" spans="1:2" x14ac:dyDescent="0.25">
      <c r="A1014" s="66" t="str">
        <v>28/08/2008</v>
      </c>
      <c r="B1014" s="28">
        <v>71.59</v>
      </c>
    </row>
    <row r="1015" spans="1:2" x14ac:dyDescent="0.25">
      <c r="A1015" s="66" t="str">
        <v>29/08/2008</v>
      </c>
      <c r="B1015" s="28">
        <v>71.62</v>
      </c>
    </row>
    <row r="1016" spans="1:2" x14ac:dyDescent="0.25">
      <c r="A1016" s="66" t="str">
        <v>01/09/2008</v>
      </c>
      <c r="B1016" s="28">
        <v>71.69</v>
      </c>
    </row>
    <row r="1017" spans="1:2" x14ac:dyDescent="0.25">
      <c r="A1017" s="66" t="str">
        <v>02/09/2008</v>
      </c>
      <c r="B1017" s="28">
        <v>71.19</v>
      </c>
    </row>
    <row r="1018" spans="1:2" x14ac:dyDescent="0.25">
      <c r="A1018" s="66" t="str">
        <v>03/09/2008</v>
      </c>
      <c r="B1018" s="28">
        <v>70.930000000000007</v>
      </c>
    </row>
    <row r="1019" spans="1:2" x14ac:dyDescent="0.25">
      <c r="A1019" s="66" t="str">
        <v>04/09/2008</v>
      </c>
      <c r="B1019" s="28">
        <v>70.900000000000006</v>
      </c>
    </row>
    <row r="1020" spans="1:2" x14ac:dyDescent="0.25">
      <c r="A1020" s="66" t="str">
        <v>05/09/2008</v>
      </c>
      <c r="B1020" s="28">
        <v>70.84</v>
      </c>
    </row>
    <row r="1021" spans="1:2" x14ac:dyDescent="0.25">
      <c r="A1021" s="66" t="str">
        <v>08/09/2008</v>
      </c>
      <c r="B1021" s="28">
        <v>70.87</v>
      </c>
    </row>
    <row r="1022" spans="1:2" x14ac:dyDescent="0.25">
      <c r="A1022" s="66" t="str">
        <v>09/09/2008</v>
      </c>
      <c r="B1022" s="28">
        <v>70.459999999999994</v>
      </c>
    </row>
    <row r="1023" spans="1:2" x14ac:dyDescent="0.25">
      <c r="A1023" s="66" t="str">
        <v>10/09/2008</v>
      </c>
      <c r="B1023" s="28">
        <v>70.290000000000006</v>
      </c>
    </row>
    <row r="1024" spans="1:2" x14ac:dyDescent="0.25">
      <c r="A1024" s="66" t="str">
        <v>11/09/2008</v>
      </c>
      <c r="B1024" s="28">
        <v>70.349999999999994</v>
      </c>
    </row>
    <row r="1025" spans="1:2" x14ac:dyDescent="0.25">
      <c r="A1025" s="66" t="str">
        <v>12/09/2008</v>
      </c>
      <c r="B1025" s="28">
        <v>69.38</v>
      </c>
    </row>
    <row r="1026" spans="1:2" x14ac:dyDescent="0.25">
      <c r="A1026" s="66" t="str">
        <v>15/09/2008</v>
      </c>
      <c r="B1026" s="28">
        <v>69.88</v>
      </c>
    </row>
    <row r="1027" spans="1:2" x14ac:dyDescent="0.25">
      <c r="A1027" s="66" t="str">
        <v>16/09/2008</v>
      </c>
      <c r="B1027" s="28">
        <v>69.62</v>
      </c>
    </row>
    <row r="1028" spans="1:2" x14ac:dyDescent="0.25">
      <c r="A1028" s="66" t="str">
        <v>17/09/2008</v>
      </c>
      <c r="B1028" s="28">
        <v>68.709999999999994</v>
      </c>
    </row>
    <row r="1029" spans="1:2" x14ac:dyDescent="0.25">
      <c r="A1029" s="66" t="str">
        <v>18/09/2008</v>
      </c>
      <c r="B1029" s="28">
        <v>68.25</v>
      </c>
    </row>
    <row r="1030" spans="1:2" x14ac:dyDescent="0.25">
      <c r="A1030" s="66" t="str">
        <v>19/09/2008</v>
      </c>
      <c r="B1030" s="28">
        <v>68.45</v>
      </c>
    </row>
    <row r="1031" spans="1:2" x14ac:dyDescent="0.25">
      <c r="A1031" s="66" t="str">
        <v>22/09/2008</v>
      </c>
      <c r="B1031" s="28">
        <v>67.98</v>
      </c>
    </row>
    <row r="1032" spans="1:2" x14ac:dyDescent="0.25">
      <c r="A1032" s="66" t="str">
        <v>23/09/2008</v>
      </c>
      <c r="B1032" s="28">
        <v>68.16</v>
      </c>
    </row>
    <row r="1033" spans="1:2" x14ac:dyDescent="0.25">
      <c r="A1033" s="66" t="str">
        <v>24/09/2008</v>
      </c>
      <c r="B1033" s="28">
        <v>67.87</v>
      </c>
    </row>
    <row r="1034" spans="1:2" x14ac:dyDescent="0.25">
      <c r="A1034" s="66" t="str">
        <v>25/09/2008</v>
      </c>
      <c r="B1034" s="28">
        <v>67.58</v>
      </c>
    </row>
    <row r="1035" spans="1:2" x14ac:dyDescent="0.25">
      <c r="A1035" s="66" t="str">
        <v>26/09/2008</v>
      </c>
      <c r="B1035" s="28">
        <v>67.78</v>
      </c>
    </row>
    <row r="1036" spans="1:2" x14ac:dyDescent="0.25">
      <c r="A1036" s="66" t="str">
        <v>29/09/2008</v>
      </c>
      <c r="B1036" s="28">
        <v>67.58</v>
      </c>
    </row>
    <row r="1037" spans="1:2" x14ac:dyDescent="0.25">
      <c r="A1037" s="66" t="str">
        <v>30/09/2008</v>
      </c>
      <c r="B1037" s="28">
        <v>67.05</v>
      </c>
    </row>
    <row r="1038" spans="1:2" x14ac:dyDescent="0.25">
      <c r="A1038" s="66" t="str">
        <v>01/10/2008</v>
      </c>
      <c r="B1038" s="28">
        <v>66.459999999999994</v>
      </c>
    </row>
    <row r="1039" spans="1:2" x14ac:dyDescent="0.25">
      <c r="A1039" s="66" t="str">
        <v>02/10/2008</v>
      </c>
      <c r="B1039" s="28">
        <v>66.290000000000006</v>
      </c>
    </row>
    <row r="1040" spans="1:2" x14ac:dyDescent="0.25">
      <c r="A1040" s="66" t="str">
        <v>03/10/2008</v>
      </c>
      <c r="B1040" s="28">
        <v>66.23</v>
      </c>
    </row>
    <row r="1041" spans="1:2" x14ac:dyDescent="0.25">
      <c r="A1041" s="66" t="str">
        <v>06/10/2008</v>
      </c>
      <c r="B1041" s="28">
        <v>66.03</v>
      </c>
    </row>
    <row r="1042" spans="1:2" x14ac:dyDescent="0.25">
      <c r="A1042" s="66" t="str">
        <v>07/10/2008</v>
      </c>
      <c r="B1042" s="28">
        <v>65.88</v>
      </c>
    </row>
    <row r="1043" spans="1:2" x14ac:dyDescent="0.25">
      <c r="A1043" s="66" t="str">
        <v>08/10/2008</v>
      </c>
      <c r="B1043" s="28">
        <v>65.56</v>
      </c>
    </row>
    <row r="1044" spans="1:2" x14ac:dyDescent="0.25">
      <c r="A1044" s="66" t="str">
        <v>09/10/2008</v>
      </c>
      <c r="B1044" s="28">
        <v>65.27</v>
      </c>
    </row>
    <row r="1045" spans="1:2" x14ac:dyDescent="0.25">
      <c r="A1045" s="66" t="str">
        <v>10/10/2008</v>
      </c>
      <c r="B1045" s="28">
        <v>64.989999999999995</v>
      </c>
    </row>
    <row r="1046" spans="1:2" x14ac:dyDescent="0.25">
      <c r="A1046" s="66" t="str">
        <v>13/10/2008</v>
      </c>
      <c r="B1046" s="28">
        <v>64.38</v>
      </c>
    </row>
    <row r="1047" spans="1:2" x14ac:dyDescent="0.25">
      <c r="A1047" s="66" t="str">
        <v>14/10/2008</v>
      </c>
      <c r="B1047" s="28">
        <v>64.55</v>
      </c>
    </row>
    <row r="1048" spans="1:2" x14ac:dyDescent="0.25">
      <c r="A1048" s="66" t="str">
        <v>15/10/2008</v>
      </c>
      <c r="B1048" s="28">
        <v>64.75</v>
      </c>
    </row>
    <row r="1049" spans="1:2" x14ac:dyDescent="0.25">
      <c r="A1049" s="66" t="str">
        <v>16/10/2008</v>
      </c>
      <c r="B1049" s="28">
        <v>64.73</v>
      </c>
    </row>
    <row r="1050" spans="1:2" x14ac:dyDescent="0.25">
      <c r="A1050" s="66" t="str">
        <v>17/10/2008</v>
      </c>
      <c r="B1050" s="28">
        <v>64.900000000000006</v>
      </c>
    </row>
    <row r="1051" spans="1:2" x14ac:dyDescent="0.25">
      <c r="A1051" s="66" t="str">
        <v>20/10/2008</v>
      </c>
      <c r="B1051" s="28">
        <v>64.67</v>
      </c>
    </row>
    <row r="1052" spans="1:2" x14ac:dyDescent="0.25">
      <c r="A1052" s="66" t="str">
        <v>21/10/2008</v>
      </c>
      <c r="B1052" s="28">
        <v>64.55</v>
      </c>
    </row>
    <row r="1053" spans="1:2" x14ac:dyDescent="0.25">
      <c r="A1053" s="66" t="str">
        <v>22/10/2008</v>
      </c>
      <c r="B1053" s="28">
        <v>64.150000000000006</v>
      </c>
    </row>
    <row r="1054" spans="1:2" x14ac:dyDescent="0.25">
      <c r="A1054" s="66" t="str">
        <v>23/10/2008</v>
      </c>
      <c r="B1054" s="28">
        <v>63.86</v>
      </c>
    </row>
    <row r="1055" spans="1:2" x14ac:dyDescent="0.25">
      <c r="A1055" s="66" t="str">
        <v>24/10/2008</v>
      </c>
      <c r="B1055" s="28">
        <v>63.83</v>
      </c>
    </row>
    <row r="1056" spans="1:2" x14ac:dyDescent="0.25">
      <c r="A1056" s="66" t="str">
        <v>27/10/2008</v>
      </c>
      <c r="B1056" s="28">
        <v>63.48</v>
      </c>
    </row>
    <row r="1057" spans="1:2" x14ac:dyDescent="0.25">
      <c r="A1057" s="66" t="str">
        <v>28/10/2008</v>
      </c>
      <c r="B1057" s="28">
        <v>62.76</v>
      </c>
    </row>
    <row r="1058" spans="1:2" x14ac:dyDescent="0.25">
      <c r="A1058" s="66" t="str">
        <v>29/10/2008</v>
      </c>
      <c r="B1058" s="28">
        <v>62.21</v>
      </c>
    </row>
    <row r="1059" spans="1:2" x14ac:dyDescent="0.25">
      <c r="A1059" s="66" t="str">
        <v>30/10/2008</v>
      </c>
      <c r="B1059" s="28">
        <v>61.72</v>
      </c>
    </row>
    <row r="1060" spans="1:2" x14ac:dyDescent="0.25">
      <c r="A1060" s="66" t="str">
        <v>31/10/2008</v>
      </c>
      <c r="B1060" s="28">
        <v>61.69</v>
      </c>
    </row>
    <row r="1061" spans="1:2" x14ac:dyDescent="0.25">
      <c r="A1061" s="66" t="str">
        <v>03/11/2008</v>
      </c>
      <c r="B1061" s="28">
        <v>60.63</v>
      </c>
    </row>
    <row r="1062" spans="1:2" x14ac:dyDescent="0.25">
      <c r="A1062" s="66" t="str">
        <v>04/11/2008</v>
      </c>
      <c r="B1062" s="28">
        <v>60.45</v>
      </c>
    </row>
    <row r="1063" spans="1:2" x14ac:dyDescent="0.25">
      <c r="A1063" s="66" t="str">
        <v>05/11/2008</v>
      </c>
      <c r="B1063" s="28">
        <v>60.19</v>
      </c>
    </row>
    <row r="1064" spans="1:2" x14ac:dyDescent="0.25">
      <c r="A1064" s="66" t="str">
        <v>06/11/2008</v>
      </c>
      <c r="B1064" s="28">
        <v>59.96</v>
      </c>
    </row>
    <row r="1065" spans="1:2" x14ac:dyDescent="0.25">
      <c r="A1065" s="66" t="str">
        <v>07/11/2008</v>
      </c>
      <c r="B1065" s="28">
        <v>59.85</v>
      </c>
    </row>
    <row r="1066" spans="1:2" x14ac:dyDescent="0.25">
      <c r="A1066" s="66" t="str">
        <v>10/11/2008</v>
      </c>
      <c r="B1066" s="28">
        <v>59.56</v>
      </c>
    </row>
    <row r="1067" spans="1:2" x14ac:dyDescent="0.25">
      <c r="A1067" s="66" t="str">
        <v>11/11/2008</v>
      </c>
      <c r="B1067" s="28">
        <v>59.19</v>
      </c>
    </row>
    <row r="1068" spans="1:2" x14ac:dyDescent="0.25">
      <c r="A1068" s="66" t="str">
        <v>12/11/2008</v>
      </c>
      <c r="B1068" s="28">
        <v>59.24</v>
      </c>
    </row>
    <row r="1069" spans="1:2" x14ac:dyDescent="0.25">
      <c r="A1069" s="66" t="str">
        <v>13/11/2008</v>
      </c>
      <c r="B1069" s="28">
        <v>58.93</v>
      </c>
    </row>
    <row r="1070" spans="1:2" x14ac:dyDescent="0.25">
      <c r="A1070" s="66" t="str">
        <v>14/11/2008</v>
      </c>
      <c r="B1070" s="28">
        <v>58.7</v>
      </c>
    </row>
    <row r="1071" spans="1:2" x14ac:dyDescent="0.25">
      <c r="A1071" s="66" t="str">
        <v>17/11/2008</v>
      </c>
      <c r="B1071" s="28">
        <v>58.52</v>
      </c>
    </row>
    <row r="1072" spans="1:2" x14ac:dyDescent="0.25">
      <c r="A1072" s="66" t="str">
        <v>18/11/2008</v>
      </c>
      <c r="B1072" s="28">
        <v>58.38</v>
      </c>
    </row>
    <row r="1073" spans="1:2" x14ac:dyDescent="0.25">
      <c r="A1073" s="66" t="str">
        <v>19/11/2008</v>
      </c>
      <c r="B1073" s="28">
        <v>58.41</v>
      </c>
    </row>
    <row r="1074" spans="1:2" x14ac:dyDescent="0.25">
      <c r="A1074" s="66" t="str">
        <v>20/11/2008</v>
      </c>
      <c r="B1074" s="28">
        <v>58.5</v>
      </c>
    </row>
    <row r="1075" spans="1:2" x14ac:dyDescent="0.25">
      <c r="A1075" s="66" t="str">
        <v>21/11/2008</v>
      </c>
      <c r="B1075" s="28">
        <v>58.67</v>
      </c>
    </row>
    <row r="1076" spans="1:2" x14ac:dyDescent="0.25">
      <c r="A1076" s="66" t="str">
        <v>24/11/2008</v>
      </c>
      <c r="B1076" s="28">
        <v>58.52</v>
      </c>
    </row>
    <row r="1077" spans="1:2" x14ac:dyDescent="0.25">
      <c r="A1077" s="66" t="str">
        <v>25/11/2008</v>
      </c>
      <c r="B1077" s="28">
        <v>58.12</v>
      </c>
    </row>
    <row r="1078" spans="1:2" x14ac:dyDescent="0.25">
      <c r="A1078" s="66" t="str">
        <v>26/11/2008</v>
      </c>
      <c r="B1078" s="28">
        <v>57.95</v>
      </c>
    </row>
    <row r="1079" spans="1:2" x14ac:dyDescent="0.25">
      <c r="A1079" s="66" t="str">
        <v>27/11/2008</v>
      </c>
      <c r="B1079" s="28">
        <v>58.09</v>
      </c>
    </row>
    <row r="1080" spans="1:2" x14ac:dyDescent="0.25">
      <c r="A1080" s="66" t="str">
        <v>28/11/2008</v>
      </c>
      <c r="B1080" s="28">
        <v>58.18</v>
      </c>
    </row>
    <row r="1081" spans="1:2" x14ac:dyDescent="0.25">
      <c r="A1081" s="66" t="str">
        <v>01/12/2008</v>
      </c>
      <c r="B1081" s="28">
        <v>58.37</v>
      </c>
    </row>
    <row r="1082" spans="1:2" x14ac:dyDescent="0.25">
      <c r="A1082" s="66" t="str">
        <v>02/12/2008</v>
      </c>
      <c r="B1082" s="28">
        <v>58.57</v>
      </c>
    </row>
    <row r="1083" spans="1:2" x14ac:dyDescent="0.25">
      <c r="A1083" s="66" t="str">
        <v>03/12/2008</v>
      </c>
      <c r="B1083" s="28">
        <v>58.69</v>
      </c>
    </row>
    <row r="1084" spans="1:2" x14ac:dyDescent="0.25">
      <c r="A1084" s="66" t="str">
        <v>04/12/2008</v>
      </c>
      <c r="B1084" s="28">
        <v>58.77</v>
      </c>
    </row>
    <row r="1085" spans="1:2" x14ac:dyDescent="0.25">
      <c r="A1085" s="66" t="str">
        <v>05/12/2008</v>
      </c>
      <c r="B1085" s="28">
        <v>58.8</v>
      </c>
    </row>
    <row r="1086" spans="1:2" x14ac:dyDescent="0.25">
      <c r="A1086" s="66" t="str">
        <v>08/12/2008</v>
      </c>
      <c r="B1086" s="28">
        <v>58.95</v>
      </c>
    </row>
    <row r="1087" spans="1:2" x14ac:dyDescent="0.25">
      <c r="A1087" s="66" t="str">
        <v>09/12/2008</v>
      </c>
      <c r="B1087" s="28">
        <v>59.29</v>
      </c>
    </row>
    <row r="1088" spans="1:2" x14ac:dyDescent="0.25">
      <c r="A1088" s="66" t="str">
        <v>10/12/2008</v>
      </c>
      <c r="B1088" s="28">
        <v>59.44</v>
      </c>
    </row>
    <row r="1089" spans="1:2" x14ac:dyDescent="0.25">
      <c r="A1089" s="66" t="str">
        <v>11/12/2008</v>
      </c>
      <c r="B1089" s="28">
        <v>59.35</v>
      </c>
    </row>
    <row r="1090" spans="1:2" x14ac:dyDescent="0.25">
      <c r="A1090" s="66" t="str">
        <v>12/12/2008</v>
      </c>
      <c r="B1090" s="28">
        <v>59.81</v>
      </c>
    </row>
    <row r="1091" spans="1:2" x14ac:dyDescent="0.25">
      <c r="A1091" s="66" t="str">
        <v>15/12/2008</v>
      </c>
      <c r="B1091" s="28">
        <v>59.9</v>
      </c>
    </row>
    <row r="1092" spans="1:2" x14ac:dyDescent="0.25">
      <c r="A1092" s="66" t="str">
        <v>16/12/2008</v>
      </c>
      <c r="B1092" s="28">
        <v>59.81</v>
      </c>
    </row>
    <row r="1093" spans="1:2" x14ac:dyDescent="0.25">
      <c r="A1093" s="66" t="str">
        <v>17/12/2008</v>
      </c>
      <c r="B1093" s="28">
        <v>59.95</v>
      </c>
    </row>
    <row r="1094" spans="1:2" x14ac:dyDescent="0.25">
      <c r="A1094" s="66" t="str">
        <v>18/12/2008</v>
      </c>
      <c r="B1094" s="28">
        <v>60.3</v>
      </c>
    </row>
    <row r="1095" spans="1:2" x14ac:dyDescent="0.25">
      <c r="A1095" s="66" t="str">
        <v>19/12/2008</v>
      </c>
      <c r="B1095" s="28">
        <v>60.65</v>
      </c>
    </row>
    <row r="1096" spans="1:2" x14ac:dyDescent="0.25">
      <c r="A1096" s="66" t="str">
        <v>22/12/2008</v>
      </c>
      <c r="B1096" s="28">
        <v>60.73</v>
      </c>
    </row>
    <row r="1097" spans="1:2" x14ac:dyDescent="0.25">
      <c r="A1097" s="66" t="str">
        <v>23/12/2008</v>
      </c>
      <c r="B1097" s="28">
        <v>60.73</v>
      </c>
    </row>
    <row r="1098" spans="1:2" x14ac:dyDescent="0.25">
      <c r="A1098" s="66" t="str">
        <v>26/12/2008</v>
      </c>
      <c r="B1098" s="28">
        <v>60.73</v>
      </c>
    </row>
    <row r="1099" spans="1:2" x14ac:dyDescent="0.25">
      <c r="A1099" s="66" t="str">
        <v>29/12/2008</v>
      </c>
      <c r="B1099" s="28">
        <v>61.4</v>
      </c>
    </row>
    <row r="1100" spans="1:2" x14ac:dyDescent="0.25">
      <c r="A1100" s="66" t="str">
        <v>30/12/2008</v>
      </c>
      <c r="B1100" s="28">
        <v>61.34</v>
      </c>
    </row>
    <row r="1101" spans="1:2" x14ac:dyDescent="0.25">
      <c r="A1101" s="66" t="str">
        <v>02/01/2009</v>
      </c>
      <c r="B1101" s="28">
        <v>61.61</v>
      </c>
    </row>
    <row r="1102" spans="1:2" x14ac:dyDescent="0.25">
      <c r="A1102" s="66" t="str">
        <v>05/01/2009</v>
      </c>
      <c r="B1102" s="28">
        <v>62.19</v>
      </c>
    </row>
    <row r="1103" spans="1:2" x14ac:dyDescent="0.25">
      <c r="A1103" s="66" t="str">
        <v>06/01/2009</v>
      </c>
      <c r="B1103" s="28">
        <v>66.069999999999993</v>
      </c>
    </row>
    <row r="1104" spans="1:2" x14ac:dyDescent="0.25">
      <c r="A1104" s="66" t="str">
        <v>07/01/2009</v>
      </c>
      <c r="B1104" s="28">
        <v>68.239999999999995</v>
      </c>
    </row>
    <row r="1105" spans="1:2" x14ac:dyDescent="0.25">
      <c r="A1105" s="66" t="str">
        <v>08/01/2009</v>
      </c>
      <c r="B1105" s="28">
        <v>69.77</v>
      </c>
    </row>
    <row r="1106" spans="1:2" x14ac:dyDescent="0.25">
      <c r="A1106" s="66" t="str">
        <v>09/01/2009</v>
      </c>
      <c r="B1106" s="28">
        <v>70.2</v>
      </c>
    </row>
    <row r="1107" spans="1:2" x14ac:dyDescent="0.25">
      <c r="A1107" s="66" t="str">
        <v>12/01/2009</v>
      </c>
      <c r="B1107" s="28">
        <v>70.290000000000006</v>
      </c>
    </row>
    <row r="1108" spans="1:2" x14ac:dyDescent="0.25">
      <c r="A1108" s="66" t="str">
        <v>13/01/2009</v>
      </c>
      <c r="B1108" s="28">
        <v>70.38</v>
      </c>
    </row>
    <row r="1109" spans="1:2" x14ac:dyDescent="0.25">
      <c r="A1109" s="66" t="str">
        <v>14/01/2009</v>
      </c>
      <c r="B1109" s="28">
        <v>70.150000000000006</v>
      </c>
    </row>
    <row r="1110" spans="1:2" x14ac:dyDescent="0.25">
      <c r="A1110" s="66" t="str">
        <v>15/01/2009</v>
      </c>
      <c r="B1110" s="28">
        <v>69.22</v>
      </c>
    </row>
    <row r="1111" spans="1:2" x14ac:dyDescent="0.25">
      <c r="A1111" s="66" t="str">
        <v>16/01/2009</v>
      </c>
      <c r="B1111" s="28">
        <v>69.13</v>
      </c>
    </row>
    <row r="1112" spans="1:2" x14ac:dyDescent="0.25">
      <c r="A1112" s="66" t="str">
        <v>19/01/2009</v>
      </c>
      <c r="B1112" s="28">
        <v>69.510000000000005</v>
      </c>
    </row>
    <row r="1113" spans="1:2" x14ac:dyDescent="0.25">
      <c r="A1113" s="66" t="str">
        <v>20/01/2009</v>
      </c>
      <c r="B1113" s="28">
        <v>69.19</v>
      </c>
    </row>
    <row r="1114" spans="1:2" x14ac:dyDescent="0.25">
      <c r="A1114" s="66" t="str">
        <v>21/01/2009</v>
      </c>
      <c r="B1114" s="28">
        <v>68.930000000000007</v>
      </c>
    </row>
    <row r="1115" spans="1:2" x14ac:dyDescent="0.25">
      <c r="A1115" s="66" t="str">
        <v>22/01/2009</v>
      </c>
      <c r="B1115" s="28">
        <v>69.45</v>
      </c>
    </row>
    <row r="1116" spans="1:2" x14ac:dyDescent="0.25">
      <c r="A1116" s="66" t="str">
        <v>23/01/2009</v>
      </c>
      <c r="B1116" s="28">
        <v>69.91</v>
      </c>
    </row>
    <row r="1117" spans="1:2" x14ac:dyDescent="0.25">
      <c r="A1117" s="66" t="str">
        <v>26/01/2009</v>
      </c>
      <c r="B1117" s="28">
        <v>69.510000000000005</v>
      </c>
    </row>
    <row r="1118" spans="1:2" x14ac:dyDescent="0.25">
      <c r="A1118" s="66" t="str">
        <v>27/01/2009</v>
      </c>
      <c r="B1118" s="28">
        <v>69.36</v>
      </c>
    </row>
    <row r="1119" spans="1:2" x14ac:dyDescent="0.25">
      <c r="A1119" s="66" t="str">
        <v>28/01/2009</v>
      </c>
      <c r="B1119" s="28">
        <v>68.61</v>
      </c>
    </row>
    <row r="1120" spans="1:2" x14ac:dyDescent="0.25">
      <c r="A1120" s="66" t="str">
        <v>29/01/2009</v>
      </c>
      <c r="B1120" s="28">
        <v>68.67</v>
      </c>
    </row>
    <row r="1121" spans="1:2" x14ac:dyDescent="0.25">
      <c r="A1121" s="66" t="str">
        <v>30/01/2009</v>
      </c>
      <c r="B1121" s="28">
        <v>67.89</v>
      </c>
    </row>
    <row r="1122" spans="1:2" x14ac:dyDescent="0.25">
      <c r="A1122" s="66" t="str">
        <v>02/02/2009</v>
      </c>
      <c r="B1122" s="28">
        <v>67.48</v>
      </c>
    </row>
    <row r="1123" spans="1:2" x14ac:dyDescent="0.25">
      <c r="A1123" s="66" t="str">
        <v>03/02/2009</v>
      </c>
      <c r="B1123" s="28">
        <v>67.510000000000005</v>
      </c>
    </row>
    <row r="1124" spans="1:2" x14ac:dyDescent="0.25">
      <c r="A1124" s="66" t="str">
        <v>04/02/2009</v>
      </c>
      <c r="B1124" s="28">
        <v>67.599999999999994</v>
      </c>
    </row>
    <row r="1125" spans="1:2" x14ac:dyDescent="0.25">
      <c r="A1125" s="66" t="str">
        <v>05/02/2009</v>
      </c>
      <c r="B1125" s="28">
        <v>66.59</v>
      </c>
    </row>
    <row r="1126" spans="1:2" x14ac:dyDescent="0.25">
      <c r="A1126" s="66" t="str">
        <v>06/02/2009</v>
      </c>
      <c r="B1126" s="28">
        <v>66.209999999999994</v>
      </c>
    </row>
    <row r="1127" spans="1:2" x14ac:dyDescent="0.25">
      <c r="A1127" s="66" t="str">
        <v>09/02/2009</v>
      </c>
      <c r="B1127" s="28">
        <v>65.89</v>
      </c>
    </row>
    <row r="1128" spans="1:2" x14ac:dyDescent="0.25">
      <c r="A1128" s="66" t="str">
        <v>10/02/2009</v>
      </c>
      <c r="B1128" s="28">
        <v>65.17</v>
      </c>
    </row>
    <row r="1129" spans="1:2" x14ac:dyDescent="0.25">
      <c r="A1129" s="66" t="str">
        <v>11/02/2009</v>
      </c>
      <c r="B1129" s="28">
        <v>64.599999999999994</v>
      </c>
    </row>
    <row r="1130" spans="1:2" x14ac:dyDescent="0.25">
      <c r="A1130" s="66" t="str">
        <v>12/02/2009</v>
      </c>
      <c r="B1130" s="28">
        <v>64.16</v>
      </c>
    </row>
    <row r="1131" spans="1:2" x14ac:dyDescent="0.25">
      <c r="A1131" s="66" t="str">
        <v>13/02/2009</v>
      </c>
      <c r="B1131" s="28">
        <v>64.08</v>
      </c>
    </row>
    <row r="1132" spans="1:2" x14ac:dyDescent="0.25">
      <c r="A1132" s="66" t="str">
        <v>16/02/2009</v>
      </c>
      <c r="B1132" s="28">
        <v>63.84</v>
      </c>
    </row>
    <row r="1133" spans="1:2" x14ac:dyDescent="0.25">
      <c r="A1133" s="66" t="str">
        <v>17/02/2009</v>
      </c>
      <c r="B1133" s="28">
        <v>63.38</v>
      </c>
    </row>
    <row r="1134" spans="1:2" x14ac:dyDescent="0.25">
      <c r="A1134" s="66" t="str">
        <v>18/02/2009</v>
      </c>
      <c r="B1134" s="28">
        <v>62.08</v>
      </c>
    </row>
    <row r="1135" spans="1:2" x14ac:dyDescent="0.25">
      <c r="A1135" s="66" t="str">
        <v>19/02/2009</v>
      </c>
      <c r="B1135" s="28">
        <v>62.23</v>
      </c>
    </row>
    <row r="1136" spans="1:2" x14ac:dyDescent="0.25">
      <c r="A1136" s="66" t="str">
        <v>20/02/2009</v>
      </c>
      <c r="B1136" s="28">
        <v>61.59</v>
      </c>
    </row>
    <row r="1137" spans="1:2" x14ac:dyDescent="0.25">
      <c r="A1137" s="66" t="str">
        <v>25/02/2009</v>
      </c>
      <c r="B1137" s="28">
        <v>61.16</v>
      </c>
    </row>
    <row r="1138" spans="1:2" x14ac:dyDescent="0.25">
      <c r="A1138" s="66" t="str">
        <v>26/02/2009</v>
      </c>
      <c r="B1138" s="28">
        <v>61.54</v>
      </c>
    </row>
    <row r="1139" spans="1:2" x14ac:dyDescent="0.25">
      <c r="A1139" s="66" t="str">
        <v>27/02/2009</v>
      </c>
      <c r="B1139" s="28">
        <v>61.28</v>
      </c>
    </row>
    <row r="1140" spans="1:2" x14ac:dyDescent="0.25">
      <c r="A1140" s="66" t="str">
        <v>02/03/2009</v>
      </c>
      <c r="B1140" s="28">
        <v>60.83</v>
      </c>
    </row>
    <row r="1141" spans="1:2" x14ac:dyDescent="0.25">
      <c r="A1141" s="66" t="str">
        <v>03/03/2009</v>
      </c>
      <c r="B1141" s="28">
        <v>60.72</v>
      </c>
    </row>
    <row r="1142" spans="1:2" x14ac:dyDescent="0.25">
      <c r="A1142" s="66" t="str">
        <v>04/03/2009</v>
      </c>
      <c r="B1142" s="28">
        <v>60.28</v>
      </c>
    </row>
    <row r="1143" spans="1:2" x14ac:dyDescent="0.25">
      <c r="A1143" s="66" t="str">
        <v>05/03/2009</v>
      </c>
      <c r="B1143" s="28">
        <v>59.96</v>
      </c>
    </row>
    <row r="1144" spans="1:2" x14ac:dyDescent="0.25">
      <c r="A1144" s="66" t="str">
        <v>06/03/2009</v>
      </c>
      <c r="B1144" s="28">
        <v>59.9</v>
      </c>
    </row>
    <row r="1145" spans="1:2" x14ac:dyDescent="0.25">
      <c r="A1145" s="66" t="str">
        <v>09/03/2009</v>
      </c>
      <c r="B1145" s="28">
        <v>59.76</v>
      </c>
    </row>
    <row r="1146" spans="1:2" x14ac:dyDescent="0.25">
      <c r="A1146" s="66" t="str">
        <v>10/03/2009</v>
      </c>
      <c r="B1146" s="28">
        <v>59.87</v>
      </c>
    </row>
    <row r="1147" spans="1:2" x14ac:dyDescent="0.25">
      <c r="A1147" s="66" t="str">
        <v>11/03/2009</v>
      </c>
      <c r="B1147" s="28">
        <v>59.41</v>
      </c>
    </row>
    <row r="1148" spans="1:2" x14ac:dyDescent="0.25">
      <c r="A1148" s="66" t="str">
        <v>12/03/2009</v>
      </c>
      <c r="B1148" s="28">
        <v>59.17</v>
      </c>
    </row>
    <row r="1149" spans="1:2" x14ac:dyDescent="0.25">
      <c r="A1149" s="66" t="str">
        <v>13/03/2009</v>
      </c>
      <c r="B1149" s="28">
        <v>59.26</v>
      </c>
    </row>
    <row r="1150" spans="1:2" x14ac:dyDescent="0.25">
      <c r="A1150" s="66" t="str">
        <v>16/03/2009</v>
      </c>
      <c r="B1150" s="28">
        <v>59.84</v>
      </c>
    </row>
    <row r="1151" spans="1:2" x14ac:dyDescent="0.25">
      <c r="A1151" s="66" t="str">
        <v>17/03/2009</v>
      </c>
      <c r="B1151" s="28">
        <v>59.58</v>
      </c>
    </row>
    <row r="1152" spans="1:2" x14ac:dyDescent="0.25">
      <c r="A1152" s="66" t="str">
        <v>18/03/2009</v>
      </c>
      <c r="B1152" s="28">
        <v>59.96</v>
      </c>
    </row>
    <row r="1153" spans="1:2" x14ac:dyDescent="0.25">
      <c r="A1153" s="66" t="str">
        <v>19/03/2009</v>
      </c>
      <c r="B1153" s="28">
        <v>59.44</v>
      </c>
    </row>
    <row r="1154" spans="1:2" x14ac:dyDescent="0.25">
      <c r="A1154" s="66" t="str">
        <v>20/03/2009</v>
      </c>
      <c r="B1154" s="28">
        <v>59.32</v>
      </c>
    </row>
    <row r="1155" spans="1:2" x14ac:dyDescent="0.25">
      <c r="A1155" s="66" t="str">
        <v>23/03/2009</v>
      </c>
      <c r="B1155" s="28">
        <v>59.38</v>
      </c>
    </row>
    <row r="1156" spans="1:2" x14ac:dyDescent="0.25">
      <c r="A1156" s="66" t="str">
        <v>24/03/2009</v>
      </c>
      <c r="B1156" s="28">
        <v>59.61</v>
      </c>
    </row>
    <row r="1157" spans="1:2" x14ac:dyDescent="0.25">
      <c r="A1157" s="66" t="str">
        <v>25/03/2009</v>
      </c>
      <c r="B1157" s="28">
        <v>60.1</v>
      </c>
    </row>
    <row r="1158" spans="1:2" x14ac:dyDescent="0.25">
      <c r="A1158" s="66" t="str">
        <v>26/03/2009</v>
      </c>
      <c r="B1158" s="28">
        <v>60.4</v>
      </c>
    </row>
    <row r="1159" spans="1:2" x14ac:dyDescent="0.25">
      <c r="A1159" s="66" t="str">
        <v>27/03/2009</v>
      </c>
      <c r="B1159" s="28">
        <v>60.45</v>
      </c>
    </row>
    <row r="1160" spans="1:2" x14ac:dyDescent="0.25">
      <c r="A1160" s="66" t="str">
        <v>30/03/2009</v>
      </c>
      <c r="B1160" s="28">
        <v>60.54</v>
      </c>
    </row>
    <row r="1161" spans="1:2" x14ac:dyDescent="0.25">
      <c r="A1161" s="66" t="str">
        <v>31/03/2009</v>
      </c>
      <c r="B1161" s="28">
        <v>61.03</v>
      </c>
    </row>
    <row r="1162" spans="1:2" x14ac:dyDescent="0.25">
      <c r="A1162" s="66" t="str">
        <v>01/04/2009</v>
      </c>
      <c r="B1162" s="28">
        <v>61.18</v>
      </c>
    </row>
    <row r="1163" spans="1:2" x14ac:dyDescent="0.25">
      <c r="A1163" s="66" t="str">
        <v>02/04/2009</v>
      </c>
      <c r="B1163" s="28">
        <v>61.24</v>
      </c>
    </row>
    <row r="1164" spans="1:2" x14ac:dyDescent="0.25">
      <c r="A1164" s="66" t="str">
        <v>03/04/2009</v>
      </c>
      <c r="B1164" s="28">
        <v>61.18</v>
      </c>
    </row>
    <row r="1165" spans="1:2" x14ac:dyDescent="0.25">
      <c r="A1165" s="66" t="str">
        <v>06/04/2009</v>
      </c>
      <c r="B1165" s="28">
        <v>61.18</v>
      </c>
    </row>
    <row r="1166" spans="1:2" x14ac:dyDescent="0.25">
      <c r="A1166" s="66" t="str">
        <v>07/04/2009</v>
      </c>
      <c r="B1166" s="28">
        <v>61.27</v>
      </c>
    </row>
    <row r="1167" spans="1:2" x14ac:dyDescent="0.25">
      <c r="A1167" s="66" t="str">
        <v>08/04/2009</v>
      </c>
      <c r="B1167" s="28">
        <v>61.42</v>
      </c>
    </row>
    <row r="1168" spans="1:2" x14ac:dyDescent="0.25">
      <c r="A1168" s="66" t="str">
        <v>09/04/2009</v>
      </c>
      <c r="B1168" s="28">
        <v>61.51</v>
      </c>
    </row>
    <row r="1169" spans="1:2" x14ac:dyDescent="0.25">
      <c r="A1169" s="66" t="str">
        <v>13/04/2009</v>
      </c>
      <c r="B1169" s="28">
        <v>61.04</v>
      </c>
    </row>
    <row r="1170" spans="1:2" x14ac:dyDescent="0.25">
      <c r="A1170" s="66" t="str">
        <v>14/04/2009</v>
      </c>
      <c r="B1170" s="28">
        <v>61.07</v>
      </c>
    </row>
    <row r="1171" spans="1:2" x14ac:dyDescent="0.25">
      <c r="A1171" s="66" t="str">
        <v>15/04/2009</v>
      </c>
      <c r="B1171" s="28">
        <v>61.24</v>
      </c>
    </row>
    <row r="1172" spans="1:2" x14ac:dyDescent="0.25">
      <c r="A1172" s="66" t="str">
        <v>16/04/2009</v>
      </c>
      <c r="B1172" s="28">
        <v>61.45</v>
      </c>
    </row>
    <row r="1173" spans="1:2" x14ac:dyDescent="0.25">
      <c r="A1173" s="66" t="str">
        <v>17/04/2009</v>
      </c>
      <c r="B1173" s="28">
        <v>61.68</v>
      </c>
    </row>
    <row r="1174" spans="1:2" x14ac:dyDescent="0.25">
      <c r="A1174" s="66" t="str">
        <v>20/04/2009</v>
      </c>
      <c r="B1174" s="28">
        <v>61.85</v>
      </c>
    </row>
    <row r="1175" spans="1:2" x14ac:dyDescent="0.25">
      <c r="A1175" s="66" t="str">
        <v>22/04/2009</v>
      </c>
      <c r="B1175" s="28">
        <v>61.94</v>
      </c>
    </row>
    <row r="1176" spans="1:2" x14ac:dyDescent="0.25">
      <c r="A1176" s="66" t="str">
        <v>23/04/2009</v>
      </c>
      <c r="B1176" s="28">
        <v>62.67</v>
      </c>
    </row>
    <row r="1177" spans="1:2" x14ac:dyDescent="0.25">
      <c r="A1177" s="66" t="str">
        <v>24/04/2009</v>
      </c>
      <c r="B1177" s="28">
        <v>63.14</v>
      </c>
    </row>
    <row r="1178" spans="1:2" x14ac:dyDescent="0.25">
      <c r="A1178" s="66" t="str">
        <v>27/04/2009</v>
      </c>
      <c r="B1178" s="28">
        <v>63.22</v>
      </c>
    </row>
    <row r="1179" spans="1:2" x14ac:dyDescent="0.25">
      <c r="A1179" s="66" t="str">
        <v>28/04/2009</v>
      </c>
      <c r="B1179" s="28">
        <v>63.63</v>
      </c>
    </row>
    <row r="1180" spans="1:2" x14ac:dyDescent="0.25">
      <c r="A1180" s="66" t="str">
        <v>29/04/2009</v>
      </c>
      <c r="B1180" s="28">
        <v>63.95</v>
      </c>
    </row>
    <row r="1181" spans="1:2" x14ac:dyDescent="0.25">
      <c r="A1181" s="66" t="str">
        <v>30/04/2009</v>
      </c>
      <c r="B1181" s="28">
        <v>64.180000000000007</v>
      </c>
    </row>
    <row r="1182" spans="1:2" x14ac:dyDescent="0.25">
      <c r="A1182" s="66" t="str">
        <v>04/05/2009</v>
      </c>
      <c r="B1182" s="28">
        <v>64.52</v>
      </c>
    </row>
    <row r="1183" spans="1:2" x14ac:dyDescent="0.25">
      <c r="A1183" s="66" t="str">
        <v>05/05/2009</v>
      </c>
      <c r="B1183" s="28">
        <v>64.81</v>
      </c>
    </row>
    <row r="1184" spans="1:2" x14ac:dyDescent="0.25">
      <c r="A1184" s="66" t="str">
        <v>06/05/2009</v>
      </c>
      <c r="B1184" s="28">
        <v>64.989999999999995</v>
      </c>
    </row>
    <row r="1185" spans="1:2" x14ac:dyDescent="0.25">
      <c r="A1185" s="66" t="str">
        <v>07/05/2009</v>
      </c>
      <c r="B1185" s="28">
        <v>65.34</v>
      </c>
    </row>
    <row r="1186" spans="1:2" x14ac:dyDescent="0.25">
      <c r="A1186" s="66" t="str">
        <v>08/05/2009</v>
      </c>
      <c r="B1186" s="28">
        <v>65.400000000000006</v>
      </c>
    </row>
    <row r="1187" spans="1:2" x14ac:dyDescent="0.25">
      <c r="A1187" s="66" t="str">
        <v>11/05/2009</v>
      </c>
      <c r="B1187" s="28">
        <v>65.19</v>
      </c>
    </row>
    <row r="1188" spans="1:2" x14ac:dyDescent="0.25">
      <c r="A1188" s="66" t="str">
        <v>12/05/2009</v>
      </c>
      <c r="B1188" s="28">
        <v>64.900000000000006</v>
      </c>
    </row>
    <row r="1189" spans="1:2" x14ac:dyDescent="0.25">
      <c r="A1189" s="66" t="str">
        <v>13/05/2009</v>
      </c>
      <c r="B1189" s="28">
        <v>64.81</v>
      </c>
    </row>
    <row r="1190" spans="1:2" x14ac:dyDescent="0.25">
      <c r="A1190" s="66" t="str">
        <v>14/05/2009</v>
      </c>
      <c r="B1190" s="28">
        <v>64.61</v>
      </c>
    </row>
    <row r="1191" spans="1:2" x14ac:dyDescent="0.25">
      <c r="A1191" s="66" t="str">
        <v>15/05/2009</v>
      </c>
      <c r="B1191" s="28">
        <v>64.400000000000006</v>
      </c>
    </row>
    <row r="1192" spans="1:2" x14ac:dyDescent="0.25">
      <c r="A1192" s="66" t="str">
        <v>18/05/2009</v>
      </c>
      <c r="B1192" s="28">
        <v>64.38</v>
      </c>
    </row>
    <row r="1193" spans="1:2" x14ac:dyDescent="0.25">
      <c r="A1193" s="66" t="str">
        <v>19/05/2009</v>
      </c>
      <c r="B1193" s="28">
        <v>64.52</v>
      </c>
    </row>
    <row r="1194" spans="1:2" x14ac:dyDescent="0.25">
      <c r="A1194" s="66" t="str">
        <v>20/05/2009</v>
      </c>
      <c r="B1194" s="28">
        <v>64.78</v>
      </c>
    </row>
    <row r="1195" spans="1:2" x14ac:dyDescent="0.25">
      <c r="A1195" s="66" t="str">
        <v>21/05/2009</v>
      </c>
      <c r="B1195" s="28">
        <v>64.930000000000007</v>
      </c>
    </row>
    <row r="1196" spans="1:2" x14ac:dyDescent="0.25">
      <c r="A1196" s="66" t="str">
        <v>22/05/2009</v>
      </c>
      <c r="B1196" s="28">
        <v>64.75</v>
      </c>
    </row>
    <row r="1197" spans="1:2" x14ac:dyDescent="0.25">
      <c r="A1197" s="66" t="str">
        <v>25/05/2009</v>
      </c>
      <c r="B1197" s="28">
        <v>64.87</v>
      </c>
    </row>
    <row r="1198" spans="1:2" x14ac:dyDescent="0.25">
      <c r="A1198" s="66" t="str">
        <v>26/05/2009</v>
      </c>
      <c r="B1198" s="28">
        <v>64.959999999999994</v>
      </c>
    </row>
    <row r="1199" spans="1:2" x14ac:dyDescent="0.25">
      <c r="A1199" s="66" t="str">
        <v>27/05/2009</v>
      </c>
      <c r="B1199" s="28">
        <v>64.989999999999995</v>
      </c>
    </row>
    <row r="1200" spans="1:2" x14ac:dyDescent="0.25">
      <c r="A1200" s="66" t="str">
        <v>28/05/2009</v>
      </c>
      <c r="B1200" s="28">
        <v>65.02</v>
      </c>
    </row>
    <row r="1201" spans="1:2" x14ac:dyDescent="0.25">
      <c r="A1201" s="66" t="str">
        <v>29/05/2009</v>
      </c>
      <c r="B1201" s="28">
        <v>64.87</v>
      </c>
    </row>
    <row r="1202" spans="1:2" x14ac:dyDescent="0.25">
      <c r="A1202" s="66" t="str">
        <v>01/06/2009</v>
      </c>
      <c r="B1202" s="28">
        <v>64.91</v>
      </c>
    </row>
    <row r="1203" spans="1:2" x14ac:dyDescent="0.25">
      <c r="A1203" s="66" t="str">
        <v>02/06/2009</v>
      </c>
      <c r="B1203" s="28">
        <v>64.849999999999994</v>
      </c>
    </row>
    <row r="1204" spans="1:2" x14ac:dyDescent="0.25">
      <c r="A1204" s="66" t="str">
        <v>03/06/2009</v>
      </c>
      <c r="B1204" s="28">
        <v>64.959999999999994</v>
      </c>
    </row>
    <row r="1205" spans="1:2" x14ac:dyDescent="0.25">
      <c r="A1205" s="66" t="str">
        <v>04/06/2009</v>
      </c>
      <c r="B1205" s="28">
        <v>65.14</v>
      </c>
    </row>
    <row r="1206" spans="1:2" x14ac:dyDescent="0.25">
      <c r="A1206" s="66" t="str">
        <v>05/06/2009</v>
      </c>
      <c r="B1206" s="28">
        <v>65.459999999999994</v>
      </c>
    </row>
    <row r="1207" spans="1:2" x14ac:dyDescent="0.25">
      <c r="A1207" s="66" t="str">
        <v>08/06/2009</v>
      </c>
      <c r="B1207" s="28">
        <v>65.61</v>
      </c>
    </row>
    <row r="1208" spans="1:2" x14ac:dyDescent="0.25">
      <c r="A1208" s="66" t="str">
        <v>09/06/2009</v>
      </c>
      <c r="B1208" s="28">
        <v>65.72</v>
      </c>
    </row>
    <row r="1209" spans="1:2" x14ac:dyDescent="0.25">
      <c r="A1209" s="66" t="str">
        <v>10/06/2009</v>
      </c>
      <c r="B1209" s="28">
        <v>65.84</v>
      </c>
    </row>
    <row r="1210" spans="1:2" x14ac:dyDescent="0.25">
      <c r="A1210" s="66" t="str">
        <v>12/06/2009</v>
      </c>
      <c r="B1210" s="28">
        <v>65.900000000000006</v>
      </c>
    </row>
    <row r="1211" spans="1:2" x14ac:dyDescent="0.25">
      <c r="A1211" s="66" t="str">
        <v>15/06/2009</v>
      </c>
      <c r="B1211" s="28">
        <v>65.489999999999995</v>
      </c>
    </row>
    <row r="1212" spans="1:2" x14ac:dyDescent="0.25">
      <c r="A1212" s="66" t="str">
        <v>16/06/2009</v>
      </c>
      <c r="B1212" s="28">
        <v>65.459999999999994</v>
      </c>
    </row>
    <row r="1213" spans="1:2" x14ac:dyDescent="0.25">
      <c r="A1213" s="66" t="str">
        <v>17/06/2009</v>
      </c>
      <c r="B1213" s="28">
        <v>65.430000000000007</v>
      </c>
    </row>
    <row r="1214" spans="1:2" x14ac:dyDescent="0.25">
      <c r="A1214" s="66" t="str">
        <v>18/06/2009</v>
      </c>
      <c r="B1214" s="28">
        <v>65.31</v>
      </c>
    </row>
    <row r="1215" spans="1:2" x14ac:dyDescent="0.25">
      <c r="A1215" s="66" t="str">
        <v>19/06/2009</v>
      </c>
      <c r="B1215" s="28">
        <v>65.23</v>
      </c>
    </row>
    <row r="1216" spans="1:2" x14ac:dyDescent="0.25">
      <c r="A1216" s="66" t="str">
        <v>22/06/2009</v>
      </c>
      <c r="B1216" s="28">
        <v>64.61</v>
      </c>
    </row>
    <row r="1217" spans="1:2" x14ac:dyDescent="0.25">
      <c r="A1217" s="66" t="str">
        <v>23/06/2009</v>
      </c>
      <c r="B1217" s="28">
        <v>64.38</v>
      </c>
    </row>
    <row r="1218" spans="1:2" x14ac:dyDescent="0.25">
      <c r="A1218" s="66" t="str">
        <v>24/06/2009</v>
      </c>
      <c r="B1218" s="28">
        <v>64</v>
      </c>
    </row>
    <row r="1219" spans="1:2" x14ac:dyDescent="0.25">
      <c r="A1219" s="66" t="str">
        <v>25/06/2009</v>
      </c>
      <c r="B1219" s="28">
        <v>63.94</v>
      </c>
    </row>
    <row r="1220" spans="1:2" x14ac:dyDescent="0.25">
      <c r="A1220" s="66" t="str">
        <v>26/06/2009</v>
      </c>
      <c r="B1220" s="28">
        <v>63.83</v>
      </c>
    </row>
    <row r="1221" spans="1:2" x14ac:dyDescent="0.25">
      <c r="A1221" s="66" t="str">
        <v>29/06/2009</v>
      </c>
      <c r="B1221" s="28">
        <v>63.39</v>
      </c>
    </row>
    <row r="1222" spans="1:2" x14ac:dyDescent="0.25">
      <c r="A1222" s="66" t="str">
        <v>30/06/2009</v>
      </c>
      <c r="B1222" s="28">
        <v>63.19</v>
      </c>
    </row>
    <row r="1223" spans="1:2" x14ac:dyDescent="0.25">
      <c r="A1223" s="66" t="str">
        <v>01/07/2009</v>
      </c>
      <c r="B1223" s="28">
        <v>63.16</v>
      </c>
    </row>
    <row r="1224" spans="1:2" x14ac:dyDescent="0.25">
      <c r="A1224" s="66" t="str">
        <v>02/07/2009</v>
      </c>
      <c r="B1224" s="28">
        <v>62.87</v>
      </c>
    </row>
    <row r="1225" spans="1:2" x14ac:dyDescent="0.25">
      <c r="A1225" s="66" t="str">
        <v>03/07/2009</v>
      </c>
      <c r="B1225" s="28">
        <v>62.87</v>
      </c>
    </row>
    <row r="1226" spans="1:2" x14ac:dyDescent="0.25">
      <c r="A1226" s="66" t="str">
        <v>06/07/2009</v>
      </c>
      <c r="B1226" s="28">
        <v>62.61</v>
      </c>
    </row>
    <row r="1227" spans="1:2" x14ac:dyDescent="0.25">
      <c r="A1227" s="66" t="str">
        <v>07/07/2009</v>
      </c>
      <c r="B1227" s="28">
        <v>62.29</v>
      </c>
    </row>
    <row r="1228" spans="1:2" x14ac:dyDescent="0.25">
      <c r="A1228" s="66" t="str">
        <v>08/07/2009</v>
      </c>
      <c r="B1228" s="28">
        <v>61.64</v>
      </c>
    </row>
    <row r="1229" spans="1:2" x14ac:dyDescent="0.25">
      <c r="A1229" s="66" t="str">
        <v>10/07/2009</v>
      </c>
      <c r="B1229" s="28">
        <v>60.76</v>
      </c>
    </row>
    <row r="1230" spans="1:2" x14ac:dyDescent="0.25">
      <c r="A1230" s="66" t="str">
        <v>13/07/2009</v>
      </c>
      <c r="B1230" s="28">
        <v>60.47</v>
      </c>
    </row>
    <row r="1231" spans="1:2" x14ac:dyDescent="0.25">
      <c r="A1231" s="66" t="str">
        <v>14/07/2009</v>
      </c>
      <c r="B1231" s="28">
        <v>59.94</v>
      </c>
    </row>
    <row r="1232" spans="1:2" x14ac:dyDescent="0.25">
      <c r="A1232" s="66" t="str">
        <v>15/07/2009</v>
      </c>
      <c r="B1232" s="28">
        <v>59.83</v>
      </c>
    </row>
    <row r="1233" spans="1:2" x14ac:dyDescent="0.25">
      <c r="A1233" s="66" t="str">
        <v>16/07/2009</v>
      </c>
      <c r="B1233" s="28">
        <v>59.74</v>
      </c>
    </row>
    <row r="1234" spans="1:2" x14ac:dyDescent="0.25">
      <c r="A1234" s="66" t="str">
        <v>17/07/2009</v>
      </c>
      <c r="B1234" s="28">
        <v>59.53</v>
      </c>
    </row>
    <row r="1235" spans="1:2" x14ac:dyDescent="0.25">
      <c r="A1235" s="66" t="str">
        <v>20/07/2009</v>
      </c>
      <c r="B1235" s="28">
        <v>59.53</v>
      </c>
    </row>
    <row r="1236" spans="1:2" x14ac:dyDescent="0.25">
      <c r="A1236" s="66" t="str">
        <v>21/07/2009</v>
      </c>
      <c r="B1236" s="28">
        <v>59.39</v>
      </c>
    </row>
    <row r="1237" spans="1:2" x14ac:dyDescent="0.25">
      <c r="A1237" s="66" t="str">
        <v>22/07/2009</v>
      </c>
      <c r="B1237" s="28">
        <v>59.18</v>
      </c>
    </row>
    <row r="1238" spans="1:2" x14ac:dyDescent="0.25">
      <c r="A1238" s="66" t="str">
        <v>23/07/2009</v>
      </c>
      <c r="B1238" s="28">
        <v>59.15</v>
      </c>
    </row>
    <row r="1239" spans="1:2" x14ac:dyDescent="0.25">
      <c r="A1239" s="66" t="str">
        <v>24/07/2009</v>
      </c>
      <c r="B1239" s="28">
        <v>58.95</v>
      </c>
    </row>
    <row r="1240" spans="1:2" x14ac:dyDescent="0.25">
      <c r="A1240" s="66" t="str">
        <v>27/07/2009</v>
      </c>
      <c r="B1240" s="28">
        <v>58.83</v>
      </c>
    </row>
    <row r="1241" spans="1:2" x14ac:dyDescent="0.25">
      <c r="A1241" s="66" t="str">
        <v>28/07/2009</v>
      </c>
      <c r="B1241" s="28">
        <v>58.68</v>
      </c>
    </row>
    <row r="1242" spans="1:2" x14ac:dyDescent="0.25">
      <c r="A1242" s="66" t="str">
        <v>29/07/2009</v>
      </c>
      <c r="B1242" s="28">
        <v>58.65</v>
      </c>
    </row>
    <row r="1243" spans="1:2" x14ac:dyDescent="0.25">
      <c r="A1243" s="66" t="str">
        <v>30/07/2009</v>
      </c>
      <c r="B1243" s="28">
        <v>58.33</v>
      </c>
    </row>
    <row r="1244" spans="1:2" x14ac:dyDescent="0.25">
      <c r="A1244" s="66" t="str">
        <v>31/07/2009</v>
      </c>
      <c r="B1244" s="28">
        <v>58.07</v>
      </c>
    </row>
    <row r="1245" spans="1:2" x14ac:dyDescent="0.25">
      <c r="A1245" s="66" t="str">
        <v>03/08/2009</v>
      </c>
      <c r="B1245" s="28">
        <v>57.84</v>
      </c>
    </row>
    <row r="1246" spans="1:2" x14ac:dyDescent="0.25">
      <c r="A1246" s="66" t="str">
        <v>04/08/2009</v>
      </c>
      <c r="B1246" s="28">
        <v>57.84</v>
      </c>
    </row>
    <row r="1247" spans="1:2" x14ac:dyDescent="0.25">
      <c r="A1247" s="66" t="str">
        <v>05/08/2009</v>
      </c>
      <c r="B1247" s="28">
        <v>57.34</v>
      </c>
    </row>
    <row r="1248" spans="1:2" x14ac:dyDescent="0.25">
      <c r="A1248" s="66" t="str">
        <v>06/08/2009</v>
      </c>
      <c r="B1248" s="28">
        <v>57.37</v>
      </c>
    </row>
    <row r="1249" spans="1:2" x14ac:dyDescent="0.25">
      <c r="A1249" s="66" t="str">
        <v>07/08/2009</v>
      </c>
      <c r="B1249" s="28">
        <v>57.54</v>
      </c>
    </row>
    <row r="1250" spans="1:2" x14ac:dyDescent="0.25">
      <c r="A1250" s="66" t="str">
        <v>10/08/2009</v>
      </c>
      <c r="B1250" s="28">
        <v>57.54</v>
      </c>
    </row>
    <row r="1251" spans="1:2" x14ac:dyDescent="0.25">
      <c r="A1251" s="66" t="str">
        <v>11/08/2009</v>
      </c>
      <c r="B1251" s="28">
        <v>57.04</v>
      </c>
    </row>
    <row r="1252" spans="1:2" x14ac:dyDescent="0.25">
      <c r="A1252" s="66" t="str">
        <v>12/08/2009</v>
      </c>
      <c r="B1252" s="28">
        <v>57.37</v>
      </c>
    </row>
    <row r="1253" spans="1:2" x14ac:dyDescent="0.25">
      <c r="A1253" s="66" t="str">
        <v>13/08/2009</v>
      </c>
      <c r="B1253" s="28">
        <v>57.13</v>
      </c>
    </row>
    <row r="1254" spans="1:2" x14ac:dyDescent="0.25">
      <c r="A1254" s="66" t="str">
        <v>14/08/2009</v>
      </c>
      <c r="B1254" s="28">
        <v>56.87</v>
      </c>
    </row>
    <row r="1255" spans="1:2" x14ac:dyDescent="0.25">
      <c r="A1255" s="66" t="str">
        <v>17/08/2009</v>
      </c>
      <c r="B1255" s="28">
        <v>56.98</v>
      </c>
    </row>
    <row r="1256" spans="1:2" x14ac:dyDescent="0.25">
      <c r="A1256" s="66" t="str">
        <v>18/08/2009</v>
      </c>
      <c r="B1256" s="28">
        <v>56.66</v>
      </c>
    </row>
    <row r="1257" spans="1:2" x14ac:dyDescent="0.25">
      <c r="A1257" s="66" t="str">
        <v>19/08/2009</v>
      </c>
      <c r="B1257" s="28">
        <v>56.72</v>
      </c>
    </row>
    <row r="1258" spans="1:2" x14ac:dyDescent="0.25">
      <c r="A1258" s="66" t="str">
        <v>20/08/2009</v>
      </c>
      <c r="B1258" s="28">
        <v>57.04</v>
      </c>
    </row>
    <row r="1259" spans="1:2" x14ac:dyDescent="0.25">
      <c r="A1259" s="66" t="str">
        <v>21/08/2009</v>
      </c>
      <c r="B1259" s="28">
        <v>56.95</v>
      </c>
    </row>
    <row r="1260" spans="1:2" x14ac:dyDescent="0.25">
      <c r="A1260" s="66" t="str">
        <v>24/08/2009</v>
      </c>
      <c r="B1260" s="28">
        <v>56.81</v>
      </c>
    </row>
    <row r="1261" spans="1:2" x14ac:dyDescent="0.25">
      <c r="A1261" s="66" t="str">
        <v>25/08/2009</v>
      </c>
      <c r="B1261" s="28">
        <v>56.81</v>
      </c>
    </row>
    <row r="1262" spans="1:2" x14ac:dyDescent="0.25">
      <c r="A1262" s="66" t="str">
        <v>26/08/2009</v>
      </c>
      <c r="B1262" s="28">
        <v>56.72</v>
      </c>
    </row>
    <row r="1263" spans="1:2" x14ac:dyDescent="0.25">
      <c r="A1263" s="66" t="str">
        <v>27/08/2009</v>
      </c>
      <c r="B1263" s="28">
        <v>56.75</v>
      </c>
    </row>
    <row r="1264" spans="1:2" x14ac:dyDescent="0.25">
      <c r="A1264" s="66" t="str">
        <v>28/08/2009</v>
      </c>
      <c r="B1264" s="28">
        <v>56.81</v>
      </c>
    </row>
    <row r="1265" spans="1:2" x14ac:dyDescent="0.25">
      <c r="A1265" s="66" t="str">
        <v>31/08/2009</v>
      </c>
      <c r="B1265" s="28">
        <v>56.72</v>
      </c>
    </row>
    <row r="1266" spans="1:2" x14ac:dyDescent="0.25">
      <c r="A1266" s="66" t="str">
        <v>01/09/2009</v>
      </c>
      <c r="B1266" s="28">
        <v>56.42</v>
      </c>
    </row>
    <row r="1267" spans="1:2" x14ac:dyDescent="0.25">
      <c r="A1267" s="66" t="str">
        <v>02/09/2009</v>
      </c>
      <c r="B1267" s="28">
        <v>56.19</v>
      </c>
    </row>
    <row r="1268" spans="1:2" x14ac:dyDescent="0.25">
      <c r="A1268" s="66" t="str">
        <v>03/09/2009</v>
      </c>
      <c r="B1268" s="28">
        <v>56.13</v>
      </c>
    </row>
    <row r="1269" spans="1:2" x14ac:dyDescent="0.25">
      <c r="A1269" s="66" t="str">
        <v>04/09/2009</v>
      </c>
      <c r="B1269" s="28">
        <v>56.01</v>
      </c>
    </row>
    <row r="1270" spans="1:2" x14ac:dyDescent="0.25">
      <c r="A1270" s="66" t="str">
        <v>08/09/2009</v>
      </c>
      <c r="B1270" s="28">
        <v>55.93</v>
      </c>
    </row>
    <row r="1271" spans="1:2" x14ac:dyDescent="0.25">
      <c r="A1271" s="66" t="str">
        <v>09/09/2009</v>
      </c>
      <c r="B1271" s="28">
        <v>55.87</v>
      </c>
    </row>
    <row r="1272" spans="1:2" x14ac:dyDescent="0.25">
      <c r="A1272" s="66" t="str">
        <v>10/09/2009</v>
      </c>
      <c r="B1272" s="28">
        <v>55.95</v>
      </c>
    </row>
    <row r="1273" spans="1:2" x14ac:dyDescent="0.25">
      <c r="A1273" s="66" t="str">
        <v>11/09/2009</v>
      </c>
      <c r="B1273" s="28">
        <v>55.49</v>
      </c>
    </row>
    <row r="1274" spans="1:2" x14ac:dyDescent="0.25">
      <c r="A1274" s="66" t="str">
        <v>14/09/2009</v>
      </c>
      <c r="B1274" s="28">
        <v>55.63</v>
      </c>
    </row>
    <row r="1275" spans="1:2" x14ac:dyDescent="0.25">
      <c r="A1275" s="66" t="str">
        <v>15/09/2009</v>
      </c>
      <c r="B1275" s="28">
        <v>55.4</v>
      </c>
    </row>
    <row r="1276" spans="1:2" x14ac:dyDescent="0.25">
      <c r="A1276" s="66" t="str">
        <v>16/09/2009</v>
      </c>
      <c r="B1276" s="28">
        <v>55.54</v>
      </c>
    </row>
    <row r="1277" spans="1:2" x14ac:dyDescent="0.25">
      <c r="A1277" s="66" t="str">
        <v>17/09/2009</v>
      </c>
      <c r="B1277" s="28">
        <v>55.02</v>
      </c>
    </row>
    <row r="1278" spans="1:2" x14ac:dyDescent="0.25">
      <c r="A1278" s="66" t="str">
        <v>18/09/2009</v>
      </c>
      <c r="B1278" s="28">
        <v>55.34</v>
      </c>
    </row>
    <row r="1279" spans="1:2" x14ac:dyDescent="0.25">
      <c r="A1279" s="66" t="str">
        <v>21/09/2009</v>
      </c>
      <c r="B1279" s="28">
        <v>55.63</v>
      </c>
    </row>
    <row r="1280" spans="1:2" x14ac:dyDescent="0.25">
      <c r="A1280" s="66" t="str">
        <v>22/09/2009</v>
      </c>
      <c r="B1280" s="28">
        <v>55.78</v>
      </c>
    </row>
    <row r="1281" spans="1:2" x14ac:dyDescent="0.25">
      <c r="A1281" s="66" t="str">
        <v>23/09/2009</v>
      </c>
      <c r="B1281" s="28">
        <v>56.31</v>
      </c>
    </row>
    <row r="1282" spans="1:2" x14ac:dyDescent="0.25">
      <c r="A1282" s="66" t="str">
        <v>24/09/2009</v>
      </c>
      <c r="B1282" s="28">
        <v>56.19</v>
      </c>
    </row>
    <row r="1283" spans="1:2" x14ac:dyDescent="0.25">
      <c r="A1283" s="66" t="str">
        <v>25/09/2009</v>
      </c>
      <c r="B1283" s="28">
        <v>56.42</v>
      </c>
    </row>
    <row r="1284" spans="1:2" x14ac:dyDescent="0.25">
      <c r="A1284" s="66" t="str">
        <v>28/09/2009</v>
      </c>
      <c r="B1284" s="28">
        <v>56.77</v>
      </c>
    </row>
    <row r="1285" spans="1:2" x14ac:dyDescent="0.25">
      <c r="A1285" s="66" t="str">
        <v>29/09/2009</v>
      </c>
      <c r="B1285" s="28">
        <v>56.89</v>
      </c>
    </row>
    <row r="1286" spans="1:2" x14ac:dyDescent="0.25">
      <c r="A1286" s="66" t="str">
        <v>30/09/2009</v>
      </c>
      <c r="B1286" s="28">
        <v>57.04</v>
      </c>
    </row>
    <row r="1287" spans="1:2" x14ac:dyDescent="0.25">
      <c r="A1287" s="66" t="str">
        <v>01/10/2009</v>
      </c>
      <c r="B1287" s="28">
        <v>57.48</v>
      </c>
    </row>
    <row r="1288" spans="1:2" x14ac:dyDescent="0.25">
      <c r="A1288" s="66" t="str">
        <v>02/10/2009</v>
      </c>
      <c r="B1288" s="28">
        <v>57.62</v>
      </c>
    </row>
    <row r="1289" spans="1:2" x14ac:dyDescent="0.25">
      <c r="A1289" s="66" t="str">
        <v>05/10/2009</v>
      </c>
      <c r="B1289" s="28">
        <v>58.38</v>
      </c>
    </row>
    <row r="1290" spans="1:2" x14ac:dyDescent="0.25">
      <c r="A1290" s="66" t="str">
        <v>06/10/2009</v>
      </c>
      <c r="B1290" s="28">
        <v>58.97</v>
      </c>
    </row>
    <row r="1291" spans="1:2" x14ac:dyDescent="0.25">
      <c r="A1291" s="66" t="str">
        <v>07/10/2009</v>
      </c>
      <c r="B1291" s="28">
        <v>59.12</v>
      </c>
    </row>
    <row r="1292" spans="1:2" x14ac:dyDescent="0.25">
      <c r="A1292" s="66" t="str">
        <v>08/10/2009</v>
      </c>
      <c r="B1292" s="28">
        <v>60.55</v>
      </c>
    </row>
    <row r="1293" spans="1:2" x14ac:dyDescent="0.25">
      <c r="A1293" s="66" t="str">
        <v>09/10/2009</v>
      </c>
      <c r="B1293" s="28">
        <v>60.67</v>
      </c>
    </row>
    <row r="1294" spans="1:2" x14ac:dyDescent="0.25">
      <c r="A1294" s="66" t="str">
        <v>13/10/2009</v>
      </c>
      <c r="B1294" s="28">
        <v>60.76</v>
      </c>
    </row>
    <row r="1295" spans="1:2" x14ac:dyDescent="0.25">
      <c r="A1295" s="66" t="str">
        <v>14/10/2009</v>
      </c>
      <c r="B1295" s="28">
        <v>60.81</v>
      </c>
    </row>
    <row r="1296" spans="1:2" x14ac:dyDescent="0.25">
      <c r="A1296" s="66" t="str">
        <v>15/10/2009</v>
      </c>
      <c r="B1296" s="28">
        <v>60.58</v>
      </c>
    </row>
    <row r="1297" spans="1:2" x14ac:dyDescent="0.25">
      <c r="A1297" s="66" t="str">
        <v>16/10/2009</v>
      </c>
      <c r="B1297" s="28">
        <v>60.81</v>
      </c>
    </row>
    <row r="1298" spans="1:2" x14ac:dyDescent="0.25">
      <c r="A1298" s="66" t="str">
        <v>19/10/2009</v>
      </c>
      <c r="B1298" s="28">
        <v>60.67</v>
      </c>
    </row>
    <row r="1299" spans="1:2" x14ac:dyDescent="0.25">
      <c r="A1299" s="66" t="str">
        <v>20/10/2009</v>
      </c>
      <c r="B1299" s="28">
        <v>60.84</v>
      </c>
    </row>
    <row r="1300" spans="1:2" x14ac:dyDescent="0.25">
      <c r="A1300" s="66" t="str">
        <v>21/10/2009</v>
      </c>
      <c r="B1300" s="28">
        <v>60.67</v>
      </c>
    </row>
    <row r="1301" spans="1:2" x14ac:dyDescent="0.25">
      <c r="A1301" s="66" t="str">
        <v>22/10/2009</v>
      </c>
      <c r="B1301" s="28">
        <v>60.73</v>
      </c>
    </row>
    <row r="1302" spans="1:2" x14ac:dyDescent="0.25">
      <c r="A1302" s="66" t="str">
        <v>23/10/2009</v>
      </c>
      <c r="B1302" s="28">
        <v>60.9</v>
      </c>
    </row>
    <row r="1303" spans="1:2" x14ac:dyDescent="0.25">
      <c r="A1303" s="66" t="str">
        <v>26/10/2009</v>
      </c>
      <c r="B1303" s="28">
        <v>61.11</v>
      </c>
    </row>
    <row r="1304" spans="1:2" x14ac:dyDescent="0.25">
      <c r="A1304" s="66" t="str">
        <v>27/10/2009</v>
      </c>
      <c r="B1304" s="28">
        <v>61.19</v>
      </c>
    </row>
    <row r="1305" spans="1:2" x14ac:dyDescent="0.25">
      <c r="A1305" s="66" t="str">
        <v>28/10/2009</v>
      </c>
      <c r="B1305" s="28">
        <v>61.37</v>
      </c>
    </row>
    <row r="1306" spans="1:2" x14ac:dyDescent="0.25">
      <c r="A1306" s="66" t="str">
        <v>29/10/2009</v>
      </c>
      <c r="B1306" s="28">
        <v>61.52</v>
      </c>
    </row>
    <row r="1307" spans="1:2" x14ac:dyDescent="0.25">
      <c r="A1307" s="66" t="str">
        <v>30/10/2009</v>
      </c>
      <c r="B1307" s="28">
        <v>61.52</v>
      </c>
    </row>
    <row r="1308" spans="1:2" x14ac:dyDescent="0.25">
      <c r="A1308" s="66" t="str">
        <v>03/11/2009</v>
      </c>
      <c r="B1308" s="28">
        <v>61.25</v>
      </c>
    </row>
    <row r="1309" spans="1:2" x14ac:dyDescent="0.25">
      <c r="A1309" s="66" t="str">
        <v>04/11/2009</v>
      </c>
      <c r="B1309" s="28">
        <v>60.96</v>
      </c>
    </row>
    <row r="1310" spans="1:2" x14ac:dyDescent="0.25">
      <c r="A1310" s="66" t="str">
        <v>05/11/2009</v>
      </c>
      <c r="B1310" s="28">
        <v>60.4</v>
      </c>
    </row>
    <row r="1311" spans="1:2" x14ac:dyDescent="0.25">
      <c r="A1311" s="66" t="str">
        <v>06/11/2009</v>
      </c>
      <c r="B1311" s="28">
        <v>60.52</v>
      </c>
    </row>
    <row r="1312" spans="1:2" x14ac:dyDescent="0.25">
      <c r="A1312" s="66" t="str">
        <v>09/11/2009</v>
      </c>
      <c r="B1312" s="28">
        <v>60.87</v>
      </c>
    </row>
    <row r="1313" spans="1:2" x14ac:dyDescent="0.25">
      <c r="A1313" s="66" t="str">
        <v>10/11/2009</v>
      </c>
      <c r="B1313" s="28">
        <v>60.43</v>
      </c>
    </row>
    <row r="1314" spans="1:2" x14ac:dyDescent="0.25">
      <c r="A1314" s="66" t="str">
        <v>11/11/2009</v>
      </c>
      <c r="B1314" s="28">
        <v>60.55</v>
      </c>
    </row>
    <row r="1315" spans="1:2" x14ac:dyDescent="0.25">
      <c r="A1315" s="66" t="str">
        <v>12/11/2009</v>
      </c>
      <c r="B1315" s="28">
        <v>60.11</v>
      </c>
    </row>
    <row r="1316" spans="1:2" x14ac:dyDescent="0.25">
      <c r="A1316" s="66" t="str">
        <v>13/11/2009</v>
      </c>
      <c r="B1316" s="28">
        <v>60.23</v>
      </c>
    </row>
    <row r="1317" spans="1:2" x14ac:dyDescent="0.25">
      <c r="A1317" s="66" t="str">
        <v>16/11/2009</v>
      </c>
      <c r="B1317" s="28">
        <v>60.26</v>
      </c>
    </row>
    <row r="1318" spans="1:2" x14ac:dyDescent="0.25">
      <c r="A1318" s="66" t="str">
        <v>17/11/2009</v>
      </c>
      <c r="B1318" s="28">
        <v>60.08</v>
      </c>
    </row>
    <row r="1319" spans="1:2" x14ac:dyDescent="0.25">
      <c r="A1319" s="66" t="str">
        <v>18/11/2009</v>
      </c>
      <c r="B1319" s="28">
        <v>59.67</v>
      </c>
    </row>
    <row r="1320" spans="1:2" x14ac:dyDescent="0.25">
      <c r="A1320" s="66" t="str">
        <v>19/11/2009</v>
      </c>
      <c r="B1320" s="28">
        <v>59.2</v>
      </c>
    </row>
    <row r="1321" spans="1:2" x14ac:dyDescent="0.25">
      <c r="A1321" s="66" t="str">
        <v>20/11/2009</v>
      </c>
      <c r="B1321" s="28">
        <v>59.03</v>
      </c>
    </row>
    <row r="1322" spans="1:2" x14ac:dyDescent="0.25">
      <c r="A1322" s="66" t="str">
        <v>23/11/2009</v>
      </c>
      <c r="B1322" s="28">
        <v>59.09</v>
      </c>
    </row>
    <row r="1323" spans="1:2" x14ac:dyDescent="0.25">
      <c r="A1323" s="66" t="str">
        <v>24/11/2009</v>
      </c>
      <c r="B1323" s="28">
        <v>58.47</v>
      </c>
    </row>
    <row r="1324" spans="1:2" x14ac:dyDescent="0.25">
      <c r="A1324" s="66" t="str">
        <v>25/11/2009</v>
      </c>
      <c r="B1324" s="28">
        <v>58.27</v>
      </c>
    </row>
    <row r="1325" spans="1:2" x14ac:dyDescent="0.25">
      <c r="A1325" s="66" t="str">
        <v>26/11/2009</v>
      </c>
      <c r="B1325" s="28">
        <v>58.06</v>
      </c>
    </row>
    <row r="1326" spans="1:2" x14ac:dyDescent="0.25">
      <c r="A1326" s="66" t="str">
        <v>27/11/2009</v>
      </c>
      <c r="B1326" s="28">
        <v>58.21</v>
      </c>
    </row>
    <row r="1327" spans="1:2" x14ac:dyDescent="0.25">
      <c r="A1327" s="66" t="str">
        <v>30/11/2009</v>
      </c>
      <c r="B1327" s="28">
        <v>57.89</v>
      </c>
    </row>
    <row r="1328" spans="1:2" x14ac:dyDescent="0.25">
      <c r="A1328" s="66" t="str">
        <v>01/12/2009</v>
      </c>
      <c r="B1328" s="28">
        <v>57.86</v>
      </c>
    </row>
    <row r="1329" spans="1:2" x14ac:dyDescent="0.25">
      <c r="A1329" s="66" t="str">
        <v>02/12/2009</v>
      </c>
      <c r="B1329" s="28">
        <v>58.04</v>
      </c>
    </row>
    <row r="1330" spans="1:2" x14ac:dyDescent="0.25">
      <c r="A1330" s="66" t="str">
        <v>03/12/2009</v>
      </c>
      <c r="B1330" s="28">
        <v>57.28</v>
      </c>
    </row>
    <row r="1331" spans="1:2" x14ac:dyDescent="0.25">
      <c r="A1331" s="66" t="str">
        <v>04/12/2009</v>
      </c>
      <c r="B1331" s="28">
        <v>57.75</v>
      </c>
    </row>
    <row r="1332" spans="1:2" x14ac:dyDescent="0.25">
      <c r="A1332" s="66" t="str">
        <v>07/12/2009</v>
      </c>
      <c r="B1332" s="28">
        <v>57.72</v>
      </c>
    </row>
    <row r="1333" spans="1:2" x14ac:dyDescent="0.25">
      <c r="A1333" s="66" t="str">
        <v>08/12/2009</v>
      </c>
      <c r="B1333" s="28">
        <v>57.63</v>
      </c>
    </row>
    <row r="1334" spans="1:2" x14ac:dyDescent="0.25">
      <c r="A1334" s="66" t="str">
        <v>09/12/2009</v>
      </c>
      <c r="B1334" s="28">
        <v>57.63</v>
      </c>
    </row>
    <row r="1335" spans="1:2" x14ac:dyDescent="0.25">
      <c r="A1335" s="66" t="str">
        <v>10/12/2009</v>
      </c>
      <c r="B1335" s="28">
        <v>58.6</v>
      </c>
    </row>
    <row r="1336" spans="1:2" x14ac:dyDescent="0.25">
      <c r="A1336" s="66" t="str">
        <v>11/12/2009</v>
      </c>
      <c r="B1336" s="28">
        <v>58.68</v>
      </c>
    </row>
    <row r="1337" spans="1:2" x14ac:dyDescent="0.25">
      <c r="A1337" s="66" t="str">
        <v>14/12/2009</v>
      </c>
      <c r="B1337" s="28">
        <v>58.45</v>
      </c>
    </row>
    <row r="1338" spans="1:2" x14ac:dyDescent="0.25">
      <c r="A1338" s="66" t="str">
        <v>15/12/2009</v>
      </c>
      <c r="B1338" s="28">
        <v>58.36</v>
      </c>
    </row>
    <row r="1339" spans="1:2" x14ac:dyDescent="0.25">
      <c r="A1339" s="66" t="str">
        <v>16/12/2009</v>
      </c>
      <c r="B1339" s="28">
        <v>59.33</v>
      </c>
    </row>
    <row r="1340" spans="1:2" x14ac:dyDescent="0.25">
      <c r="A1340" s="66" t="str">
        <v>17/12/2009</v>
      </c>
      <c r="B1340" s="28">
        <v>59.62</v>
      </c>
    </row>
    <row r="1341" spans="1:2" x14ac:dyDescent="0.25">
      <c r="A1341" s="66" t="str">
        <v>18/12/2009</v>
      </c>
      <c r="B1341" s="28">
        <v>59.86</v>
      </c>
    </row>
    <row r="1342" spans="1:2" x14ac:dyDescent="0.25">
      <c r="A1342" s="66" t="str">
        <v>21/12/2009</v>
      </c>
      <c r="B1342" s="28">
        <v>59.77</v>
      </c>
    </row>
    <row r="1343" spans="1:2" x14ac:dyDescent="0.25">
      <c r="A1343" s="66" t="str">
        <v>22/12/2009</v>
      </c>
      <c r="B1343" s="28">
        <v>59.36</v>
      </c>
    </row>
    <row r="1344" spans="1:2" x14ac:dyDescent="0.25">
      <c r="A1344" s="66" t="str">
        <v>23/12/2009</v>
      </c>
      <c r="B1344" s="28">
        <v>59.8</v>
      </c>
    </row>
    <row r="1345" spans="1:2" x14ac:dyDescent="0.25">
      <c r="A1345" s="66" t="str">
        <v>28/12/2009</v>
      </c>
      <c r="B1345" s="28">
        <v>59.48</v>
      </c>
    </row>
    <row r="1346" spans="1:2" x14ac:dyDescent="0.25">
      <c r="A1346" s="66" t="str">
        <v>29/12/2009</v>
      </c>
      <c r="B1346" s="28">
        <v>59.39</v>
      </c>
    </row>
    <row r="1347" spans="1:2" x14ac:dyDescent="0.25">
      <c r="A1347" s="66" t="str">
        <v>30/12/2009</v>
      </c>
      <c r="B1347" s="28">
        <v>59.04</v>
      </c>
    </row>
    <row r="1348" spans="1:2" x14ac:dyDescent="0.25">
      <c r="A1348" s="66" t="str">
        <v>04/01/2010</v>
      </c>
      <c r="B1348" s="28">
        <v>59.39</v>
      </c>
    </row>
    <row r="1349" spans="1:2" x14ac:dyDescent="0.25">
      <c r="A1349" s="66" t="str">
        <v>05/01/2010</v>
      </c>
      <c r="B1349" s="28">
        <v>59.42</v>
      </c>
    </row>
    <row r="1350" spans="1:2" x14ac:dyDescent="0.25">
      <c r="A1350" s="66" t="str">
        <v>06/01/2010</v>
      </c>
      <c r="B1350" s="28">
        <v>58.99</v>
      </c>
    </row>
    <row r="1351" spans="1:2" x14ac:dyDescent="0.25">
      <c r="A1351" s="66" t="str">
        <v>07/01/2010</v>
      </c>
      <c r="B1351" s="28">
        <v>59.07</v>
      </c>
    </row>
    <row r="1352" spans="1:2" x14ac:dyDescent="0.25">
      <c r="A1352" s="66" t="str">
        <v>08/01/2010</v>
      </c>
      <c r="B1352" s="28">
        <v>58.78</v>
      </c>
    </row>
    <row r="1353" spans="1:2" x14ac:dyDescent="0.25">
      <c r="A1353" s="66" t="str">
        <v>11/01/2010</v>
      </c>
      <c r="B1353" s="28">
        <v>58.81</v>
      </c>
    </row>
    <row r="1354" spans="1:2" x14ac:dyDescent="0.25">
      <c r="A1354" s="66" t="str">
        <v>12/01/2010</v>
      </c>
      <c r="B1354" s="28">
        <v>57.94</v>
      </c>
    </row>
    <row r="1355" spans="1:2" x14ac:dyDescent="0.25">
      <c r="A1355" s="66" t="str">
        <v>13/01/2010</v>
      </c>
      <c r="B1355" s="28">
        <v>56.92</v>
      </c>
    </row>
    <row r="1356" spans="1:2" x14ac:dyDescent="0.25">
      <c r="A1356" s="66" t="str">
        <v>14/01/2010</v>
      </c>
      <c r="B1356" s="28">
        <v>57.36</v>
      </c>
    </row>
    <row r="1357" spans="1:2" x14ac:dyDescent="0.25">
      <c r="A1357" s="66" t="str">
        <v>15/01/2010</v>
      </c>
      <c r="B1357" s="28">
        <v>57.3</v>
      </c>
    </row>
    <row r="1358" spans="1:2" x14ac:dyDescent="0.25">
      <c r="A1358" s="66" t="str">
        <v>18/01/2010</v>
      </c>
      <c r="B1358" s="28">
        <v>57.15</v>
      </c>
    </row>
    <row r="1359" spans="1:2" x14ac:dyDescent="0.25">
      <c r="A1359" s="66" t="str">
        <v>19/01/2010</v>
      </c>
      <c r="B1359" s="28">
        <v>56.8</v>
      </c>
    </row>
    <row r="1360" spans="1:2" x14ac:dyDescent="0.25">
      <c r="A1360" s="66" t="str">
        <v>20/01/2010</v>
      </c>
      <c r="B1360" s="28">
        <v>56.51</v>
      </c>
    </row>
    <row r="1361" spans="1:2" x14ac:dyDescent="0.25">
      <c r="A1361" s="66" t="str">
        <v>21/01/2010</v>
      </c>
      <c r="B1361" s="28">
        <v>56.13</v>
      </c>
    </row>
    <row r="1362" spans="1:2" x14ac:dyDescent="0.25">
      <c r="A1362" s="66" t="str">
        <v>22/01/2010</v>
      </c>
      <c r="B1362" s="28">
        <v>56.19</v>
      </c>
    </row>
    <row r="1363" spans="1:2" x14ac:dyDescent="0.25">
      <c r="A1363" s="66" t="str">
        <v>25/01/2010</v>
      </c>
      <c r="B1363" s="28">
        <v>55.52</v>
      </c>
    </row>
    <row r="1364" spans="1:2" x14ac:dyDescent="0.25">
      <c r="A1364" s="66" t="str">
        <v>26/01/2010</v>
      </c>
      <c r="B1364" s="28">
        <v>55.78</v>
      </c>
    </row>
    <row r="1365" spans="1:2" x14ac:dyDescent="0.25">
      <c r="A1365" s="66" t="str">
        <v>27/01/2010</v>
      </c>
      <c r="B1365" s="28">
        <v>55.93</v>
      </c>
    </row>
    <row r="1366" spans="1:2" x14ac:dyDescent="0.25">
      <c r="A1366" s="66" t="str">
        <v>28/01/2010</v>
      </c>
      <c r="B1366" s="28">
        <v>55.87</v>
      </c>
    </row>
    <row r="1367" spans="1:2" x14ac:dyDescent="0.25">
      <c r="A1367" s="66" t="str">
        <v>29/01/2010</v>
      </c>
      <c r="B1367" s="28">
        <v>55.64</v>
      </c>
    </row>
    <row r="1368" spans="1:2" x14ac:dyDescent="0.25">
      <c r="A1368" s="66" t="str">
        <v>01/02/2010</v>
      </c>
      <c r="B1368" s="28">
        <v>54.93</v>
      </c>
    </row>
    <row r="1369" spans="1:2" x14ac:dyDescent="0.25">
      <c r="A1369" s="66" t="str">
        <v>02/02/2010</v>
      </c>
      <c r="B1369" s="28">
        <v>54.61</v>
      </c>
    </row>
    <row r="1370" spans="1:2" x14ac:dyDescent="0.25">
      <c r="A1370" s="66" t="str">
        <v>03/02/2010</v>
      </c>
      <c r="B1370" s="28">
        <v>54.56</v>
      </c>
    </row>
    <row r="1371" spans="1:2" x14ac:dyDescent="0.25">
      <c r="A1371" s="66" t="str">
        <v>04/02/2010</v>
      </c>
      <c r="B1371" s="28">
        <v>54.04</v>
      </c>
    </row>
    <row r="1372" spans="1:2" x14ac:dyDescent="0.25">
      <c r="A1372" s="66" t="str">
        <v>05/02/2010</v>
      </c>
      <c r="B1372" s="28">
        <v>53.63</v>
      </c>
    </row>
    <row r="1373" spans="1:2" x14ac:dyDescent="0.25">
      <c r="A1373" s="66" t="str">
        <v>08/02/2010</v>
      </c>
      <c r="B1373" s="28">
        <v>53.61</v>
      </c>
    </row>
    <row r="1374" spans="1:2" x14ac:dyDescent="0.25">
      <c r="A1374" s="66" t="str">
        <v>09/02/2010</v>
      </c>
      <c r="B1374" s="28">
        <v>53</v>
      </c>
    </row>
    <row r="1375" spans="1:2" x14ac:dyDescent="0.25">
      <c r="A1375" s="66" t="str">
        <v>10/02/2010</v>
      </c>
      <c r="B1375" s="28">
        <v>51.96</v>
      </c>
    </row>
    <row r="1376" spans="1:2" x14ac:dyDescent="0.25">
      <c r="A1376" s="66" t="str">
        <v>11/02/2010</v>
      </c>
      <c r="B1376" s="28">
        <v>52.17</v>
      </c>
    </row>
    <row r="1377" spans="1:2" x14ac:dyDescent="0.25">
      <c r="A1377" s="66" t="str">
        <v>12/02/2010</v>
      </c>
      <c r="B1377" s="28">
        <v>51.91</v>
      </c>
    </row>
    <row r="1378" spans="1:2" x14ac:dyDescent="0.25">
      <c r="A1378" s="66" t="str">
        <v>17/02/2010</v>
      </c>
      <c r="B1378" s="28">
        <v>52.02</v>
      </c>
    </row>
    <row r="1379" spans="1:2" x14ac:dyDescent="0.25">
      <c r="A1379" s="66" t="str">
        <v>18/02/2010</v>
      </c>
      <c r="B1379" s="28">
        <v>51.88</v>
      </c>
    </row>
    <row r="1380" spans="1:2" x14ac:dyDescent="0.25">
      <c r="A1380" s="66" t="str">
        <v>19/02/2010</v>
      </c>
      <c r="B1380" s="28">
        <v>52.11</v>
      </c>
    </row>
    <row r="1381" spans="1:2" x14ac:dyDescent="0.25">
      <c r="A1381" s="66" t="str">
        <v>22/02/2010</v>
      </c>
      <c r="B1381" s="28">
        <v>51.82</v>
      </c>
    </row>
    <row r="1382" spans="1:2" x14ac:dyDescent="0.25">
      <c r="A1382" s="66" t="str">
        <v>23/02/2010</v>
      </c>
      <c r="B1382" s="28">
        <v>52.08</v>
      </c>
    </row>
    <row r="1383" spans="1:2" x14ac:dyDescent="0.25">
      <c r="A1383" s="66" t="str">
        <v>24/02/2010</v>
      </c>
      <c r="B1383" s="28">
        <v>51.96</v>
      </c>
    </row>
    <row r="1384" spans="1:2" x14ac:dyDescent="0.25">
      <c r="A1384" s="66" t="str">
        <v>25/02/2010</v>
      </c>
      <c r="B1384" s="28">
        <v>52.11</v>
      </c>
    </row>
    <row r="1385" spans="1:2" x14ac:dyDescent="0.25">
      <c r="A1385" s="66" t="str">
        <v>26/02/2010</v>
      </c>
      <c r="B1385" s="28">
        <v>52.34</v>
      </c>
    </row>
    <row r="1386" spans="1:2" x14ac:dyDescent="0.25">
      <c r="A1386" s="66" t="str">
        <v>01/03/2010</v>
      </c>
      <c r="B1386" s="28">
        <v>51.74</v>
      </c>
    </row>
    <row r="1387" spans="1:2" x14ac:dyDescent="0.25">
      <c r="A1387" s="66" t="str">
        <v>02/03/2010</v>
      </c>
      <c r="B1387" s="28">
        <v>51.65</v>
      </c>
    </row>
    <row r="1388" spans="1:2" x14ac:dyDescent="0.25">
      <c r="A1388" s="66" t="str">
        <v>03/03/2010</v>
      </c>
      <c r="B1388" s="28">
        <v>52.42</v>
      </c>
    </row>
    <row r="1389" spans="1:2" x14ac:dyDescent="0.25">
      <c r="A1389" s="66" t="str">
        <v>04/03/2010</v>
      </c>
      <c r="B1389" s="28">
        <v>52.59</v>
      </c>
    </row>
    <row r="1390" spans="1:2" x14ac:dyDescent="0.25">
      <c r="A1390" s="66" t="str">
        <v>05/03/2010</v>
      </c>
      <c r="B1390" s="28">
        <v>52.68</v>
      </c>
    </row>
    <row r="1391" spans="1:2" x14ac:dyDescent="0.25">
      <c r="A1391" s="66" t="str">
        <v>08/03/2010</v>
      </c>
      <c r="B1391" s="28">
        <v>52.62</v>
      </c>
    </row>
    <row r="1392" spans="1:2" x14ac:dyDescent="0.25">
      <c r="A1392" s="66" t="str">
        <v>09/03/2010</v>
      </c>
      <c r="B1392" s="28">
        <v>52.88</v>
      </c>
    </row>
    <row r="1393" spans="1:2" x14ac:dyDescent="0.25">
      <c r="A1393" s="66" t="str">
        <v>10/03/2010</v>
      </c>
      <c r="B1393" s="28">
        <v>52.99</v>
      </c>
    </row>
    <row r="1394" spans="1:2" x14ac:dyDescent="0.25">
      <c r="A1394" s="66" t="str">
        <v>11/03/2010</v>
      </c>
      <c r="B1394" s="28">
        <v>53.28</v>
      </c>
    </row>
    <row r="1395" spans="1:2" x14ac:dyDescent="0.25">
      <c r="A1395" s="66" t="str">
        <v>12/03/2010</v>
      </c>
      <c r="B1395" s="28">
        <v>53.22</v>
      </c>
    </row>
    <row r="1396" spans="1:2" x14ac:dyDescent="0.25">
      <c r="A1396" s="66" t="str">
        <v>15/03/2010</v>
      </c>
      <c r="B1396" s="28">
        <v>53.31</v>
      </c>
    </row>
    <row r="1397" spans="1:2" x14ac:dyDescent="0.25">
      <c r="A1397" s="66" t="str">
        <v>16/03/2010</v>
      </c>
      <c r="B1397" s="28">
        <v>53.19</v>
      </c>
    </row>
    <row r="1398" spans="1:2" x14ac:dyDescent="0.25">
      <c r="A1398" s="66" t="str">
        <v>17/03/2010</v>
      </c>
      <c r="B1398" s="28">
        <v>53.16</v>
      </c>
    </row>
    <row r="1399" spans="1:2" x14ac:dyDescent="0.25">
      <c r="A1399" s="66" t="str">
        <v>18/03/2010</v>
      </c>
      <c r="B1399" s="28">
        <v>53.02</v>
      </c>
    </row>
    <row r="1400" spans="1:2" x14ac:dyDescent="0.25">
      <c r="A1400" s="66" t="str">
        <v>19/03/2010</v>
      </c>
      <c r="B1400" s="28">
        <v>52.76</v>
      </c>
    </row>
    <row r="1401" spans="1:2" x14ac:dyDescent="0.25">
      <c r="A1401" s="66" t="str">
        <v>22/03/2010</v>
      </c>
      <c r="B1401" s="28">
        <v>53.13</v>
      </c>
    </row>
    <row r="1402" spans="1:2" x14ac:dyDescent="0.25">
      <c r="A1402" s="66" t="str">
        <v>23/03/2010</v>
      </c>
      <c r="B1402" s="28">
        <v>52.94</v>
      </c>
    </row>
    <row r="1403" spans="1:2" x14ac:dyDescent="0.25">
      <c r="A1403" s="66" t="str">
        <v>24/03/2010</v>
      </c>
      <c r="B1403" s="28">
        <v>52.99</v>
      </c>
    </row>
    <row r="1404" spans="1:2" x14ac:dyDescent="0.25">
      <c r="A1404" s="66" t="str">
        <v>25/03/2010</v>
      </c>
      <c r="B1404" s="28">
        <v>52.08</v>
      </c>
    </row>
    <row r="1405" spans="1:2" x14ac:dyDescent="0.25">
      <c r="A1405" s="66" t="str">
        <v>26/03/2010</v>
      </c>
      <c r="B1405" s="28">
        <v>52.82</v>
      </c>
    </row>
    <row r="1406" spans="1:2" x14ac:dyDescent="0.25">
      <c r="A1406" s="66" t="str">
        <v>29/03/2010</v>
      </c>
      <c r="B1406" s="28">
        <v>51.91</v>
      </c>
    </row>
    <row r="1407" spans="1:2" x14ac:dyDescent="0.25">
      <c r="A1407" s="66" t="str">
        <v>30/03/2010</v>
      </c>
      <c r="B1407" s="28">
        <v>52.08</v>
      </c>
    </row>
    <row r="1408" spans="1:2" x14ac:dyDescent="0.25">
      <c r="A1408" s="66" t="str">
        <v>31/03/2010</v>
      </c>
      <c r="B1408" s="28">
        <v>51.99</v>
      </c>
    </row>
    <row r="1409" spans="1:2" x14ac:dyDescent="0.25">
      <c r="A1409" s="66" t="str">
        <v>01/04/2010</v>
      </c>
      <c r="B1409" s="28">
        <v>51.82</v>
      </c>
    </row>
    <row r="1410" spans="1:2" x14ac:dyDescent="0.25">
      <c r="A1410" s="66" t="str">
        <v>05/04/2010</v>
      </c>
      <c r="B1410" s="28">
        <v>51.6</v>
      </c>
    </row>
    <row r="1411" spans="1:2" x14ac:dyDescent="0.25">
      <c r="A1411" s="66" t="str">
        <v>06/04/2010</v>
      </c>
      <c r="B1411" s="28">
        <v>51.74</v>
      </c>
    </row>
    <row r="1412" spans="1:2" x14ac:dyDescent="0.25">
      <c r="A1412" s="66" t="str">
        <v>07/04/2010</v>
      </c>
      <c r="B1412" s="28">
        <v>51.46</v>
      </c>
    </row>
    <row r="1413" spans="1:2" x14ac:dyDescent="0.25">
      <c r="A1413" s="66" t="str">
        <v>08/04/2010</v>
      </c>
      <c r="B1413" s="28">
        <v>51.71</v>
      </c>
    </row>
    <row r="1414" spans="1:2" x14ac:dyDescent="0.25">
      <c r="A1414" s="66" t="str">
        <v>09/04/2010</v>
      </c>
      <c r="B1414" s="28">
        <v>51.65</v>
      </c>
    </row>
    <row r="1415" spans="1:2" x14ac:dyDescent="0.25">
      <c r="A1415" s="66" t="str">
        <v>12/04/2010</v>
      </c>
      <c r="B1415" s="28">
        <v>51.85</v>
      </c>
    </row>
    <row r="1416" spans="1:2" x14ac:dyDescent="0.25">
      <c r="A1416" s="66" t="str">
        <v>13/04/2010</v>
      </c>
      <c r="B1416" s="28">
        <v>51.71</v>
      </c>
    </row>
    <row r="1417" spans="1:2" x14ac:dyDescent="0.25">
      <c r="A1417" s="66" t="str">
        <v>14/04/2010</v>
      </c>
      <c r="B1417" s="28">
        <v>51.51</v>
      </c>
    </row>
    <row r="1418" spans="1:2" x14ac:dyDescent="0.25">
      <c r="A1418" s="66" t="str">
        <v>15/04/2010</v>
      </c>
      <c r="B1418" s="28">
        <v>51.46</v>
      </c>
    </row>
    <row r="1419" spans="1:2" x14ac:dyDescent="0.25">
      <c r="A1419" s="66" t="str">
        <v>16/04/2010</v>
      </c>
      <c r="B1419" s="28">
        <v>51.34</v>
      </c>
    </row>
    <row r="1420" spans="1:2" x14ac:dyDescent="0.25">
      <c r="A1420" s="66" t="str">
        <v>19/04/2010</v>
      </c>
      <c r="B1420" s="28">
        <v>51.09</v>
      </c>
    </row>
    <row r="1421" spans="1:2" x14ac:dyDescent="0.25">
      <c r="A1421" s="66" t="str">
        <v>20/04/2010</v>
      </c>
      <c r="B1421" s="28">
        <v>51.17</v>
      </c>
    </row>
    <row r="1422" spans="1:2" x14ac:dyDescent="0.25">
      <c r="A1422" s="66" t="str">
        <v>22/04/2010</v>
      </c>
      <c r="B1422" s="28">
        <v>51.4</v>
      </c>
    </row>
    <row r="1423" spans="1:2" x14ac:dyDescent="0.25">
      <c r="A1423" s="66" t="str">
        <v>23/04/2010</v>
      </c>
      <c r="B1423" s="28">
        <v>51.09</v>
      </c>
    </row>
    <row r="1424" spans="1:2" x14ac:dyDescent="0.25">
      <c r="A1424" s="66" t="str">
        <v>26/04/2010</v>
      </c>
      <c r="B1424" s="28">
        <v>51.12</v>
      </c>
    </row>
    <row r="1425" spans="1:2" x14ac:dyDescent="0.25">
      <c r="A1425" s="66" t="str">
        <v>27/04/2010</v>
      </c>
      <c r="B1425" s="28">
        <v>51.06</v>
      </c>
    </row>
    <row r="1426" spans="1:2" x14ac:dyDescent="0.25">
      <c r="A1426" s="66" t="str">
        <v>28/04/2010</v>
      </c>
      <c r="B1426" s="28">
        <v>50.97</v>
      </c>
    </row>
    <row r="1427" spans="1:2" x14ac:dyDescent="0.25">
      <c r="A1427" s="66" t="str">
        <v>29/04/2010</v>
      </c>
      <c r="B1427" s="28">
        <v>50.97</v>
      </c>
    </row>
    <row r="1428" spans="1:2" x14ac:dyDescent="0.25">
      <c r="A1428" s="66" t="str">
        <v>30/04/2010</v>
      </c>
      <c r="B1428" s="28">
        <v>51.06</v>
      </c>
    </row>
    <row r="1429" spans="1:2" x14ac:dyDescent="0.25">
      <c r="A1429" s="66" t="str">
        <v>03/05/2010</v>
      </c>
      <c r="B1429" s="28">
        <v>50.26</v>
      </c>
    </row>
    <row r="1430" spans="1:2" x14ac:dyDescent="0.25">
      <c r="A1430" s="66" t="str">
        <v>04/05/2010</v>
      </c>
      <c r="B1430" s="28">
        <v>50.68</v>
      </c>
    </row>
    <row r="1431" spans="1:2" x14ac:dyDescent="0.25">
      <c r="A1431" s="66" t="str">
        <v>05/05/2010</v>
      </c>
      <c r="B1431" s="28">
        <v>50.65</v>
      </c>
    </row>
    <row r="1432" spans="1:2" x14ac:dyDescent="0.25">
      <c r="A1432" s="66" t="str">
        <v>06/05/2010</v>
      </c>
      <c r="B1432" s="28">
        <v>50.88</v>
      </c>
    </row>
    <row r="1433" spans="1:2" x14ac:dyDescent="0.25">
      <c r="A1433" s="66" t="str">
        <v>07/05/2010</v>
      </c>
      <c r="B1433" s="28">
        <v>50.96</v>
      </c>
    </row>
    <row r="1434" spans="1:2" x14ac:dyDescent="0.25">
      <c r="A1434" s="66" t="str">
        <v>10/05/2010</v>
      </c>
      <c r="B1434" s="28">
        <v>51.72</v>
      </c>
    </row>
    <row r="1435" spans="1:2" x14ac:dyDescent="0.25">
      <c r="A1435" s="66" t="str">
        <v>11/05/2010</v>
      </c>
      <c r="B1435" s="28">
        <v>52.05</v>
      </c>
    </row>
    <row r="1436" spans="1:2" x14ac:dyDescent="0.25">
      <c r="A1436" s="66" t="str">
        <v>12/05/2010</v>
      </c>
      <c r="B1436" s="28">
        <v>51.47</v>
      </c>
    </row>
    <row r="1437" spans="1:2" x14ac:dyDescent="0.25">
      <c r="A1437" s="66" t="str">
        <v>13/05/2010</v>
      </c>
      <c r="B1437" s="28">
        <v>51.75</v>
      </c>
    </row>
    <row r="1438" spans="1:2" x14ac:dyDescent="0.25">
      <c r="A1438" s="66" t="str">
        <v>14/05/2010</v>
      </c>
      <c r="B1438" s="28">
        <v>52.11</v>
      </c>
    </row>
    <row r="1439" spans="1:2" x14ac:dyDescent="0.25">
      <c r="A1439" s="66" t="str">
        <v>17/05/2010</v>
      </c>
      <c r="B1439" s="28">
        <v>52.44</v>
      </c>
    </row>
    <row r="1440" spans="1:2" x14ac:dyDescent="0.25">
      <c r="A1440" s="66" t="str">
        <v>18/05/2010</v>
      </c>
      <c r="B1440" s="28">
        <v>52.19</v>
      </c>
    </row>
    <row r="1441" spans="1:2" x14ac:dyDescent="0.25">
      <c r="A1441" s="66" t="str">
        <v>19/05/2010</v>
      </c>
      <c r="B1441" s="28">
        <v>52.44</v>
      </c>
    </row>
    <row r="1442" spans="1:2" x14ac:dyDescent="0.25">
      <c r="A1442" s="66" t="str">
        <v>20/05/2010</v>
      </c>
      <c r="B1442" s="28">
        <v>52.61</v>
      </c>
    </row>
    <row r="1443" spans="1:2" x14ac:dyDescent="0.25">
      <c r="A1443" s="66" t="str">
        <v>21/05/2010</v>
      </c>
      <c r="B1443" s="28">
        <v>52.92</v>
      </c>
    </row>
    <row r="1444" spans="1:2" x14ac:dyDescent="0.25">
      <c r="A1444" s="66" t="str">
        <v>24/05/2010</v>
      </c>
      <c r="B1444" s="28">
        <v>53.2</v>
      </c>
    </row>
    <row r="1445" spans="1:2" x14ac:dyDescent="0.25">
      <c r="A1445" s="66" t="str">
        <v>25/05/2010</v>
      </c>
      <c r="B1445" s="28">
        <v>52.92</v>
      </c>
    </row>
    <row r="1446" spans="1:2" x14ac:dyDescent="0.25">
      <c r="A1446" s="66" t="str">
        <v>26/05/2010</v>
      </c>
      <c r="B1446" s="28">
        <v>53.65</v>
      </c>
    </row>
    <row r="1447" spans="1:2" x14ac:dyDescent="0.25">
      <c r="A1447" s="66" t="str">
        <v>27/05/2010</v>
      </c>
      <c r="B1447" s="28">
        <v>53.84</v>
      </c>
    </row>
    <row r="1448" spans="1:2" x14ac:dyDescent="0.25">
      <c r="A1448" s="66" t="str">
        <v>28/05/2010</v>
      </c>
      <c r="B1448" s="28">
        <v>53.76</v>
      </c>
    </row>
    <row r="1449" spans="1:2" x14ac:dyDescent="0.25">
      <c r="A1449" s="66" t="str">
        <v>31/05/2010</v>
      </c>
      <c r="B1449" s="28">
        <v>54.21</v>
      </c>
    </row>
    <row r="1450" spans="1:2" x14ac:dyDescent="0.25">
      <c r="A1450" s="66" t="str">
        <v>01/06/2010</v>
      </c>
      <c r="B1450" s="28">
        <v>53.94</v>
      </c>
    </row>
    <row r="1451" spans="1:2" x14ac:dyDescent="0.25">
      <c r="A1451" s="66" t="str">
        <v>02/06/2010</v>
      </c>
      <c r="B1451" s="28">
        <v>54.64</v>
      </c>
    </row>
    <row r="1452" spans="1:2" x14ac:dyDescent="0.25">
      <c r="A1452" s="66" t="str">
        <v>04/06/2010</v>
      </c>
      <c r="B1452" s="28">
        <v>54.8</v>
      </c>
    </row>
    <row r="1453" spans="1:2" x14ac:dyDescent="0.25">
      <c r="A1453" s="66" t="str">
        <v>07/06/2010</v>
      </c>
      <c r="B1453" s="28">
        <v>55.36</v>
      </c>
    </row>
    <row r="1454" spans="1:2" x14ac:dyDescent="0.25">
      <c r="A1454" s="66" t="str">
        <v>08/06/2010</v>
      </c>
      <c r="B1454" s="28">
        <v>55.41</v>
      </c>
    </row>
    <row r="1455" spans="1:2" x14ac:dyDescent="0.25">
      <c r="A1455" s="66" t="str">
        <v>09/06/2010</v>
      </c>
      <c r="B1455" s="28">
        <v>55.3</v>
      </c>
    </row>
    <row r="1456" spans="1:2" x14ac:dyDescent="0.25">
      <c r="A1456" s="66" t="str">
        <v>10/06/2010</v>
      </c>
      <c r="B1456" s="28">
        <v>54.97</v>
      </c>
    </row>
    <row r="1457" spans="1:2" x14ac:dyDescent="0.25">
      <c r="A1457" s="66" t="str">
        <v>11/06/2010</v>
      </c>
      <c r="B1457" s="28">
        <v>54.89</v>
      </c>
    </row>
    <row r="1458" spans="1:2" x14ac:dyDescent="0.25">
      <c r="A1458" s="66" t="str">
        <v>14/06/2010</v>
      </c>
      <c r="B1458" s="28">
        <v>55.16</v>
      </c>
    </row>
    <row r="1459" spans="1:2" x14ac:dyDescent="0.25">
      <c r="A1459" s="66" t="str">
        <v>15/06/2010</v>
      </c>
      <c r="B1459" s="28">
        <v>54.72</v>
      </c>
    </row>
    <row r="1460" spans="1:2" x14ac:dyDescent="0.25">
      <c r="A1460" s="66" t="str">
        <v>16/06/2010</v>
      </c>
      <c r="B1460" s="28">
        <v>54.22</v>
      </c>
    </row>
    <row r="1461" spans="1:2" x14ac:dyDescent="0.25">
      <c r="A1461" s="66" t="str">
        <v>17/06/2010</v>
      </c>
      <c r="B1461" s="28">
        <v>53.83</v>
      </c>
    </row>
    <row r="1462" spans="1:2" x14ac:dyDescent="0.25">
      <c r="A1462" s="66" t="str">
        <v>18/06/2010</v>
      </c>
      <c r="B1462" s="28">
        <v>53.94</v>
      </c>
    </row>
    <row r="1463" spans="1:2" x14ac:dyDescent="0.25">
      <c r="A1463" s="66" t="str">
        <v>21/06/2010</v>
      </c>
      <c r="B1463" s="28">
        <v>53.69</v>
      </c>
    </row>
    <row r="1464" spans="1:2" x14ac:dyDescent="0.25">
      <c r="A1464" s="66" t="str">
        <v>22/06/2010</v>
      </c>
      <c r="B1464" s="28">
        <v>53.28</v>
      </c>
    </row>
    <row r="1465" spans="1:2" x14ac:dyDescent="0.25">
      <c r="A1465" s="66" t="str">
        <v>23/06/2010</v>
      </c>
      <c r="B1465" s="28">
        <v>52.53</v>
      </c>
    </row>
    <row r="1466" spans="1:2" x14ac:dyDescent="0.25">
      <c r="A1466" s="66" t="str">
        <v>24/06/2010</v>
      </c>
      <c r="B1466" s="28">
        <v>52.11</v>
      </c>
    </row>
    <row r="1467" spans="1:2" x14ac:dyDescent="0.25">
      <c r="A1467" s="66" t="str">
        <v>25/06/2010</v>
      </c>
      <c r="B1467" s="28">
        <v>52.14</v>
      </c>
    </row>
    <row r="1468" spans="1:2" x14ac:dyDescent="0.25">
      <c r="A1468" s="66" t="str">
        <v>28/06/2010</v>
      </c>
      <c r="B1468" s="28">
        <v>52.42</v>
      </c>
    </row>
    <row r="1469" spans="1:2" x14ac:dyDescent="0.25">
      <c r="A1469" s="66" t="str">
        <v>29/06/2010</v>
      </c>
      <c r="B1469" s="28">
        <v>52.06</v>
      </c>
    </row>
    <row r="1470" spans="1:2" x14ac:dyDescent="0.25">
      <c r="A1470" s="66" t="str">
        <v>30/06/2010</v>
      </c>
      <c r="B1470" s="28">
        <v>51.97</v>
      </c>
    </row>
    <row r="1471" spans="1:2" x14ac:dyDescent="0.25">
      <c r="A1471" s="66" t="str">
        <v>01/07/2010</v>
      </c>
      <c r="B1471" s="28">
        <v>51.54</v>
      </c>
    </row>
    <row r="1472" spans="1:2" x14ac:dyDescent="0.25">
      <c r="A1472" s="66" t="str">
        <v>02/07/2010</v>
      </c>
      <c r="B1472" s="28">
        <v>51.43</v>
      </c>
    </row>
    <row r="1473" spans="1:2" x14ac:dyDescent="0.25">
      <c r="A1473" s="66" t="str">
        <v>05/07/2010</v>
      </c>
      <c r="B1473" s="28">
        <v>51.37</v>
      </c>
    </row>
    <row r="1474" spans="1:2" x14ac:dyDescent="0.25">
      <c r="A1474" s="66" t="str">
        <v>06/07/2010</v>
      </c>
      <c r="B1474" s="28">
        <v>51.51</v>
      </c>
    </row>
    <row r="1475" spans="1:2" x14ac:dyDescent="0.25">
      <c r="A1475" s="66" t="str">
        <v>07/07/2010</v>
      </c>
      <c r="B1475" s="28">
        <v>51.09</v>
      </c>
    </row>
    <row r="1476" spans="1:2" x14ac:dyDescent="0.25">
      <c r="A1476" s="66" t="str">
        <v>08/07/2010</v>
      </c>
      <c r="B1476" s="28">
        <v>50.48</v>
      </c>
    </row>
    <row r="1477" spans="1:2" x14ac:dyDescent="0.25">
      <c r="A1477" s="66" t="str">
        <v>12/07/2010</v>
      </c>
      <c r="B1477" s="28">
        <v>50.37</v>
      </c>
    </row>
    <row r="1478" spans="1:2" x14ac:dyDescent="0.25">
      <c r="A1478" s="66" t="str">
        <v>13/07/2010</v>
      </c>
      <c r="B1478" s="28">
        <v>50.35</v>
      </c>
    </row>
    <row r="1479" spans="1:2" x14ac:dyDescent="0.25">
      <c r="A1479" s="66" t="str">
        <v>14/07/2010</v>
      </c>
      <c r="B1479" s="28">
        <v>50.98</v>
      </c>
    </row>
    <row r="1480" spans="1:2" x14ac:dyDescent="0.25">
      <c r="A1480" s="66" t="str">
        <v>15/07/2010</v>
      </c>
      <c r="B1480" s="28">
        <v>50.79</v>
      </c>
    </row>
    <row r="1481" spans="1:2" x14ac:dyDescent="0.25">
      <c r="A1481" s="66" t="str">
        <v>16/07/2010</v>
      </c>
      <c r="B1481" s="28">
        <v>51.98</v>
      </c>
    </row>
    <row r="1482" spans="1:2" x14ac:dyDescent="0.25">
      <c r="A1482" s="66" t="str">
        <v>19/07/2010</v>
      </c>
      <c r="B1482" s="28">
        <v>52.56</v>
      </c>
    </row>
    <row r="1483" spans="1:2" x14ac:dyDescent="0.25">
      <c r="A1483" s="66" t="str">
        <v>20/07/2010</v>
      </c>
      <c r="B1483" s="28">
        <v>52.92</v>
      </c>
    </row>
    <row r="1484" spans="1:2" x14ac:dyDescent="0.25">
      <c r="A1484" s="66" t="str">
        <v>21/07/2010</v>
      </c>
      <c r="B1484" s="28">
        <v>52.92</v>
      </c>
    </row>
    <row r="1485" spans="1:2" x14ac:dyDescent="0.25">
      <c r="A1485" s="66" t="str">
        <v>22/07/2010</v>
      </c>
      <c r="B1485" s="28">
        <v>53</v>
      </c>
    </row>
    <row r="1486" spans="1:2" x14ac:dyDescent="0.25">
      <c r="A1486" s="66" t="str">
        <v>23/07/2010</v>
      </c>
      <c r="B1486" s="28">
        <v>53.36</v>
      </c>
    </row>
    <row r="1487" spans="1:2" x14ac:dyDescent="0.25">
      <c r="A1487" s="66" t="str">
        <v>26/07/2010</v>
      </c>
      <c r="B1487" s="28">
        <v>53.61</v>
      </c>
    </row>
    <row r="1488" spans="1:2" x14ac:dyDescent="0.25">
      <c r="A1488" s="66" t="str">
        <v>27/07/2010</v>
      </c>
      <c r="B1488" s="28">
        <v>53.81</v>
      </c>
    </row>
    <row r="1489" spans="1:2" x14ac:dyDescent="0.25">
      <c r="A1489" s="66" t="str">
        <v>28/07/2010</v>
      </c>
      <c r="B1489" s="28">
        <v>53.56</v>
      </c>
    </row>
    <row r="1490" spans="1:2" x14ac:dyDescent="0.25">
      <c r="A1490" s="66" t="str">
        <v>29/07/2010</v>
      </c>
      <c r="B1490" s="28">
        <v>53.64</v>
      </c>
    </row>
    <row r="1491" spans="1:2" x14ac:dyDescent="0.25">
      <c r="A1491" s="66" t="str">
        <v>30/07/2010</v>
      </c>
      <c r="B1491" s="28">
        <v>54.2</v>
      </c>
    </row>
    <row r="1492" spans="1:2" x14ac:dyDescent="0.25">
      <c r="A1492" s="66" t="str">
        <v>02/08/2010</v>
      </c>
      <c r="B1492" s="28">
        <v>53.4</v>
      </c>
    </row>
    <row r="1493" spans="1:2" x14ac:dyDescent="0.25">
      <c r="A1493" s="66" t="str">
        <v>03/08/2010</v>
      </c>
      <c r="B1493" s="28">
        <v>53.86</v>
      </c>
    </row>
    <row r="1494" spans="1:2" x14ac:dyDescent="0.25">
      <c r="A1494" s="66" t="str">
        <v>04/08/2010</v>
      </c>
      <c r="B1494" s="28">
        <v>54.17</v>
      </c>
    </row>
    <row r="1495" spans="1:2" x14ac:dyDescent="0.25">
      <c r="A1495" s="66" t="str">
        <v>05/08/2010</v>
      </c>
      <c r="B1495" s="28">
        <v>54.22</v>
      </c>
    </row>
    <row r="1496" spans="1:2" x14ac:dyDescent="0.25">
      <c r="A1496" s="66" t="str">
        <v>06/08/2010</v>
      </c>
      <c r="B1496" s="28">
        <v>54.58</v>
      </c>
    </row>
    <row r="1497" spans="1:2" x14ac:dyDescent="0.25">
      <c r="A1497" s="66" t="str">
        <v>09/08/2010</v>
      </c>
      <c r="B1497" s="28">
        <v>55.32</v>
      </c>
    </row>
    <row r="1498" spans="1:2" x14ac:dyDescent="0.25">
      <c r="A1498" s="66" t="str">
        <v>10/08/2010</v>
      </c>
      <c r="B1498" s="28">
        <v>55.07</v>
      </c>
    </row>
    <row r="1499" spans="1:2" x14ac:dyDescent="0.25">
      <c r="A1499" s="66" t="str">
        <v>11/08/2010</v>
      </c>
      <c r="B1499" s="28">
        <v>55.62</v>
      </c>
    </row>
    <row r="1500" spans="1:2" x14ac:dyDescent="0.25">
      <c r="A1500" s="66" t="str">
        <v>12/08/2010</v>
      </c>
      <c r="B1500" s="28">
        <v>55.4</v>
      </c>
    </row>
    <row r="1501" spans="1:2" x14ac:dyDescent="0.25">
      <c r="A1501" s="66" t="str">
        <v>13/08/2010</v>
      </c>
      <c r="B1501" s="28">
        <v>55.32</v>
      </c>
    </row>
    <row r="1502" spans="1:2" x14ac:dyDescent="0.25">
      <c r="A1502" s="66" t="str">
        <v>16/08/2010</v>
      </c>
      <c r="B1502" s="28">
        <v>55.71</v>
      </c>
    </row>
    <row r="1503" spans="1:2" x14ac:dyDescent="0.25">
      <c r="A1503" s="66" t="str">
        <v>17/08/2010</v>
      </c>
      <c r="B1503" s="28">
        <v>56.39</v>
      </c>
    </row>
    <row r="1504" spans="1:2" x14ac:dyDescent="0.25">
      <c r="A1504" s="66" t="str">
        <v>18/08/2010</v>
      </c>
      <c r="B1504" s="28">
        <v>56.39</v>
      </c>
    </row>
    <row r="1505" spans="1:2" x14ac:dyDescent="0.25">
      <c r="A1505" s="66" t="str">
        <v>19/08/2010</v>
      </c>
      <c r="B1505" s="28">
        <v>57.27</v>
      </c>
    </row>
    <row r="1506" spans="1:2" x14ac:dyDescent="0.25">
      <c r="A1506" s="66" t="str">
        <v>20/08/2010</v>
      </c>
      <c r="B1506" s="28">
        <v>56.61</v>
      </c>
    </row>
    <row r="1507" spans="1:2" x14ac:dyDescent="0.25">
      <c r="A1507" s="66" t="str">
        <v>23/08/2010</v>
      </c>
      <c r="B1507" s="28">
        <v>57.3</v>
      </c>
    </row>
    <row r="1508" spans="1:2" x14ac:dyDescent="0.25">
      <c r="A1508" s="66" t="str">
        <v>24/08/2010</v>
      </c>
      <c r="B1508" s="28">
        <v>57.44</v>
      </c>
    </row>
    <row r="1509" spans="1:2" x14ac:dyDescent="0.25">
      <c r="A1509" s="66" t="str">
        <v>25/08/2010</v>
      </c>
      <c r="B1509" s="28">
        <v>58.84</v>
      </c>
    </row>
    <row r="1510" spans="1:2" x14ac:dyDescent="0.25">
      <c r="A1510" s="66" t="str">
        <v>26/08/2010</v>
      </c>
      <c r="B1510" s="28">
        <v>59.39</v>
      </c>
    </row>
    <row r="1511" spans="1:2" x14ac:dyDescent="0.25">
      <c r="A1511" s="66" t="str">
        <v>27/08/2010</v>
      </c>
      <c r="B1511" s="28">
        <v>59.91</v>
      </c>
    </row>
    <row r="1512" spans="1:2" x14ac:dyDescent="0.25">
      <c r="A1512" s="66" t="str">
        <v>30/08/2010</v>
      </c>
      <c r="B1512" s="28">
        <v>59.96</v>
      </c>
    </row>
    <row r="1513" spans="1:2" x14ac:dyDescent="0.25">
      <c r="A1513" s="66" t="str">
        <v>31/08/2010</v>
      </c>
      <c r="B1513" s="28">
        <v>60.82</v>
      </c>
    </row>
    <row r="1514" spans="1:2" x14ac:dyDescent="0.25">
      <c r="A1514" s="66" t="str">
        <v>01/09/2010</v>
      </c>
      <c r="B1514" s="28">
        <v>60.67</v>
      </c>
    </row>
    <row r="1515" spans="1:2" x14ac:dyDescent="0.25">
      <c r="A1515" s="66" t="str">
        <v>02/09/2010</v>
      </c>
      <c r="B1515" s="28">
        <v>60.89</v>
      </c>
    </row>
    <row r="1516" spans="1:2" x14ac:dyDescent="0.25">
      <c r="A1516" s="66" t="str">
        <v>03/09/2010</v>
      </c>
      <c r="B1516" s="28">
        <v>61.92</v>
      </c>
    </row>
    <row r="1517" spans="1:2" x14ac:dyDescent="0.25">
      <c r="A1517" s="66" t="str">
        <v>06/09/2010</v>
      </c>
      <c r="B1517" s="28">
        <v>62.54</v>
      </c>
    </row>
    <row r="1518" spans="1:2" x14ac:dyDescent="0.25">
      <c r="A1518" s="66" t="str">
        <v>08/09/2010</v>
      </c>
      <c r="B1518" s="28">
        <v>62.54</v>
      </c>
    </row>
    <row r="1519" spans="1:2" x14ac:dyDescent="0.25">
      <c r="A1519" s="66" t="str">
        <v>09/09/2010</v>
      </c>
      <c r="B1519" s="28">
        <v>64.09</v>
      </c>
    </row>
    <row r="1520" spans="1:2" x14ac:dyDescent="0.25">
      <c r="A1520" s="66" t="str">
        <v>10/09/2010</v>
      </c>
      <c r="B1520" s="28">
        <v>64.45</v>
      </c>
    </row>
    <row r="1521" spans="1:2" x14ac:dyDescent="0.25">
      <c r="A1521" s="66" t="str">
        <v>13/09/2010</v>
      </c>
      <c r="B1521" s="28">
        <v>64.66</v>
      </c>
    </row>
    <row r="1522" spans="1:2" x14ac:dyDescent="0.25">
      <c r="A1522" s="66" t="str">
        <v>14/09/2010</v>
      </c>
      <c r="B1522" s="28">
        <v>65.23</v>
      </c>
    </row>
    <row r="1523" spans="1:2" x14ac:dyDescent="0.25">
      <c r="A1523" s="66" t="str">
        <v>15/09/2010</v>
      </c>
      <c r="B1523" s="28">
        <v>65.89</v>
      </c>
    </row>
    <row r="1524" spans="1:2" x14ac:dyDescent="0.25">
      <c r="A1524" s="66" t="str">
        <v>16/09/2010</v>
      </c>
      <c r="B1524" s="28">
        <v>65.89</v>
      </c>
    </row>
    <row r="1525" spans="1:2" x14ac:dyDescent="0.25">
      <c r="A1525" s="66" t="str">
        <v>17/09/2010</v>
      </c>
      <c r="B1525" s="28">
        <v>68.25</v>
      </c>
    </row>
    <row r="1526" spans="1:2" x14ac:dyDescent="0.25">
      <c r="A1526" s="66" t="str">
        <v>20/09/2010</v>
      </c>
      <c r="B1526" s="28">
        <v>68.28</v>
      </c>
    </row>
    <row r="1527" spans="1:2" x14ac:dyDescent="0.25">
      <c r="A1527" s="66" t="str">
        <v>21/09/2010</v>
      </c>
      <c r="B1527" s="28">
        <v>70.94</v>
      </c>
    </row>
    <row r="1528" spans="1:2" x14ac:dyDescent="0.25">
      <c r="A1528" s="66" t="str">
        <v>22/09/2010</v>
      </c>
      <c r="B1528" s="28">
        <v>70.34</v>
      </c>
    </row>
    <row r="1529" spans="1:2" x14ac:dyDescent="0.25">
      <c r="A1529" s="66" t="str">
        <v>23/09/2010</v>
      </c>
      <c r="B1529" s="28">
        <v>68.599999999999994</v>
      </c>
    </row>
    <row r="1530" spans="1:2" x14ac:dyDescent="0.25">
      <c r="A1530" s="66" t="str">
        <v>24/09/2010</v>
      </c>
      <c r="B1530" s="28">
        <v>70.75</v>
      </c>
    </row>
    <row r="1531" spans="1:2" x14ac:dyDescent="0.25">
      <c r="A1531" s="66" t="str">
        <v>27/09/2010</v>
      </c>
      <c r="B1531" s="28">
        <v>70.150000000000006</v>
      </c>
    </row>
    <row r="1532" spans="1:2" x14ac:dyDescent="0.25">
      <c r="A1532" s="66" t="str">
        <v>28/09/2010</v>
      </c>
      <c r="B1532" s="28">
        <v>69.72</v>
      </c>
    </row>
    <row r="1533" spans="1:2" x14ac:dyDescent="0.25">
      <c r="A1533" s="66" t="str">
        <v>29/09/2010</v>
      </c>
      <c r="B1533" s="28">
        <v>67.540000000000006</v>
      </c>
    </row>
    <row r="1534" spans="1:2" x14ac:dyDescent="0.25">
      <c r="A1534" s="66" t="str">
        <v>30/09/2010</v>
      </c>
      <c r="B1534" s="28">
        <v>66.510000000000005</v>
      </c>
    </row>
    <row r="1535" spans="1:2" x14ac:dyDescent="0.25">
      <c r="A1535" s="66" t="str">
        <v>01/10/2010</v>
      </c>
      <c r="B1535" s="28">
        <v>65.33</v>
      </c>
    </row>
    <row r="1536" spans="1:2" x14ac:dyDescent="0.25">
      <c r="A1536" s="66" t="str">
        <v>04/10/2010</v>
      </c>
      <c r="B1536" s="28">
        <v>64.45</v>
      </c>
    </row>
    <row r="1537" spans="1:2" x14ac:dyDescent="0.25">
      <c r="A1537" s="66" t="str">
        <v>05/10/2010</v>
      </c>
      <c r="B1537" s="28">
        <v>64.53</v>
      </c>
    </row>
    <row r="1538" spans="1:2" x14ac:dyDescent="0.25">
      <c r="A1538" s="66" t="str">
        <v>06/10/2010</v>
      </c>
      <c r="B1538" s="28">
        <v>64.45</v>
      </c>
    </row>
    <row r="1539" spans="1:2" x14ac:dyDescent="0.25">
      <c r="A1539" s="66" t="str">
        <v>07/10/2010</v>
      </c>
      <c r="B1539" s="28">
        <v>64.28</v>
      </c>
    </row>
    <row r="1540" spans="1:2" x14ac:dyDescent="0.25">
      <c r="A1540" s="66" t="str">
        <v>08/10/2010</v>
      </c>
      <c r="B1540" s="28">
        <v>64.98</v>
      </c>
    </row>
    <row r="1541" spans="1:2" x14ac:dyDescent="0.25">
      <c r="A1541" s="66" t="str">
        <v>11/10/2010</v>
      </c>
      <c r="B1541" s="28">
        <v>64.959999999999994</v>
      </c>
    </row>
    <row r="1542" spans="1:2" x14ac:dyDescent="0.25">
      <c r="A1542" s="66" t="str">
        <v>13/10/2010</v>
      </c>
      <c r="B1542" s="28">
        <v>67.62</v>
      </c>
    </row>
    <row r="1543" spans="1:2" x14ac:dyDescent="0.25">
      <c r="A1543" s="66" t="str">
        <v>14/10/2010</v>
      </c>
      <c r="B1543" s="28">
        <v>68.430000000000007</v>
      </c>
    </row>
    <row r="1544" spans="1:2" x14ac:dyDescent="0.25">
      <c r="A1544" s="66" t="str">
        <v>15/10/2010</v>
      </c>
      <c r="B1544" s="28">
        <v>68.13</v>
      </c>
    </row>
    <row r="1545" spans="1:2" x14ac:dyDescent="0.25">
      <c r="A1545" s="66" t="str">
        <v>18/10/2010</v>
      </c>
      <c r="B1545" s="28">
        <v>68.05</v>
      </c>
    </row>
    <row r="1546" spans="1:2" x14ac:dyDescent="0.25">
      <c r="A1546" s="66" t="str">
        <v>19/10/2010</v>
      </c>
      <c r="B1546" s="28">
        <v>68.67</v>
      </c>
    </row>
    <row r="1547" spans="1:2" x14ac:dyDescent="0.25">
      <c r="A1547" s="66" t="str">
        <v>20/10/2010</v>
      </c>
      <c r="B1547" s="28">
        <v>68.319999999999993</v>
      </c>
    </row>
    <row r="1548" spans="1:2" x14ac:dyDescent="0.25">
      <c r="A1548" s="66" t="str">
        <v>21/10/2010</v>
      </c>
      <c r="B1548" s="28">
        <v>68.94</v>
      </c>
    </row>
    <row r="1549" spans="1:2" x14ac:dyDescent="0.25">
      <c r="A1549" s="66" t="str">
        <v>22/10/2010</v>
      </c>
      <c r="B1549" s="28">
        <v>69.209999999999994</v>
      </c>
    </row>
    <row r="1550" spans="1:2" x14ac:dyDescent="0.25">
      <c r="A1550" s="66" t="str">
        <v>25/10/2010</v>
      </c>
      <c r="B1550" s="28">
        <v>69.260000000000005</v>
      </c>
    </row>
    <row r="1551" spans="1:2" x14ac:dyDescent="0.25">
      <c r="A1551" s="66" t="str">
        <v>26/10/2010</v>
      </c>
      <c r="B1551" s="28">
        <v>69.989999999999995</v>
      </c>
    </row>
    <row r="1552" spans="1:2" x14ac:dyDescent="0.25">
      <c r="A1552" s="66" t="str">
        <v>27/10/2010</v>
      </c>
      <c r="B1552" s="28">
        <v>70.180000000000007</v>
      </c>
    </row>
    <row r="1553" spans="1:2" x14ac:dyDescent="0.25">
      <c r="A1553" s="66" t="str">
        <v>28/10/2010</v>
      </c>
      <c r="B1553" s="28">
        <v>71.33</v>
      </c>
    </row>
    <row r="1554" spans="1:2" x14ac:dyDescent="0.25">
      <c r="A1554" s="66" t="str">
        <v>29/10/2010</v>
      </c>
      <c r="B1554" s="28">
        <v>71.98</v>
      </c>
    </row>
    <row r="1555" spans="1:2" x14ac:dyDescent="0.25">
      <c r="A1555" s="66" t="str">
        <v>01/11/2010</v>
      </c>
      <c r="B1555" s="28">
        <v>70.63</v>
      </c>
    </row>
    <row r="1556" spans="1:2" x14ac:dyDescent="0.25">
      <c r="A1556" s="66" t="str">
        <v>03/11/2010</v>
      </c>
      <c r="B1556" s="28">
        <v>71.290000000000006</v>
      </c>
    </row>
    <row r="1557" spans="1:2" x14ac:dyDescent="0.25">
      <c r="A1557" s="66" t="str">
        <v>04/11/2010</v>
      </c>
      <c r="B1557" s="28">
        <v>71.930000000000007</v>
      </c>
    </row>
    <row r="1558" spans="1:2" x14ac:dyDescent="0.25">
      <c r="A1558" s="66" t="str">
        <v>05/11/2010</v>
      </c>
      <c r="B1558" s="28">
        <v>71.510000000000005</v>
      </c>
    </row>
    <row r="1559" spans="1:2" x14ac:dyDescent="0.25">
      <c r="A1559" s="66" t="str">
        <v>08/11/2010</v>
      </c>
      <c r="B1559" s="28">
        <v>72.38</v>
      </c>
    </row>
    <row r="1560" spans="1:2" x14ac:dyDescent="0.25">
      <c r="A1560" s="66" t="str">
        <v>09/11/2010</v>
      </c>
      <c r="B1560" s="28">
        <v>73.33</v>
      </c>
    </row>
    <row r="1561" spans="1:2" x14ac:dyDescent="0.25">
      <c r="A1561" s="66" t="str">
        <v>10/11/2010</v>
      </c>
      <c r="B1561" s="28">
        <v>74.930000000000007</v>
      </c>
    </row>
    <row r="1562" spans="1:2" x14ac:dyDescent="0.25">
      <c r="A1562" s="66" t="str">
        <v>11/11/2010</v>
      </c>
      <c r="B1562" s="28">
        <v>76.010000000000005</v>
      </c>
    </row>
    <row r="1563" spans="1:2" x14ac:dyDescent="0.25">
      <c r="A1563" s="66" t="str">
        <v>12/11/2010</v>
      </c>
      <c r="B1563" s="28">
        <v>76.52</v>
      </c>
    </row>
    <row r="1564" spans="1:2" x14ac:dyDescent="0.25">
      <c r="A1564" s="66" t="str">
        <v>16/11/2010</v>
      </c>
      <c r="B1564" s="28">
        <v>76.150000000000006</v>
      </c>
    </row>
    <row r="1565" spans="1:2" x14ac:dyDescent="0.25">
      <c r="A1565" s="66" t="str">
        <v>17/11/2010</v>
      </c>
      <c r="B1565" s="28">
        <v>76.38</v>
      </c>
    </row>
    <row r="1566" spans="1:2" x14ac:dyDescent="0.25">
      <c r="A1566" s="66" t="str">
        <v>18/11/2010</v>
      </c>
      <c r="B1566" s="28">
        <v>76.650000000000006</v>
      </c>
    </row>
    <row r="1567" spans="1:2" x14ac:dyDescent="0.25">
      <c r="A1567" s="66" t="str">
        <v>19/11/2010</v>
      </c>
      <c r="B1567" s="28">
        <v>76.489999999999995</v>
      </c>
    </row>
    <row r="1568" spans="1:2" x14ac:dyDescent="0.25">
      <c r="A1568" s="66" t="str">
        <v>22/11/2010</v>
      </c>
      <c r="B1568" s="28">
        <v>75.8</v>
      </c>
    </row>
    <row r="1569" spans="1:2" x14ac:dyDescent="0.25">
      <c r="A1569" s="66" t="str">
        <v>23/11/2010</v>
      </c>
      <c r="B1569" s="28">
        <v>77.13</v>
      </c>
    </row>
    <row r="1570" spans="1:2" x14ac:dyDescent="0.25">
      <c r="A1570" s="66" t="str">
        <v>24/11/2010</v>
      </c>
      <c r="B1570" s="28">
        <v>77.05</v>
      </c>
    </row>
    <row r="1571" spans="1:2" x14ac:dyDescent="0.25">
      <c r="A1571" s="66" t="str">
        <v>25/11/2010</v>
      </c>
      <c r="B1571" s="28">
        <v>76.73</v>
      </c>
    </row>
    <row r="1572" spans="1:2" x14ac:dyDescent="0.25">
      <c r="A1572" s="66" t="str">
        <v>26/11/2010</v>
      </c>
      <c r="B1572" s="28">
        <v>76.569999999999993</v>
      </c>
    </row>
    <row r="1573" spans="1:2" x14ac:dyDescent="0.25">
      <c r="A1573" s="66" t="str">
        <v>29/11/2010</v>
      </c>
      <c r="B1573" s="28">
        <v>76.52</v>
      </c>
    </row>
    <row r="1574" spans="1:2" x14ac:dyDescent="0.25">
      <c r="A1574" s="66" t="str">
        <v>30/11/2010</v>
      </c>
      <c r="B1574" s="28">
        <v>75.88</v>
      </c>
    </row>
    <row r="1575" spans="1:2" x14ac:dyDescent="0.25">
      <c r="A1575" s="66" t="str">
        <v>01/12/2010</v>
      </c>
      <c r="B1575" s="28">
        <v>75.78</v>
      </c>
    </row>
    <row r="1576" spans="1:2" x14ac:dyDescent="0.25">
      <c r="A1576" s="66" t="str">
        <v>02/12/2010</v>
      </c>
      <c r="B1576" s="28">
        <v>75.62</v>
      </c>
    </row>
    <row r="1577" spans="1:2" x14ac:dyDescent="0.25">
      <c r="A1577" s="66" t="str">
        <v>03/12/2010</v>
      </c>
      <c r="B1577" s="28">
        <v>75.2</v>
      </c>
    </row>
    <row r="1578" spans="1:2" x14ac:dyDescent="0.25">
      <c r="A1578" s="66" t="str">
        <v>06/12/2010</v>
      </c>
      <c r="B1578" s="28">
        <v>75.02</v>
      </c>
    </row>
    <row r="1579" spans="1:2" x14ac:dyDescent="0.25">
      <c r="A1579" s="66" t="str">
        <v>07/12/2010</v>
      </c>
      <c r="B1579" s="28">
        <v>74.62</v>
      </c>
    </row>
    <row r="1580" spans="1:2" x14ac:dyDescent="0.25">
      <c r="A1580" s="66" t="str">
        <v>08/12/2010</v>
      </c>
      <c r="B1580" s="28">
        <v>74.62</v>
      </c>
    </row>
    <row r="1581" spans="1:2" x14ac:dyDescent="0.25">
      <c r="A1581" s="66" t="str">
        <v>09/12/2010</v>
      </c>
      <c r="B1581" s="28">
        <v>74.599999999999994</v>
      </c>
    </row>
    <row r="1582" spans="1:2" x14ac:dyDescent="0.25">
      <c r="A1582" s="66" t="str">
        <v>10/12/2010</v>
      </c>
      <c r="B1582" s="28">
        <v>74.680000000000007</v>
      </c>
    </row>
    <row r="1583" spans="1:2" x14ac:dyDescent="0.25">
      <c r="A1583" s="66" t="str">
        <v>13/12/2010</v>
      </c>
      <c r="B1583" s="28">
        <v>74.650000000000006</v>
      </c>
    </row>
    <row r="1584" spans="1:2" x14ac:dyDescent="0.25">
      <c r="A1584" s="66" t="str">
        <v>14/12/2010</v>
      </c>
      <c r="B1584" s="28">
        <v>74.25</v>
      </c>
    </row>
    <row r="1585" spans="1:2" x14ac:dyDescent="0.25">
      <c r="A1585" s="66" t="str">
        <v>15/12/2010</v>
      </c>
      <c r="B1585" s="28">
        <v>74.52</v>
      </c>
    </row>
    <row r="1586" spans="1:2" x14ac:dyDescent="0.25">
      <c r="A1586" s="66" t="str">
        <v>16/12/2010</v>
      </c>
      <c r="B1586" s="28">
        <v>74.180000000000007</v>
      </c>
    </row>
    <row r="1587" spans="1:2" x14ac:dyDescent="0.25">
      <c r="A1587" s="66" t="str">
        <v>17/12/2010</v>
      </c>
      <c r="B1587" s="28">
        <v>74.75</v>
      </c>
    </row>
    <row r="1588" spans="1:2" x14ac:dyDescent="0.25">
      <c r="A1588" s="66" t="str">
        <v>20/12/2010</v>
      </c>
      <c r="B1588" s="28">
        <v>75.069999999999993</v>
      </c>
    </row>
    <row r="1589" spans="1:2" x14ac:dyDescent="0.25">
      <c r="A1589" s="66" t="str">
        <v>21/12/2010</v>
      </c>
      <c r="B1589" s="28">
        <v>74.2</v>
      </c>
    </row>
    <row r="1590" spans="1:2" x14ac:dyDescent="0.25">
      <c r="A1590" s="66" t="str">
        <v>22/12/2010</v>
      </c>
      <c r="B1590" s="28">
        <v>74.040000000000006</v>
      </c>
    </row>
    <row r="1591" spans="1:2" x14ac:dyDescent="0.25">
      <c r="A1591" s="66" t="str">
        <v>23/12/2010</v>
      </c>
      <c r="B1591" s="28">
        <v>74.2</v>
      </c>
    </row>
    <row r="1592" spans="1:2" x14ac:dyDescent="0.25">
      <c r="A1592" s="66" t="str">
        <v>27/12/2010</v>
      </c>
      <c r="B1592" s="28">
        <v>74.599999999999994</v>
      </c>
    </row>
    <row r="1593" spans="1:2" x14ac:dyDescent="0.25">
      <c r="A1593" s="66" t="str">
        <v>28/12/2010</v>
      </c>
      <c r="B1593" s="28">
        <v>74.540000000000006</v>
      </c>
    </row>
    <row r="1594" spans="1:2" x14ac:dyDescent="0.25">
      <c r="A1594" s="66" t="str">
        <v>29/12/2010</v>
      </c>
      <c r="B1594" s="28">
        <v>74.75</v>
      </c>
    </row>
    <row r="1595" spans="1:2" x14ac:dyDescent="0.25">
      <c r="A1595" s="66" t="str">
        <v>30/12/2010</v>
      </c>
      <c r="B1595" s="28">
        <v>74.459999999999994</v>
      </c>
    </row>
    <row r="1596" spans="1:2" x14ac:dyDescent="0.25">
      <c r="A1596" s="66" t="str">
        <v>03/01/2011</v>
      </c>
      <c r="B1596" s="28">
        <v>73.75</v>
      </c>
    </row>
    <row r="1597" spans="1:2" x14ac:dyDescent="0.25">
      <c r="A1597" s="66" t="str">
        <v>04/01/2011</v>
      </c>
      <c r="B1597" s="28">
        <v>74.010000000000005</v>
      </c>
    </row>
    <row r="1598" spans="1:2" x14ac:dyDescent="0.25">
      <c r="A1598" s="66" t="str">
        <v>05/01/2011</v>
      </c>
      <c r="B1598" s="28">
        <v>74.48</v>
      </c>
    </row>
    <row r="1599" spans="1:2" x14ac:dyDescent="0.25">
      <c r="A1599" s="66" t="str">
        <v>06/01/2011</v>
      </c>
      <c r="B1599" s="28">
        <v>75</v>
      </c>
    </row>
    <row r="1600" spans="1:2" x14ac:dyDescent="0.25">
      <c r="A1600" s="66" t="str">
        <v>07/01/2011</v>
      </c>
      <c r="B1600" s="28">
        <v>75.680000000000007</v>
      </c>
    </row>
    <row r="1601" spans="1:2" x14ac:dyDescent="0.25">
      <c r="A1601" s="66" t="str">
        <v>10/01/2011</v>
      </c>
      <c r="B1601" s="28">
        <v>76.44</v>
      </c>
    </row>
    <row r="1602" spans="1:2" x14ac:dyDescent="0.25">
      <c r="A1602" s="66" t="str">
        <v>11/01/2011</v>
      </c>
      <c r="B1602" s="28">
        <v>76.78</v>
      </c>
    </row>
    <row r="1603" spans="1:2" x14ac:dyDescent="0.25">
      <c r="A1603" s="66" t="str">
        <v>12/01/2011</v>
      </c>
      <c r="B1603" s="28">
        <v>76.78</v>
      </c>
    </row>
    <row r="1604" spans="1:2" x14ac:dyDescent="0.25">
      <c r="A1604" s="66" t="str">
        <v>13/01/2011</v>
      </c>
      <c r="B1604" s="28">
        <v>78.14</v>
      </c>
    </row>
    <row r="1605" spans="1:2" x14ac:dyDescent="0.25">
      <c r="A1605" s="66" t="str">
        <v>14/01/2011</v>
      </c>
      <c r="B1605" s="28">
        <v>78.69</v>
      </c>
    </row>
    <row r="1606" spans="1:2" x14ac:dyDescent="0.25">
      <c r="A1606" s="66" t="str">
        <v>17/01/2011</v>
      </c>
      <c r="B1606" s="28">
        <v>79.03</v>
      </c>
    </row>
    <row r="1607" spans="1:2" x14ac:dyDescent="0.25">
      <c r="A1607" s="66" t="str">
        <v>18/01/2011</v>
      </c>
      <c r="B1607" s="28">
        <v>80.150000000000006</v>
      </c>
    </row>
    <row r="1608" spans="1:2" x14ac:dyDescent="0.25">
      <c r="A1608" s="66" t="str">
        <v>19/01/2011</v>
      </c>
      <c r="B1608" s="28">
        <v>81.59</v>
      </c>
    </row>
    <row r="1609" spans="1:2" x14ac:dyDescent="0.25">
      <c r="A1609" s="66" t="str">
        <v>20/01/2011</v>
      </c>
      <c r="B1609" s="28">
        <v>81.93</v>
      </c>
    </row>
    <row r="1610" spans="1:2" x14ac:dyDescent="0.25">
      <c r="A1610" s="66" t="str">
        <v>21/01/2011</v>
      </c>
      <c r="B1610" s="28">
        <v>82.4</v>
      </c>
    </row>
    <row r="1611" spans="1:2" x14ac:dyDescent="0.25">
      <c r="A1611" s="66" t="str">
        <v>24/01/2011</v>
      </c>
      <c r="B1611" s="28">
        <v>81.98</v>
      </c>
    </row>
    <row r="1612" spans="1:2" x14ac:dyDescent="0.25">
      <c r="A1612" s="66" t="str">
        <v>25/01/2011</v>
      </c>
      <c r="B1612" s="28">
        <v>82.74</v>
      </c>
    </row>
    <row r="1613" spans="1:2" x14ac:dyDescent="0.25">
      <c r="A1613" s="66" t="str">
        <v>26/01/2011</v>
      </c>
      <c r="B1613" s="28">
        <v>83.73</v>
      </c>
    </row>
    <row r="1614" spans="1:2" x14ac:dyDescent="0.25">
      <c r="A1614" s="66" t="str">
        <v>27/01/2011</v>
      </c>
      <c r="B1614" s="28">
        <v>83.99</v>
      </c>
    </row>
    <row r="1615" spans="1:2" x14ac:dyDescent="0.25">
      <c r="A1615" s="66" t="str">
        <v>28/01/2011</v>
      </c>
      <c r="B1615" s="28">
        <v>83.86</v>
      </c>
    </row>
    <row r="1616" spans="1:2" x14ac:dyDescent="0.25">
      <c r="A1616" s="66" t="str">
        <v>31/01/2011</v>
      </c>
      <c r="B1616" s="28">
        <v>83.89</v>
      </c>
    </row>
    <row r="1617" spans="1:2" x14ac:dyDescent="0.25">
      <c r="A1617" s="66" t="str">
        <v>01/02/2011</v>
      </c>
      <c r="B1617" s="28">
        <v>83.39</v>
      </c>
    </row>
    <row r="1618" spans="1:2" x14ac:dyDescent="0.25">
      <c r="A1618" s="66" t="str">
        <v>02/02/2011</v>
      </c>
      <c r="B1618" s="28">
        <v>83.42</v>
      </c>
    </row>
    <row r="1619" spans="1:2" x14ac:dyDescent="0.25">
      <c r="A1619" s="66" t="str">
        <v>03/02/2011</v>
      </c>
      <c r="B1619" s="28">
        <v>83.19</v>
      </c>
    </row>
    <row r="1620" spans="1:2" x14ac:dyDescent="0.25">
      <c r="A1620" s="66" t="str">
        <v>04/02/2011</v>
      </c>
      <c r="B1620" s="28">
        <v>83.08</v>
      </c>
    </row>
    <row r="1621" spans="1:2" x14ac:dyDescent="0.25">
      <c r="A1621" s="66" t="str">
        <v>07/02/2011</v>
      </c>
      <c r="B1621" s="28">
        <v>82.59</v>
      </c>
    </row>
    <row r="1622" spans="1:2" x14ac:dyDescent="0.25">
      <c r="A1622" s="66" t="str">
        <v>08/02/2011</v>
      </c>
      <c r="B1622" s="28">
        <v>82.49</v>
      </c>
    </row>
    <row r="1623" spans="1:2" x14ac:dyDescent="0.25">
      <c r="A1623" s="66" t="str">
        <v>09/02/2011</v>
      </c>
      <c r="B1623" s="28">
        <v>82.67</v>
      </c>
    </row>
    <row r="1624" spans="1:2" x14ac:dyDescent="0.25">
      <c r="A1624" s="66" t="str">
        <v>10/02/2011</v>
      </c>
      <c r="B1624" s="28">
        <v>82.51</v>
      </c>
    </row>
    <row r="1625" spans="1:2" x14ac:dyDescent="0.25">
      <c r="A1625" s="66" t="str">
        <v>11/02/2011</v>
      </c>
      <c r="B1625" s="28">
        <v>82.54</v>
      </c>
    </row>
    <row r="1626" spans="1:2" x14ac:dyDescent="0.25">
      <c r="A1626" s="66" t="str">
        <v>14/02/2011</v>
      </c>
      <c r="B1626" s="28">
        <v>82.8</v>
      </c>
    </row>
    <row r="1627" spans="1:2" x14ac:dyDescent="0.25">
      <c r="A1627" s="66" t="str">
        <v>15/02/2011</v>
      </c>
      <c r="B1627" s="28">
        <v>82.07</v>
      </c>
    </row>
    <row r="1628" spans="1:2" x14ac:dyDescent="0.25">
      <c r="A1628" s="66" t="str">
        <v>16/02/2011</v>
      </c>
      <c r="B1628" s="28">
        <v>82.13</v>
      </c>
    </row>
    <row r="1629" spans="1:2" x14ac:dyDescent="0.25">
      <c r="A1629" s="66" t="str">
        <v>17/02/2011</v>
      </c>
      <c r="B1629" s="28">
        <v>81.349999999999994</v>
      </c>
    </row>
    <row r="1630" spans="1:2" x14ac:dyDescent="0.25">
      <c r="A1630" s="66" t="str">
        <v>18/02/2011</v>
      </c>
      <c r="B1630" s="28">
        <v>80.55</v>
      </c>
    </row>
    <row r="1631" spans="1:2" x14ac:dyDescent="0.25">
      <c r="A1631" s="66" t="str">
        <v>21/02/2011</v>
      </c>
      <c r="B1631" s="28">
        <v>80.989999999999995</v>
      </c>
    </row>
    <row r="1632" spans="1:2" x14ac:dyDescent="0.25">
      <c r="A1632" s="66" t="str">
        <v>22/02/2011</v>
      </c>
      <c r="B1632" s="28">
        <v>80.88</v>
      </c>
    </row>
    <row r="1633" spans="1:2" x14ac:dyDescent="0.25">
      <c r="A1633" s="66" t="str">
        <v>23/02/2011</v>
      </c>
      <c r="B1633" s="28">
        <v>81.010000000000005</v>
      </c>
    </row>
    <row r="1634" spans="1:2" x14ac:dyDescent="0.25">
      <c r="A1634" s="66" t="str">
        <v>24/02/2011</v>
      </c>
      <c r="B1634" s="28">
        <v>80.680000000000007</v>
      </c>
    </row>
    <row r="1635" spans="1:2" x14ac:dyDescent="0.25">
      <c r="A1635" s="66" t="str">
        <v>25/02/2011</v>
      </c>
      <c r="B1635" s="28">
        <v>80.260000000000005</v>
      </c>
    </row>
    <row r="1636" spans="1:2" x14ac:dyDescent="0.25">
      <c r="A1636" s="66" t="str">
        <v>28/02/2011</v>
      </c>
      <c r="B1636" s="28">
        <v>80.239999999999995</v>
      </c>
    </row>
    <row r="1637" spans="1:2" x14ac:dyDescent="0.25">
      <c r="A1637" s="66" t="str">
        <v>01/03/2011</v>
      </c>
      <c r="B1637" s="28">
        <v>80.260000000000005</v>
      </c>
    </row>
    <row r="1638" spans="1:2" x14ac:dyDescent="0.25">
      <c r="A1638" s="66" t="str">
        <v>02/03/2011</v>
      </c>
      <c r="B1638" s="28">
        <v>79.59</v>
      </c>
    </row>
    <row r="1639" spans="1:2" x14ac:dyDescent="0.25">
      <c r="A1639" s="66" t="str">
        <v>03/03/2011</v>
      </c>
      <c r="B1639" s="28">
        <v>80.39</v>
      </c>
    </row>
    <row r="1640" spans="1:2" x14ac:dyDescent="0.25">
      <c r="A1640" s="66" t="str">
        <v>04/03/2011</v>
      </c>
      <c r="B1640" s="28">
        <v>80.459999999999994</v>
      </c>
    </row>
    <row r="1641" spans="1:2" x14ac:dyDescent="0.25">
      <c r="A1641" s="66" t="str">
        <v>09/03/2011</v>
      </c>
      <c r="B1641" s="28">
        <v>80.69</v>
      </c>
    </row>
    <row r="1642" spans="1:2" x14ac:dyDescent="0.25">
      <c r="A1642" s="66" t="str">
        <v>10/03/2011</v>
      </c>
      <c r="B1642" s="28">
        <v>80.260000000000005</v>
      </c>
    </row>
    <row r="1643" spans="1:2" x14ac:dyDescent="0.25">
      <c r="A1643" s="66" t="str">
        <v>11/03/2011</v>
      </c>
      <c r="B1643" s="28">
        <v>80.64</v>
      </c>
    </row>
    <row r="1644" spans="1:2" x14ac:dyDescent="0.25">
      <c r="A1644" s="66" t="str">
        <v>14/03/2011</v>
      </c>
      <c r="B1644" s="28">
        <v>80.69</v>
      </c>
    </row>
    <row r="1645" spans="1:2" x14ac:dyDescent="0.25">
      <c r="A1645" s="66" t="str">
        <v>15/03/2011</v>
      </c>
      <c r="B1645" s="28">
        <v>81.62</v>
      </c>
    </row>
    <row r="1646" spans="1:2" x14ac:dyDescent="0.25">
      <c r="A1646" s="66" t="str">
        <v>16/03/2011</v>
      </c>
      <c r="B1646" s="28">
        <v>81.95</v>
      </c>
    </row>
    <row r="1647" spans="1:2" x14ac:dyDescent="0.25">
      <c r="A1647" s="66" t="str">
        <v>17/03/2011</v>
      </c>
      <c r="B1647" s="28">
        <v>81.540000000000006</v>
      </c>
    </row>
    <row r="1648" spans="1:2" x14ac:dyDescent="0.25">
      <c r="A1648" s="66" t="str">
        <v>18/03/2011</v>
      </c>
      <c r="B1648" s="28">
        <v>81.88</v>
      </c>
    </row>
    <row r="1649" spans="1:2" x14ac:dyDescent="0.25">
      <c r="A1649" s="66" t="str">
        <v>21/03/2011</v>
      </c>
      <c r="B1649" s="28">
        <v>81.900000000000006</v>
      </c>
    </row>
    <row r="1650" spans="1:2" x14ac:dyDescent="0.25">
      <c r="A1650" s="66" t="str">
        <v>22/03/2011</v>
      </c>
      <c r="B1650" s="28">
        <v>81.64</v>
      </c>
    </row>
    <row r="1651" spans="1:2" x14ac:dyDescent="0.25">
      <c r="A1651" s="66" t="str">
        <v>23/03/2011</v>
      </c>
      <c r="B1651" s="28">
        <v>81.62</v>
      </c>
    </row>
    <row r="1652" spans="1:2" x14ac:dyDescent="0.25">
      <c r="A1652" s="66" t="str">
        <v>24/03/2011</v>
      </c>
      <c r="B1652" s="28">
        <v>81.39</v>
      </c>
    </row>
    <row r="1653" spans="1:2" x14ac:dyDescent="0.25">
      <c r="A1653" s="66" t="str">
        <v>25/03/2011</v>
      </c>
      <c r="B1653" s="28">
        <v>81</v>
      </c>
    </row>
    <row r="1654" spans="1:2" x14ac:dyDescent="0.25">
      <c r="A1654" s="66" t="str">
        <v>28/03/2011</v>
      </c>
      <c r="B1654" s="28">
        <v>81.03</v>
      </c>
    </row>
    <row r="1655" spans="1:2" x14ac:dyDescent="0.25">
      <c r="A1655" s="66" t="str">
        <v>29/03/2011</v>
      </c>
      <c r="B1655" s="28">
        <v>79.64</v>
      </c>
    </row>
    <row r="1656" spans="1:2" x14ac:dyDescent="0.25">
      <c r="A1656" s="66" t="str">
        <v>30/03/2011</v>
      </c>
      <c r="B1656" s="28">
        <v>79.459999999999994</v>
      </c>
    </row>
    <row r="1657" spans="1:2" x14ac:dyDescent="0.25">
      <c r="A1657" s="66" t="str">
        <v>31/03/2011</v>
      </c>
      <c r="B1657" s="28">
        <v>79.38</v>
      </c>
    </row>
    <row r="1658" spans="1:2" x14ac:dyDescent="0.25">
      <c r="A1658" s="66" t="str">
        <v>01/04/2011</v>
      </c>
      <c r="B1658" s="28">
        <v>78.77</v>
      </c>
    </row>
    <row r="1659" spans="1:2" x14ac:dyDescent="0.25">
      <c r="A1659" s="66" t="str">
        <v>04/04/2011</v>
      </c>
      <c r="B1659" s="28">
        <v>78.819999999999993</v>
      </c>
    </row>
    <row r="1660" spans="1:2" x14ac:dyDescent="0.25">
      <c r="A1660" s="66" t="str">
        <v>05/04/2011</v>
      </c>
      <c r="B1660" s="28">
        <v>78.13</v>
      </c>
    </row>
    <row r="1661" spans="1:2" x14ac:dyDescent="0.25">
      <c r="A1661" s="66" t="str">
        <v>06/04/2011</v>
      </c>
      <c r="B1661" s="28">
        <v>77.16</v>
      </c>
    </row>
    <row r="1662" spans="1:2" x14ac:dyDescent="0.25">
      <c r="A1662" s="66" t="str">
        <v>07/04/2011</v>
      </c>
      <c r="B1662" s="28">
        <v>77.39</v>
      </c>
    </row>
    <row r="1663" spans="1:2" x14ac:dyDescent="0.25">
      <c r="A1663" s="66" t="str">
        <v>08/04/2011</v>
      </c>
      <c r="B1663" s="28">
        <v>77.75</v>
      </c>
    </row>
    <row r="1664" spans="1:2" x14ac:dyDescent="0.25">
      <c r="A1664" s="66" t="str">
        <v>11/04/2011</v>
      </c>
      <c r="B1664" s="28">
        <v>77.900000000000006</v>
      </c>
    </row>
    <row r="1665" spans="1:2" x14ac:dyDescent="0.25">
      <c r="A1665" s="66" t="str">
        <v>12/04/2011</v>
      </c>
      <c r="B1665" s="28">
        <v>77.7</v>
      </c>
    </row>
    <row r="1666" spans="1:2" x14ac:dyDescent="0.25">
      <c r="A1666" s="66" t="str">
        <v>13/04/2011</v>
      </c>
      <c r="B1666" s="28">
        <v>77.16</v>
      </c>
    </row>
    <row r="1667" spans="1:2" x14ac:dyDescent="0.25">
      <c r="A1667" s="66" t="str">
        <v>14/04/2011</v>
      </c>
      <c r="B1667" s="28">
        <v>77.16</v>
      </c>
    </row>
    <row r="1668" spans="1:2" x14ac:dyDescent="0.25">
      <c r="A1668" s="66" t="str">
        <v>15/04/2011</v>
      </c>
      <c r="B1668" s="28">
        <v>77.03</v>
      </c>
    </row>
    <row r="1669" spans="1:2" x14ac:dyDescent="0.25">
      <c r="A1669" s="66" t="str">
        <v>18/04/2011</v>
      </c>
      <c r="B1669" s="28">
        <v>76.650000000000006</v>
      </c>
    </row>
    <row r="1670" spans="1:2" x14ac:dyDescent="0.25">
      <c r="A1670" s="66" t="str">
        <v>19/04/2011</v>
      </c>
      <c r="B1670" s="28">
        <v>75.47</v>
      </c>
    </row>
    <row r="1671" spans="1:2" x14ac:dyDescent="0.25">
      <c r="A1671" s="66" t="str">
        <v>20/04/2011</v>
      </c>
      <c r="B1671" s="28">
        <v>74.86</v>
      </c>
    </row>
    <row r="1672" spans="1:2" x14ac:dyDescent="0.25">
      <c r="A1672" s="66" t="str">
        <v>25/04/2011</v>
      </c>
      <c r="B1672" s="28">
        <v>75.52</v>
      </c>
    </row>
    <row r="1673" spans="1:2" x14ac:dyDescent="0.25">
      <c r="A1673" s="66" t="str">
        <v>26/04/2011</v>
      </c>
      <c r="B1673" s="28">
        <v>75.34</v>
      </c>
    </row>
    <row r="1674" spans="1:2" x14ac:dyDescent="0.25">
      <c r="A1674" s="66" t="str">
        <v>27/04/2011</v>
      </c>
      <c r="B1674" s="28">
        <v>73.81</v>
      </c>
    </row>
    <row r="1675" spans="1:2" x14ac:dyDescent="0.25">
      <c r="A1675" s="66" t="str">
        <v>28/04/2011</v>
      </c>
      <c r="B1675" s="28">
        <v>74.22</v>
      </c>
    </row>
    <row r="1676" spans="1:2" x14ac:dyDescent="0.25">
      <c r="A1676" s="66" t="str">
        <v>29/04/2011</v>
      </c>
      <c r="B1676" s="28">
        <v>74.91</v>
      </c>
    </row>
    <row r="1677" spans="1:2" x14ac:dyDescent="0.25">
      <c r="A1677" s="66" t="str">
        <v>02/05/2011</v>
      </c>
      <c r="B1677" s="28">
        <v>72.900000000000006</v>
      </c>
    </row>
    <row r="1678" spans="1:2" x14ac:dyDescent="0.25">
      <c r="A1678" s="66" t="str">
        <v>03/05/2011</v>
      </c>
      <c r="B1678" s="28">
        <v>72.930000000000007</v>
      </c>
    </row>
    <row r="1679" spans="1:2" x14ac:dyDescent="0.25">
      <c r="A1679" s="66" t="str">
        <v>04/05/2011</v>
      </c>
      <c r="B1679" s="28">
        <v>72.319999999999993</v>
      </c>
    </row>
    <row r="1680" spans="1:2" x14ac:dyDescent="0.25">
      <c r="A1680" s="66" t="str">
        <v>05/05/2011</v>
      </c>
      <c r="B1680" s="28">
        <v>72.47</v>
      </c>
    </row>
    <row r="1681" spans="1:2" x14ac:dyDescent="0.25">
      <c r="A1681" s="66" t="str">
        <v>06/05/2011</v>
      </c>
      <c r="B1681" s="28">
        <v>71.86</v>
      </c>
    </row>
    <row r="1682" spans="1:2" x14ac:dyDescent="0.25">
      <c r="A1682" s="66" t="str">
        <v>09/05/2011</v>
      </c>
      <c r="B1682" s="28">
        <v>71.83</v>
      </c>
    </row>
    <row r="1683" spans="1:2" x14ac:dyDescent="0.25">
      <c r="A1683" s="66" t="str">
        <v>10/05/2011</v>
      </c>
      <c r="B1683" s="28">
        <v>72.06</v>
      </c>
    </row>
    <row r="1684" spans="1:2" x14ac:dyDescent="0.25">
      <c r="A1684" s="66" t="str">
        <v>11/05/2011</v>
      </c>
      <c r="B1684" s="28">
        <v>71.760000000000005</v>
      </c>
    </row>
    <row r="1685" spans="1:2" x14ac:dyDescent="0.25">
      <c r="A1685" s="66" t="str">
        <v>12/05/2011</v>
      </c>
      <c r="B1685" s="28">
        <v>71.5</v>
      </c>
    </row>
    <row r="1686" spans="1:2" x14ac:dyDescent="0.25">
      <c r="A1686" s="66" t="str">
        <v>13/05/2011</v>
      </c>
      <c r="B1686" s="28">
        <v>71.709999999999994</v>
      </c>
    </row>
    <row r="1687" spans="1:2" x14ac:dyDescent="0.25">
      <c r="A1687" s="66" t="str">
        <v>16/05/2011</v>
      </c>
      <c r="B1687" s="28">
        <v>72.42</v>
      </c>
    </row>
    <row r="1688" spans="1:2" x14ac:dyDescent="0.25">
      <c r="A1688" s="66" t="str">
        <v>17/05/2011</v>
      </c>
      <c r="B1688" s="28">
        <v>73.03</v>
      </c>
    </row>
    <row r="1689" spans="1:2" x14ac:dyDescent="0.25">
      <c r="A1689" s="66" t="str">
        <v>18/05/2011</v>
      </c>
      <c r="B1689" s="28">
        <v>72.5</v>
      </c>
    </row>
    <row r="1690" spans="1:2" x14ac:dyDescent="0.25">
      <c r="A1690" s="66" t="str">
        <v>19/05/2011</v>
      </c>
      <c r="B1690" s="28">
        <v>72.900000000000006</v>
      </c>
    </row>
    <row r="1691" spans="1:2" x14ac:dyDescent="0.25">
      <c r="A1691" s="66" t="str">
        <v>20/05/2011</v>
      </c>
      <c r="B1691" s="28">
        <v>72.650000000000006</v>
      </c>
    </row>
    <row r="1692" spans="1:2" x14ac:dyDescent="0.25">
      <c r="A1692" s="66" t="str">
        <v>23/05/2011</v>
      </c>
      <c r="B1692" s="28">
        <v>73.59</v>
      </c>
    </row>
    <row r="1693" spans="1:2" x14ac:dyDescent="0.25">
      <c r="A1693" s="66" t="str">
        <v>24/05/2011</v>
      </c>
      <c r="B1693" s="28">
        <v>74.38</v>
      </c>
    </row>
    <row r="1694" spans="1:2" x14ac:dyDescent="0.25">
      <c r="A1694" s="66" t="str">
        <v>25/05/2011</v>
      </c>
      <c r="B1694" s="28">
        <v>74.59</v>
      </c>
    </row>
    <row r="1695" spans="1:2" x14ac:dyDescent="0.25">
      <c r="A1695" s="66" t="str">
        <v>26/05/2011</v>
      </c>
      <c r="B1695" s="28">
        <v>74.459999999999994</v>
      </c>
    </row>
    <row r="1696" spans="1:2" x14ac:dyDescent="0.25">
      <c r="A1696" s="66" t="str">
        <v>27/05/2011</v>
      </c>
      <c r="B1696" s="28">
        <v>75.349999999999994</v>
      </c>
    </row>
    <row r="1697" spans="1:2" x14ac:dyDescent="0.25">
      <c r="A1697" s="66" t="str">
        <v>30/05/2011</v>
      </c>
      <c r="B1697" s="28">
        <v>75.2</v>
      </c>
    </row>
    <row r="1698" spans="1:2" x14ac:dyDescent="0.25">
      <c r="A1698" s="66" t="str">
        <v>31/05/2011</v>
      </c>
      <c r="B1698" s="28">
        <v>75.94</v>
      </c>
    </row>
    <row r="1699" spans="1:2" x14ac:dyDescent="0.25">
      <c r="A1699" s="66" t="str">
        <v>01/06/2011</v>
      </c>
      <c r="B1699" s="28">
        <v>76.3</v>
      </c>
    </row>
    <row r="1700" spans="1:2" x14ac:dyDescent="0.25">
      <c r="A1700" s="66" t="str">
        <v>02/06/2011</v>
      </c>
      <c r="B1700" s="28">
        <v>77.22</v>
      </c>
    </row>
    <row r="1701" spans="1:2" x14ac:dyDescent="0.25">
      <c r="A1701" s="66" t="str">
        <v>03/06/2011</v>
      </c>
      <c r="B1701" s="28">
        <v>77.349999999999994</v>
      </c>
    </row>
    <row r="1702" spans="1:2" x14ac:dyDescent="0.25">
      <c r="A1702" s="66" t="str">
        <v>06/06/2011</v>
      </c>
      <c r="B1702" s="28">
        <v>78.239999999999995</v>
      </c>
    </row>
    <row r="1703" spans="1:2" x14ac:dyDescent="0.25">
      <c r="A1703" s="66" t="str">
        <v>07/06/2011</v>
      </c>
      <c r="B1703" s="28">
        <v>78.81</v>
      </c>
    </row>
    <row r="1704" spans="1:2" x14ac:dyDescent="0.25">
      <c r="A1704" s="66" t="str">
        <v>08/06/2011</v>
      </c>
      <c r="B1704" s="28">
        <v>79.19</v>
      </c>
    </row>
    <row r="1705" spans="1:2" x14ac:dyDescent="0.25">
      <c r="A1705" s="66" t="str">
        <v>09/06/2011</v>
      </c>
      <c r="B1705" s="28">
        <v>79.75</v>
      </c>
    </row>
    <row r="1706" spans="1:2" x14ac:dyDescent="0.25">
      <c r="A1706" s="66" t="str">
        <v>10/06/2011</v>
      </c>
      <c r="B1706" s="28">
        <v>79.98</v>
      </c>
    </row>
    <row r="1707" spans="1:2" x14ac:dyDescent="0.25">
      <c r="A1707" s="66" t="str">
        <v>13/06/2011</v>
      </c>
      <c r="B1707" s="28">
        <v>79.62</v>
      </c>
    </row>
    <row r="1708" spans="1:2" x14ac:dyDescent="0.25">
      <c r="A1708" s="66" t="str">
        <v>14/06/2011</v>
      </c>
      <c r="B1708" s="28">
        <v>79.7</v>
      </c>
    </row>
    <row r="1709" spans="1:2" x14ac:dyDescent="0.25">
      <c r="A1709" s="66" t="str">
        <v>15/06/2011</v>
      </c>
      <c r="B1709" s="28">
        <v>80.08</v>
      </c>
    </row>
    <row r="1710" spans="1:2" x14ac:dyDescent="0.25">
      <c r="A1710" s="66" t="str">
        <v>16/06/2011</v>
      </c>
      <c r="B1710" s="28">
        <v>79.650000000000006</v>
      </c>
    </row>
    <row r="1711" spans="1:2" x14ac:dyDescent="0.25">
      <c r="A1711" s="66" t="str">
        <v>17/06/2011</v>
      </c>
      <c r="B1711" s="28">
        <v>79.67</v>
      </c>
    </row>
    <row r="1712" spans="1:2" x14ac:dyDescent="0.25">
      <c r="A1712" s="66" t="str">
        <v>20/06/2011</v>
      </c>
      <c r="B1712" s="28">
        <v>79.16</v>
      </c>
    </row>
    <row r="1713" spans="1:2" x14ac:dyDescent="0.25">
      <c r="A1713" s="66" t="str">
        <v>21/06/2011</v>
      </c>
      <c r="B1713" s="28">
        <v>78.42</v>
      </c>
    </row>
    <row r="1714" spans="1:2" x14ac:dyDescent="0.25">
      <c r="A1714" s="66" t="str">
        <v>22/06/2011</v>
      </c>
      <c r="B1714" s="28">
        <v>77.680000000000007</v>
      </c>
    </row>
    <row r="1715" spans="1:2" x14ac:dyDescent="0.25">
      <c r="A1715" s="66" t="str">
        <v>24/06/2011</v>
      </c>
      <c r="B1715" s="28">
        <v>77.989999999999995</v>
      </c>
    </row>
    <row r="1716" spans="1:2" x14ac:dyDescent="0.25">
      <c r="A1716" s="66" t="str">
        <v>27/06/2011</v>
      </c>
      <c r="B1716" s="28">
        <v>77.17</v>
      </c>
    </row>
    <row r="1717" spans="1:2" x14ac:dyDescent="0.25">
      <c r="A1717" s="66" t="str">
        <v>28/06/2011</v>
      </c>
      <c r="B1717" s="28">
        <v>76.64</v>
      </c>
    </row>
    <row r="1718" spans="1:2" x14ac:dyDescent="0.25">
      <c r="A1718" s="66" t="str">
        <v>29/06/2011</v>
      </c>
      <c r="B1718" s="28">
        <v>77.430000000000007</v>
      </c>
    </row>
    <row r="1719" spans="1:2" x14ac:dyDescent="0.25">
      <c r="A1719" s="66" t="str">
        <v>30/06/2011</v>
      </c>
      <c r="B1719" s="28">
        <v>78.22</v>
      </c>
    </row>
    <row r="1720" spans="1:2" x14ac:dyDescent="0.25">
      <c r="A1720" s="66" t="str">
        <v>01/07/2011</v>
      </c>
      <c r="B1720" s="28">
        <v>79.44</v>
      </c>
    </row>
    <row r="1721" spans="1:2" x14ac:dyDescent="0.25">
      <c r="A1721" s="66" t="str">
        <v>04/07/2011</v>
      </c>
      <c r="B1721" s="28">
        <v>78.540000000000006</v>
      </c>
    </row>
    <row r="1722" spans="1:2" x14ac:dyDescent="0.25">
      <c r="A1722" s="66" t="str">
        <v>05/07/2011</v>
      </c>
      <c r="B1722" s="28">
        <v>79.03</v>
      </c>
    </row>
    <row r="1723" spans="1:2" x14ac:dyDescent="0.25">
      <c r="A1723" s="66" t="str">
        <v>06/07/2011</v>
      </c>
      <c r="B1723" s="28">
        <v>79.180000000000007</v>
      </c>
    </row>
    <row r="1724" spans="1:2" x14ac:dyDescent="0.25">
      <c r="A1724" s="66" t="str">
        <v>07/07/2011</v>
      </c>
      <c r="B1724" s="28">
        <v>78.87</v>
      </c>
    </row>
    <row r="1725" spans="1:2" x14ac:dyDescent="0.25">
      <c r="A1725" s="66" t="str">
        <v>08/07/2011</v>
      </c>
      <c r="B1725" s="28">
        <v>78.39</v>
      </c>
    </row>
    <row r="1726" spans="1:2" x14ac:dyDescent="0.25">
      <c r="A1726" s="66" t="str">
        <v>11/07/2011</v>
      </c>
      <c r="B1726" s="28">
        <v>77.44</v>
      </c>
    </row>
    <row r="1727" spans="1:2" x14ac:dyDescent="0.25">
      <c r="A1727" s="66" t="str">
        <v>12/07/2011</v>
      </c>
      <c r="B1727" s="28">
        <v>77.47</v>
      </c>
    </row>
    <row r="1728" spans="1:2" x14ac:dyDescent="0.25">
      <c r="A1728" s="66" t="str">
        <v>13/07/2011</v>
      </c>
      <c r="B1728" s="28">
        <v>77.260000000000005</v>
      </c>
    </row>
    <row r="1729" spans="1:2" x14ac:dyDescent="0.25">
      <c r="A1729" s="66" t="str">
        <v>14/07/2011</v>
      </c>
      <c r="B1729" s="28">
        <v>76.290000000000006</v>
      </c>
    </row>
    <row r="1730" spans="1:2" x14ac:dyDescent="0.25">
      <c r="A1730" s="66" t="str">
        <v>15/07/2011</v>
      </c>
      <c r="B1730" s="28">
        <v>76.599999999999994</v>
      </c>
    </row>
    <row r="1731" spans="1:2" x14ac:dyDescent="0.25">
      <c r="A1731" s="66" t="str">
        <v>18/07/2011</v>
      </c>
      <c r="B1731" s="28">
        <v>76.319999999999993</v>
      </c>
    </row>
    <row r="1732" spans="1:2" x14ac:dyDescent="0.25">
      <c r="A1732" s="66" t="str">
        <v>19/07/2011</v>
      </c>
      <c r="B1732" s="28">
        <v>75.94</v>
      </c>
    </row>
    <row r="1733" spans="1:2" x14ac:dyDescent="0.25">
      <c r="A1733" s="66" t="str">
        <v>20/07/2011</v>
      </c>
      <c r="B1733" s="28">
        <v>76.88</v>
      </c>
    </row>
    <row r="1734" spans="1:2" x14ac:dyDescent="0.25">
      <c r="A1734" s="66" t="str">
        <v>21/07/2011</v>
      </c>
      <c r="B1734" s="28">
        <v>77.010000000000005</v>
      </c>
    </row>
    <row r="1735" spans="1:2" x14ac:dyDescent="0.25">
      <c r="A1735" s="66" t="str">
        <v>22/07/2011</v>
      </c>
      <c r="B1735" s="28">
        <v>77.44</v>
      </c>
    </row>
    <row r="1736" spans="1:2" x14ac:dyDescent="0.25">
      <c r="A1736" s="66" t="str">
        <v>25/07/2011</v>
      </c>
      <c r="B1736" s="28">
        <v>77.03</v>
      </c>
    </row>
    <row r="1737" spans="1:2" x14ac:dyDescent="0.25">
      <c r="A1737" s="66" t="str">
        <v>26/07/2011</v>
      </c>
      <c r="B1737" s="28">
        <v>76.83</v>
      </c>
    </row>
    <row r="1738" spans="1:2" x14ac:dyDescent="0.25">
      <c r="A1738" s="66" t="str">
        <v>27/07/2011</v>
      </c>
      <c r="B1738" s="28">
        <v>77.010000000000005</v>
      </c>
    </row>
    <row r="1739" spans="1:2" x14ac:dyDescent="0.25">
      <c r="A1739" s="66" t="str">
        <v>28/07/2011</v>
      </c>
      <c r="B1739" s="28">
        <v>76.680000000000007</v>
      </c>
    </row>
    <row r="1740" spans="1:2" x14ac:dyDescent="0.25">
      <c r="A1740" s="66" t="str">
        <v>29/07/2011</v>
      </c>
      <c r="B1740" s="28">
        <v>77.11</v>
      </c>
    </row>
    <row r="1741" spans="1:2" x14ac:dyDescent="0.25">
      <c r="A1741" s="66" t="str">
        <v>01/08/2011</v>
      </c>
      <c r="B1741" s="28">
        <v>76.14</v>
      </c>
    </row>
    <row r="1742" spans="1:2" x14ac:dyDescent="0.25">
      <c r="A1742" s="66" t="str">
        <v>02/08/2011</v>
      </c>
      <c r="B1742" s="28">
        <v>76.34</v>
      </c>
    </row>
    <row r="1743" spans="1:2" x14ac:dyDescent="0.25">
      <c r="A1743" s="66" t="str">
        <v>03/08/2011</v>
      </c>
      <c r="B1743" s="28">
        <v>76.930000000000007</v>
      </c>
    </row>
    <row r="1744" spans="1:2" x14ac:dyDescent="0.25">
      <c r="A1744" s="66" t="str">
        <v>04/08/2011</v>
      </c>
      <c r="B1744" s="28">
        <v>76.7</v>
      </c>
    </row>
    <row r="1745" spans="1:2" x14ac:dyDescent="0.25">
      <c r="A1745" s="66" t="str">
        <v>05/08/2011</v>
      </c>
      <c r="B1745" s="28">
        <v>76.62</v>
      </c>
    </row>
    <row r="1746" spans="1:2" x14ac:dyDescent="0.25">
      <c r="A1746" s="66" t="str">
        <v>08/08/2011</v>
      </c>
      <c r="B1746" s="28">
        <v>76.8</v>
      </c>
    </row>
    <row r="1747" spans="1:2" x14ac:dyDescent="0.25">
      <c r="A1747" s="66" t="str">
        <v>09/08/2011</v>
      </c>
      <c r="B1747" s="28">
        <v>76.849999999999994</v>
      </c>
    </row>
    <row r="1748" spans="1:2" x14ac:dyDescent="0.25">
      <c r="A1748" s="66" t="str">
        <v>10/08/2011</v>
      </c>
      <c r="B1748" s="28">
        <v>76.67</v>
      </c>
    </row>
    <row r="1749" spans="1:2" x14ac:dyDescent="0.25">
      <c r="A1749" s="66" t="str">
        <v>11/08/2011</v>
      </c>
      <c r="B1749" s="28">
        <v>76.34</v>
      </c>
    </row>
    <row r="1750" spans="1:2" x14ac:dyDescent="0.25">
      <c r="A1750" s="66" t="str">
        <v>12/08/2011</v>
      </c>
      <c r="B1750" s="28">
        <v>76.03</v>
      </c>
    </row>
    <row r="1751" spans="1:2" x14ac:dyDescent="0.25">
      <c r="A1751" s="66" t="str">
        <v>15/08/2011</v>
      </c>
      <c r="B1751" s="28">
        <v>76.47</v>
      </c>
    </row>
    <row r="1752" spans="1:2" x14ac:dyDescent="0.25">
      <c r="A1752" s="66" t="str">
        <v>16/08/2011</v>
      </c>
      <c r="B1752" s="28">
        <v>76.62</v>
      </c>
    </row>
    <row r="1753" spans="1:2" x14ac:dyDescent="0.25">
      <c r="A1753" s="66" t="str">
        <v>17/08/2011</v>
      </c>
      <c r="B1753" s="28">
        <v>77.099999999999994</v>
      </c>
    </row>
    <row r="1754" spans="1:2" x14ac:dyDescent="0.25">
      <c r="A1754" s="66" t="str">
        <v>18/08/2011</v>
      </c>
      <c r="B1754" s="28">
        <v>76.489999999999995</v>
      </c>
    </row>
    <row r="1755" spans="1:2" x14ac:dyDescent="0.25">
      <c r="A1755" s="66" t="str">
        <v>19/08/2011</v>
      </c>
      <c r="B1755" s="28">
        <v>76.37</v>
      </c>
    </row>
    <row r="1756" spans="1:2" x14ac:dyDescent="0.25">
      <c r="A1756" s="66" t="str">
        <v>22/08/2011</v>
      </c>
      <c r="B1756" s="28">
        <v>76.39</v>
      </c>
    </row>
    <row r="1757" spans="1:2" x14ac:dyDescent="0.25">
      <c r="A1757" s="66" t="str">
        <v>23/08/2011</v>
      </c>
      <c r="B1757" s="28">
        <v>76.44</v>
      </c>
    </row>
    <row r="1758" spans="1:2" x14ac:dyDescent="0.25">
      <c r="A1758" s="66" t="str">
        <v>24/08/2011</v>
      </c>
      <c r="B1758" s="28">
        <v>76.59</v>
      </c>
    </row>
    <row r="1759" spans="1:2" x14ac:dyDescent="0.25">
      <c r="A1759" s="66" t="str">
        <v>25/08/2011</v>
      </c>
      <c r="B1759" s="28">
        <v>77.209999999999994</v>
      </c>
    </row>
    <row r="1760" spans="1:2" x14ac:dyDescent="0.25">
      <c r="A1760" s="66" t="str">
        <v>26/08/2011</v>
      </c>
      <c r="B1760" s="28">
        <v>77.739999999999995</v>
      </c>
    </row>
    <row r="1761" spans="1:2" x14ac:dyDescent="0.25">
      <c r="A1761" s="66" t="str">
        <v>29/08/2011</v>
      </c>
      <c r="B1761" s="28">
        <v>77.56</v>
      </c>
    </row>
    <row r="1762" spans="1:2" x14ac:dyDescent="0.25">
      <c r="A1762" s="66" t="str">
        <v>30/08/2011</v>
      </c>
      <c r="B1762" s="28">
        <v>78.25</v>
      </c>
    </row>
    <row r="1763" spans="1:2" x14ac:dyDescent="0.25">
      <c r="A1763" s="66" t="str">
        <v>31/08/2011</v>
      </c>
      <c r="B1763" s="28">
        <v>78.91</v>
      </c>
    </row>
    <row r="1764" spans="1:2" x14ac:dyDescent="0.25">
      <c r="A1764" s="66" t="str">
        <v>01/09/2011</v>
      </c>
      <c r="B1764" s="28">
        <v>78.81</v>
      </c>
    </row>
    <row r="1765" spans="1:2" x14ac:dyDescent="0.25">
      <c r="A1765" s="66" t="str">
        <v>02/09/2011</v>
      </c>
      <c r="B1765" s="28">
        <v>79.010000000000005</v>
      </c>
    </row>
    <row r="1766" spans="1:2" x14ac:dyDescent="0.25">
      <c r="A1766" s="66" t="str">
        <v>05/09/2011</v>
      </c>
      <c r="B1766" s="28">
        <v>79.209999999999994</v>
      </c>
    </row>
    <row r="1767" spans="1:2" x14ac:dyDescent="0.25">
      <c r="A1767" s="66" t="str">
        <v>06/09/2011</v>
      </c>
      <c r="B1767" s="28">
        <v>79.739999999999995</v>
      </c>
    </row>
    <row r="1768" spans="1:2" x14ac:dyDescent="0.25">
      <c r="A1768" s="66" t="str">
        <v>08/09/2011</v>
      </c>
      <c r="B1768" s="28">
        <v>79.92</v>
      </c>
    </row>
    <row r="1769" spans="1:2" x14ac:dyDescent="0.25">
      <c r="A1769" s="66" t="str">
        <v>09/09/2011</v>
      </c>
      <c r="B1769" s="28">
        <v>80.069999999999993</v>
      </c>
    </row>
    <row r="1770" spans="1:2" x14ac:dyDescent="0.25">
      <c r="A1770" s="66" t="str">
        <v>12/09/2011</v>
      </c>
      <c r="B1770" s="28">
        <v>80.2</v>
      </c>
    </row>
    <row r="1771" spans="1:2" x14ac:dyDescent="0.25">
      <c r="A1771" s="66" t="str">
        <v>13/09/2011</v>
      </c>
      <c r="B1771" s="28">
        <v>79.739999999999995</v>
      </c>
    </row>
    <row r="1772" spans="1:2" x14ac:dyDescent="0.25">
      <c r="A1772" s="66" t="str">
        <v>14/09/2011</v>
      </c>
      <c r="B1772" s="28">
        <v>80.47</v>
      </c>
    </row>
    <row r="1773" spans="1:2" x14ac:dyDescent="0.25">
      <c r="A1773" s="66" t="str">
        <v>15/09/2011</v>
      </c>
      <c r="B1773" s="28">
        <v>80.78</v>
      </c>
    </row>
    <row r="1774" spans="1:2" x14ac:dyDescent="0.25">
      <c r="A1774" s="66" t="str">
        <v>16/09/2011</v>
      </c>
      <c r="B1774" s="28">
        <v>81.790000000000006</v>
      </c>
    </row>
    <row r="1775" spans="1:2" x14ac:dyDescent="0.25">
      <c r="A1775" s="66" t="str">
        <v>19/09/2011</v>
      </c>
      <c r="B1775" s="28">
        <v>81.23</v>
      </c>
    </row>
    <row r="1776" spans="1:2" x14ac:dyDescent="0.25">
      <c r="A1776" s="66" t="str">
        <v>20/09/2011</v>
      </c>
      <c r="B1776" s="28">
        <v>81.92</v>
      </c>
    </row>
    <row r="1777" spans="1:2" x14ac:dyDescent="0.25">
      <c r="A1777" s="66" t="str">
        <v>21/09/2011</v>
      </c>
      <c r="B1777" s="28">
        <v>81.510000000000005</v>
      </c>
    </row>
    <row r="1778" spans="1:2" x14ac:dyDescent="0.25">
      <c r="A1778" s="66" t="str">
        <v>22/09/2011</v>
      </c>
      <c r="B1778" s="28">
        <v>82.09</v>
      </c>
    </row>
    <row r="1779" spans="1:2" x14ac:dyDescent="0.25">
      <c r="A1779" s="66" t="str">
        <v>23/09/2011</v>
      </c>
      <c r="B1779" s="28">
        <v>81.59</v>
      </c>
    </row>
    <row r="1780" spans="1:2" x14ac:dyDescent="0.25">
      <c r="A1780" s="66" t="str">
        <v>26/09/2011</v>
      </c>
      <c r="B1780" s="28">
        <v>81.81</v>
      </c>
    </row>
    <row r="1781" spans="1:2" x14ac:dyDescent="0.25">
      <c r="A1781" s="66" t="str">
        <v>27/09/2011</v>
      </c>
      <c r="B1781" s="28">
        <v>81.92</v>
      </c>
    </row>
    <row r="1782" spans="1:2" x14ac:dyDescent="0.25">
      <c r="A1782" s="66" t="str">
        <v>28/09/2011</v>
      </c>
      <c r="B1782" s="28">
        <v>81.739999999999995</v>
      </c>
    </row>
    <row r="1783" spans="1:2" x14ac:dyDescent="0.25">
      <c r="A1783" s="66" t="str">
        <v>29/09/2011</v>
      </c>
      <c r="B1783" s="28">
        <v>80.88</v>
      </c>
    </row>
    <row r="1784" spans="1:2" x14ac:dyDescent="0.25">
      <c r="A1784" s="66" t="str">
        <v>30/09/2011</v>
      </c>
      <c r="B1784" s="28">
        <v>80.27</v>
      </c>
    </row>
    <row r="1785" spans="1:2" x14ac:dyDescent="0.25">
      <c r="A1785" s="66" t="str">
        <v>03/10/2011</v>
      </c>
      <c r="B1785" s="28">
        <v>79.819999999999993</v>
      </c>
    </row>
    <row r="1786" spans="1:2" x14ac:dyDescent="0.25">
      <c r="A1786" s="66" t="str">
        <v>04/10/2011</v>
      </c>
      <c r="B1786" s="28">
        <v>79.52</v>
      </c>
    </row>
    <row r="1787" spans="1:2" x14ac:dyDescent="0.25">
      <c r="A1787" s="66" t="str">
        <v>05/10/2011</v>
      </c>
      <c r="B1787" s="28">
        <v>79.239999999999995</v>
      </c>
    </row>
    <row r="1788" spans="1:2" x14ac:dyDescent="0.25">
      <c r="A1788" s="66" t="str">
        <v>06/10/2011</v>
      </c>
      <c r="B1788" s="28">
        <v>78.06</v>
      </c>
    </row>
    <row r="1789" spans="1:2" x14ac:dyDescent="0.25">
      <c r="A1789" s="66" t="str">
        <v>07/10/2011</v>
      </c>
      <c r="B1789" s="28">
        <v>78.89</v>
      </c>
    </row>
    <row r="1790" spans="1:2" x14ac:dyDescent="0.25">
      <c r="A1790" s="66" t="str">
        <v>10/10/2011</v>
      </c>
      <c r="B1790" s="28">
        <v>78.989999999999995</v>
      </c>
    </row>
    <row r="1791" spans="1:2" x14ac:dyDescent="0.25">
      <c r="A1791" s="66" t="str">
        <v>11/10/2011</v>
      </c>
      <c r="B1791" s="28">
        <v>78.59</v>
      </c>
    </row>
    <row r="1792" spans="1:2" x14ac:dyDescent="0.25">
      <c r="A1792" s="66" t="str">
        <v>13/10/2011</v>
      </c>
      <c r="B1792" s="28">
        <v>77.89</v>
      </c>
    </row>
    <row r="1793" spans="1:2" x14ac:dyDescent="0.25">
      <c r="A1793" s="66" t="str">
        <v>14/10/2011</v>
      </c>
      <c r="B1793" s="28">
        <v>77.41</v>
      </c>
    </row>
    <row r="1794" spans="1:2" x14ac:dyDescent="0.25">
      <c r="A1794" s="66" t="str">
        <v>17/10/2011</v>
      </c>
      <c r="B1794" s="28">
        <v>75.37</v>
      </c>
    </row>
    <row r="1795" spans="1:2" x14ac:dyDescent="0.25">
      <c r="A1795" s="66" t="str">
        <v>18/10/2011</v>
      </c>
      <c r="B1795" s="28">
        <v>75.25</v>
      </c>
    </row>
    <row r="1796" spans="1:2" x14ac:dyDescent="0.25">
      <c r="A1796" s="66" t="str">
        <v>19/10/2011</v>
      </c>
      <c r="B1796" s="28">
        <v>75.17</v>
      </c>
    </row>
    <row r="1797" spans="1:2" x14ac:dyDescent="0.25">
      <c r="A1797" s="66" t="str">
        <v>20/10/2011</v>
      </c>
      <c r="B1797" s="28">
        <v>74.540000000000006</v>
      </c>
    </row>
    <row r="1798" spans="1:2" x14ac:dyDescent="0.25">
      <c r="A1798" s="66" t="str">
        <v>21/10/2011</v>
      </c>
      <c r="B1798" s="28">
        <v>75.17</v>
      </c>
    </row>
    <row r="1799" spans="1:2" x14ac:dyDescent="0.25">
      <c r="A1799" s="66" t="str">
        <v>24/10/2011</v>
      </c>
      <c r="B1799" s="28">
        <v>75.75</v>
      </c>
    </row>
    <row r="1800" spans="1:2" x14ac:dyDescent="0.25">
      <c r="A1800" s="66" t="str">
        <v>25/10/2011</v>
      </c>
      <c r="B1800" s="28">
        <v>76.760000000000005</v>
      </c>
    </row>
    <row r="1801" spans="1:2" x14ac:dyDescent="0.25">
      <c r="A1801" s="66" t="str">
        <v>26/10/2011</v>
      </c>
      <c r="B1801" s="28">
        <v>77.36</v>
      </c>
    </row>
    <row r="1802" spans="1:2" x14ac:dyDescent="0.25">
      <c r="A1802" s="66" t="str">
        <v>27/10/2011</v>
      </c>
      <c r="B1802" s="28">
        <v>77.36</v>
      </c>
    </row>
    <row r="1803" spans="1:2" x14ac:dyDescent="0.25">
      <c r="A1803" s="66" t="str">
        <v>28/10/2011</v>
      </c>
      <c r="B1803" s="28">
        <v>77.31</v>
      </c>
    </row>
    <row r="1804" spans="1:2" x14ac:dyDescent="0.25">
      <c r="A1804" s="66" t="str">
        <v>31/10/2011</v>
      </c>
      <c r="B1804" s="28">
        <v>78.16</v>
      </c>
    </row>
    <row r="1805" spans="1:2" x14ac:dyDescent="0.25">
      <c r="A1805" s="66" t="str">
        <v>01/11/2011</v>
      </c>
      <c r="B1805" s="28">
        <v>77.05</v>
      </c>
    </row>
    <row r="1806" spans="1:2" x14ac:dyDescent="0.25">
      <c r="A1806" s="66" t="str">
        <v>03/11/2011</v>
      </c>
      <c r="B1806" s="28">
        <v>76.95</v>
      </c>
    </row>
    <row r="1807" spans="1:2" x14ac:dyDescent="0.25">
      <c r="A1807" s="66" t="str">
        <v>04/11/2011</v>
      </c>
      <c r="B1807" s="28">
        <v>77.72</v>
      </c>
    </row>
    <row r="1808" spans="1:2" x14ac:dyDescent="0.25">
      <c r="A1808" s="66" t="str">
        <v>07/11/2011</v>
      </c>
      <c r="B1808" s="28">
        <v>77.8</v>
      </c>
    </row>
    <row r="1809" spans="1:2" x14ac:dyDescent="0.25">
      <c r="A1809" s="66" t="str">
        <v>08/11/2011</v>
      </c>
      <c r="B1809" s="28">
        <v>78.25</v>
      </c>
    </row>
    <row r="1810" spans="1:2" x14ac:dyDescent="0.25">
      <c r="A1810" s="66" t="str">
        <v>09/11/2011</v>
      </c>
      <c r="B1810" s="28">
        <v>78.02</v>
      </c>
    </row>
    <row r="1811" spans="1:2" x14ac:dyDescent="0.25">
      <c r="A1811" s="66" t="str">
        <v>10/11/2011</v>
      </c>
      <c r="B1811" s="28">
        <v>77.87</v>
      </c>
    </row>
    <row r="1812" spans="1:2" x14ac:dyDescent="0.25">
      <c r="A1812" s="66" t="str">
        <v>11/11/2011</v>
      </c>
      <c r="B1812" s="28">
        <v>77.2</v>
      </c>
    </row>
    <row r="1813" spans="1:2" x14ac:dyDescent="0.25">
      <c r="A1813" s="66" t="str">
        <v>14/11/2011</v>
      </c>
      <c r="B1813" s="28">
        <v>77.25</v>
      </c>
    </row>
    <row r="1814" spans="1:2" x14ac:dyDescent="0.25">
      <c r="A1814" s="66" t="str">
        <v>16/11/2011</v>
      </c>
      <c r="B1814" s="28">
        <v>76.77</v>
      </c>
    </row>
    <row r="1815" spans="1:2" x14ac:dyDescent="0.25">
      <c r="A1815" s="66" t="str">
        <v>17/11/2011</v>
      </c>
      <c r="B1815" s="28">
        <v>75.5</v>
      </c>
    </row>
    <row r="1816" spans="1:2" x14ac:dyDescent="0.25">
      <c r="A1816" s="66" t="str">
        <v>18/11/2011</v>
      </c>
      <c r="B1816" s="28">
        <v>75.05</v>
      </c>
    </row>
    <row r="1817" spans="1:2" x14ac:dyDescent="0.25">
      <c r="A1817" s="66" t="str">
        <v>21/11/2011</v>
      </c>
      <c r="B1817" s="28">
        <v>74.52</v>
      </c>
    </row>
    <row r="1818" spans="1:2" x14ac:dyDescent="0.25">
      <c r="A1818" s="66" t="str">
        <v>22/11/2011</v>
      </c>
      <c r="B1818" s="28">
        <v>72.569999999999993</v>
      </c>
    </row>
    <row r="1819" spans="1:2" x14ac:dyDescent="0.25">
      <c r="A1819" s="66" t="str">
        <v>23/11/2011</v>
      </c>
      <c r="B1819" s="28">
        <v>71.989999999999995</v>
      </c>
    </row>
    <row r="1820" spans="1:2" x14ac:dyDescent="0.25">
      <c r="A1820" s="66" t="str">
        <v>24/11/2011</v>
      </c>
      <c r="B1820" s="28">
        <v>70.17</v>
      </c>
    </row>
    <row r="1821" spans="1:2" x14ac:dyDescent="0.25">
      <c r="A1821" s="66" t="str">
        <v>25/11/2011</v>
      </c>
      <c r="B1821" s="28">
        <v>68.569999999999993</v>
      </c>
    </row>
    <row r="1822" spans="1:2" x14ac:dyDescent="0.25">
      <c r="A1822" s="66" t="str">
        <v>28/11/2011</v>
      </c>
      <c r="B1822" s="28">
        <v>68.239999999999995</v>
      </c>
    </row>
    <row r="1823" spans="1:2" x14ac:dyDescent="0.25">
      <c r="A1823" s="66" t="str">
        <v>29/11/2011</v>
      </c>
      <c r="B1823" s="28">
        <v>70.64</v>
      </c>
    </row>
    <row r="1824" spans="1:2" x14ac:dyDescent="0.25">
      <c r="A1824" s="66" t="str">
        <v>30/11/2011</v>
      </c>
      <c r="B1824" s="28">
        <v>69.84</v>
      </c>
    </row>
    <row r="1825" spans="1:2" x14ac:dyDescent="0.25">
      <c r="A1825" s="66" t="str">
        <v>01/12/2011</v>
      </c>
      <c r="B1825" s="28">
        <v>69.73</v>
      </c>
    </row>
    <row r="1826" spans="1:2" x14ac:dyDescent="0.25">
      <c r="A1826" s="66" t="str">
        <v>02/12/2011</v>
      </c>
      <c r="B1826" s="28">
        <v>68.77</v>
      </c>
    </row>
    <row r="1827" spans="1:2" x14ac:dyDescent="0.25">
      <c r="A1827" s="66" t="str">
        <v>05/12/2011</v>
      </c>
      <c r="B1827" s="28">
        <v>68.319999999999993</v>
      </c>
    </row>
    <row r="1828" spans="1:2" x14ac:dyDescent="0.25">
      <c r="A1828" s="66" t="str">
        <v>06/12/2011</v>
      </c>
      <c r="B1828" s="28">
        <v>69.17</v>
      </c>
    </row>
    <row r="1829" spans="1:2" x14ac:dyDescent="0.25">
      <c r="A1829" s="66" t="str">
        <v>07/12/2011</v>
      </c>
      <c r="B1829" s="28">
        <v>69.2</v>
      </c>
    </row>
    <row r="1830" spans="1:2" x14ac:dyDescent="0.25">
      <c r="A1830" s="66" t="str">
        <v>08/12/2011</v>
      </c>
      <c r="B1830" s="28">
        <v>68.3</v>
      </c>
    </row>
    <row r="1831" spans="1:2" x14ac:dyDescent="0.25">
      <c r="A1831" s="66" t="str">
        <v>09/12/2011</v>
      </c>
      <c r="B1831" s="28">
        <v>67.819999999999993</v>
      </c>
    </row>
    <row r="1832" spans="1:2" x14ac:dyDescent="0.25">
      <c r="A1832" s="66" t="str">
        <v>12/12/2011</v>
      </c>
      <c r="B1832" s="28">
        <v>67.75</v>
      </c>
    </row>
    <row r="1833" spans="1:2" x14ac:dyDescent="0.25">
      <c r="A1833" s="66" t="str">
        <v>13/12/2011</v>
      </c>
      <c r="B1833" s="28">
        <v>68</v>
      </c>
    </row>
    <row r="1834" spans="1:2" x14ac:dyDescent="0.25">
      <c r="A1834" s="66" t="str">
        <v>14/12/2011</v>
      </c>
      <c r="B1834" s="28">
        <v>69.3</v>
      </c>
    </row>
    <row r="1835" spans="1:2" x14ac:dyDescent="0.25">
      <c r="A1835" s="66" t="str">
        <v>15/12/2011</v>
      </c>
      <c r="B1835" s="28">
        <v>69.599999999999994</v>
      </c>
    </row>
    <row r="1836" spans="1:2" x14ac:dyDescent="0.25">
      <c r="A1836" s="66" t="str">
        <v>16/12/2011</v>
      </c>
      <c r="B1836" s="28">
        <v>70.25</v>
      </c>
    </row>
    <row r="1837" spans="1:2" x14ac:dyDescent="0.25">
      <c r="A1837" s="66" t="str">
        <v>19/12/2011</v>
      </c>
      <c r="B1837" s="28">
        <v>71.23</v>
      </c>
    </row>
    <row r="1838" spans="1:2" x14ac:dyDescent="0.25">
      <c r="A1838" s="66" t="str">
        <v>20/12/2011</v>
      </c>
      <c r="B1838" s="28">
        <v>71.45</v>
      </c>
    </row>
    <row r="1839" spans="1:2" x14ac:dyDescent="0.25">
      <c r="A1839" s="66" t="str">
        <v>21/12/2011</v>
      </c>
      <c r="B1839" s="28">
        <v>72.16</v>
      </c>
    </row>
    <row r="1840" spans="1:2" x14ac:dyDescent="0.25">
      <c r="A1840" s="66" t="str">
        <v>22/12/2011</v>
      </c>
      <c r="B1840" s="28">
        <v>72.959999999999994</v>
      </c>
    </row>
    <row r="1841" spans="1:2" x14ac:dyDescent="0.25">
      <c r="A1841" s="66" t="str">
        <v>23/12/2011</v>
      </c>
      <c r="B1841" s="28">
        <v>72.959999999999994</v>
      </c>
    </row>
    <row r="1842" spans="1:2" x14ac:dyDescent="0.25">
      <c r="A1842" s="66" t="str">
        <v>26/12/2011</v>
      </c>
      <c r="B1842" s="28">
        <v>72.33</v>
      </c>
    </row>
    <row r="1843" spans="1:2" x14ac:dyDescent="0.25">
      <c r="A1843" s="66" t="str">
        <v>27/12/2011</v>
      </c>
      <c r="B1843" s="28">
        <v>74.39</v>
      </c>
    </row>
    <row r="1844" spans="1:2" x14ac:dyDescent="0.25">
      <c r="A1844" s="66" t="str">
        <v>28/12/2011</v>
      </c>
      <c r="B1844" s="28">
        <v>74.39</v>
      </c>
    </row>
    <row r="1845" spans="1:2" x14ac:dyDescent="0.25">
      <c r="A1845" s="66" t="str">
        <v>29/12/2011</v>
      </c>
      <c r="B1845" s="28">
        <v>74.84</v>
      </c>
    </row>
    <row r="1846" spans="1:2" x14ac:dyDescent="0.25">
      <c r="A1846" s="66" t="str">
        <v>02/01/2012</v>
      </c>
      <c r="B1846" s="28">
        <v>74.650000000000006</v>
      </c>
    </row>
    <row r="1847" spans="1:2" x14ac:dyDescent="0.25">
      <c r="A1847" s="66" t="str">
        <v>03/01/2012</v>
      </c>
      <c r="B1847" s="28">
        <v>75.77</v>
      </c>
    </row>
    <row r="1848" spans="1:2" x14ac:dyDescent="0.25">
      <c r="A1848" s="66" t="str">
        <v>04/01/2012</v>
      </c>
      <c r="B1848" s="28">
        <v>76.569999999999993</v>
      </c>
    </row>
    <row r="1849" spans="1:2" x14ac:dyDescent="0.25">
      <c r="A1849" s="66" t="str">
        <v>05/01/2012</v>
      </c>
      <c r="B1849" s="28">
        <v>77.349999999999994</v>
      </c>
    </row>
    <row r="1850" spans="1:2" x14ac:dyDescent="0.25">
      <c r="A1850" s="66" t="str">
        <v>06/01/2012</v>
      </c>
      <c r="B1850" s="28">
        <v>77.3</v>
      </c>
    </row>
    <row r="1851" spans="1:2" x14ac:dyDescent="0.25">
      <c r="A1851" s="66" t="str">
        <v>09/01/2012</v>
      </c>
      <c r="B1851" s="28">
        <v>77.3</v>
      </c>
    </row>
    <row r="1852" spans="1:2" x14ac:dyDescent="0.25">
      <c r="A1852" s="66" t="str">
        <v>10/01/2012</v>
      </c>
      <c r="B1852" s="28">
        <v>77.849999999999994</v>
      </c>
    </row>
    <row r="1853" spans="1:2" x14ac:dyDescent="0.25">
      <c r="A1853" s="66" t="str">
        <v>11/01/2012</v>
      </c>
      <c r="B1853" s="28">
        <v>78.37</v>
      </c>
    </row>
    <row r="1854" spans="1:2" x14ac:dyDescent="0.25">
      <c r="A1854" s="66" t="str">
        <v>12/01/2012</v>
      </c>
      <c r="B1854" s="28">
        <v>78.7</v>
      </c>
    </row>
    <row r="1855" spans="1:2" x14ac:dyDescent="0.25">
      <c r="A1855" s="66" t="str">
        <v>13/01/2012</v>
      </c>
      <c r="B1855" s="28">
        <v>78.8</v>
      </c>
    </row>
    <row r="1856" spans="1:2" x14ac:dyDescent="0.25">
      <c r="A1856" s="66" t="str">
        <v>16/01/2012</v>
      </c>
      <c r="B1856" s="28">
        <v>78.55</v>
      </c>
    </row>
    <row r="1857" spans="1:2" x14ac:dyDescent="0.25">
      <c r="A1857" s="66" t="str">
        <v>17/01/2012</v>
      </c>
      <c r="B1857" s="28">
        <v>78.25</v>
      </c>
    </row>
    <row r="1858" spans="1:2" x14ac:dyDescent="0.25">
      <c r="A1858" s="66" t="str">
        <v>18/01/2012</v>
      </c>
      <c r="B1858" s="28">
        <v>77.95</v>
      </c>
    </row>
    <row r="1859" spans="1:2" x14ac:dyDescent="0.25">
      <c r="A1859" s="66" t="str">
        <v>19/01/2012</v>
      </c>
      <c r="B1859" s="28">
        <v>78</v>
      </c>
    </row>
    <row r="1860" spans="1:2" x14ac:dyDescent="0.25">
      <c r="A1860" s="66" t="str">
        <v>20/01/2012</v>
      </c>
      <c r="B1860" s="28">
        <v>78.45</v>
      </c>
    </row>
    <row r="1861" spans="1:2" x14ac:dyDescent="0.25">
      <c r="A1861" s="66" t="str">
        <v>23/01/2012</v>
      </c>
      <c r="B1861" s="28">
        <v>78</v>
      </c>
    </row>
    <row r="1862" spans="1:2" x14ac:dyDescent="0.25">
      <c r="A1862" s="66" t="str">
        <v>24/01/2012</v>
      </c>
      <c r="B1862" s="28">
        <v>78.400000000000006</v>
      </c>
    </row>
    <row r="1863" spans="1:2" x14ac:dyDescent="0.25">
      <c r="A1863" s="66" t="str">
        <v>25/01/2012</v>
      </c>
      <c r="B1863" s="28">
        <v>78.55</v>
      </c>
    </row>
    <row r="1864" spans="1:2" x14ac:dyDescent="0.25">
      <c r="A1864" s="66" t="str">
        <v>26/01/2012</v>
      </c>
      <c r="B1864" s="28">
        <v>78</v>
      </c>
    </row>
    <row r="1865" spans="1:2" x14ac:dyDescent="0.25">
      <c r="A1865" s="66" t="str">
        <v>27/01/2012</v>
      </c>
      <c r="B1865" s="28">
        <v>77.7</v>
      </c>
    </row>
    <row r="1866" spans="1:2" x14ac:dyDescent="0.25">
      <c r="A1866" s="66" t="str">
        <v>30/01/2012</v>
      </c>
      <c r="B1866" s="28">
        <v>77.87</v>
      </c>
    </row>
    <row r="1867" spans="1:2" x14ac:dyDescent="0.25">
      <c r="A1867" s="66" t="str">
        <v>31/01/2012</v>
      </c>
      <c r="B1867" s="28">
        <v>76.3</v>
      </c>
    </row>
    <row r="1868" spans="1:2" x14ac:dyDescent="0.25">
      <c r="A1868" s="66" t="str">
        <v>01/02/2012</v>
      </c>
      <c r="B1868" s="28">
        <v>74.19</v>
      </c>
    </row>
    <row r="1869" spans="1:2" x14ac:dyDescent="0.25">
      <c r="A1869" s="66" t="str">
        <v>02/02/2012</v>
      </c>
      <c r="B1869" s="28">
        <v>72.94</v>
      </c>
    </row>
    <row r="1870" spans="1:2" x14ac:dyDescent="0.25">
      <c r="A1870" s="66" t="str">
        <v>03/02/2012</v>
      </c>
      <c r="B1870" s="28">
        <v>71.87</v>
      </c>
    </row>
    <row r="1871" spans="1:2" x14ac:dyDescent="0.25">
      <c r="A1871" s="66" t="str">
        <v>06/02/2012</v>
      </c>
      <c r="B1871" s="28">
        <v>71.739999999999995</v>
      </c>
    </row>
    <row r="1872" spans="1:2" x14ac:dyDescent="0.25">
      <c r="A1872" s="66" t="str">
        <v>07/02/2012</v>
      </c>
      <c r="B1872" s="28">
        <v>70.989999999999995</v>
      </c>
    </row>
    <row r="1873" spans="1:2" x14ac:dyDescent="0.25">
      <c r="A1873" s="66" t="str">
        <v>08/02/2012</v>
      </c>
      <c r="B1873" s="28">
        <v>70.94</v>
      </c>
    </row>
    <row r="1874" spans="1:2" x14ac:dyDescent="0.25">
      <c r="A1874" s="66" t="str">
        <v>09/02/2012</v>
      </c>
      <c r="B1874" s="28">
        <v>70.040000000000006</v>
      </c>
    </row>
    <row r="1875" spans="1:2" x14ac:dyDescent="0.25">
      <c r="A1875" s="66" t="str">
        <v>10/02/2012</v>
      </c>
      <c r="B1875" s="28">
        <v>70.319999999999993</v>
      </c>
    </row>
    <row r="1876" spans="1:2" x14ac:dyDescent="0.25">
      <c r="A1876" s="66" t="str">
        <v>13/02/2012</v>
      </c>
      <c r="B1876" s="28">
        <v>70.489999999999995</v>
      </c>
    </row>
    <row r="1877" spans="1:2" x14ac:dyDescent="0.25">
      <c r="A1877" s="66" t="str">
        <v>14/02/2012</v>
      </c>
      <c r="B1877" s="28">
        <v>70.34</v>
      </c>
    </row>
    <row r="1878" spans="1:2" x14ac:dyDescent="0.25">
      <c r="A1878" s="66" t="str">
        <v>15/02/2012</v>
      </c>
      <c r="B1878" s="28">
        <v>69.84</v>
      </c>
    </row>
    <row r="1879" spans="1:2" x14ac:dyDescent="0.25">
      <c r="A1879" s="66" t="str">
        <v>16/02/2012</v>
      </c>
      <c r="B1879" s="28">
        <v>69.27</v>
      </c>
    </row>
    <row r="1880" spans="1:2" x14ac:dyDescent="0.25">
      <c r="A1880" s="66" t="str">
        <v>17/02/2012</v>
      </c>
      <c r="B1880" s="28">
        <v>70.14</v>
      </c>
    </row>
    <row r="1881" spans="1:2" x14ac:dyDescent="0.25">
      <c r="A1881" s="66" t="str">
        <v>22/02/2012</v>
      </c>
      <c r="B1881" s="28">
        <v>70.040000000000006</v>
      </c>
    </row>
    <row r="1882" spans="1:2" x14ac:dyDescent="0.25">
      <c r="A1882" s="66" t="str">
        <v>23/02/2012</v>
      </c>
      <c r="B1882" s="28">
        <v>70.239999999999995</v>
      </c>
    </row>
    <row r="1883" spans="1:2" x14ac:dyDescent="0.25">
      <c r="A1883" s="66" t="str">
        <v>24/02/2012</v>
      </c>
      <c r="B1883" s="28">
        <v>70.87</v>
      </c>
    </row>
    <row r="1884" spans="1:2" x14ac:dyDescent="0.25">
      <c r="A1884" s="66" t="str">
        <v>27/02/2012</v>
      </c>
      <c r="B1884" s="28">
        <v>71.27</v>
      </c>
    </row>
    <row r="1885" spans="1:2" x14ac:dyDescent="0.25">
      <c r="A1885" s="66" t="str">
        <v>28/02/2012</v>
      </c>
      <c r="B1885" s="28">
        <v>71.77</v>
      </c>
    </row>
    <row r="1886" spans="1:2" x14ac:dyDescent="0.25">
      <c r="A1886" s="66" t="str">
        <v>29/02/2012</v>
      </c>
      <c r="B1886" s="28">
        <v>71.92</v>
      </c>
    </row>
    <row r="1887" spans="1:2" x14ac:dyDescent="0.25">
      <c r="A1887" s="66" t="str">
        <v>01/03/2012</v>
      </c>
      <c r="B1887" s="28">
        <v>72.010000000000005</v>
      </c>
    </row>
    <row r="1888" spans="1:2" x14ac:dyDescent="0.25">
      <c r="A1888" s="66" t="str">
        <v>02/03/2012</v>
      </c>
      <c r="B1888" s="28">
        <v>72.31</v>
      </c>
    </row>
    <row r="1889" spans="1:2" x14ac:dyDescent="0.25">
      <c r="A1889" s="66" t="str">
        <v>05/03/2012</v>
      </c>
      <c r="B1889" s="28">
        <v>72.680000000000007</v>
      </c>
    </row>
    <row r="1890" spans="1:2" x14ac:dyDescent="0.25">
      <c r="A1890" s="66" t="str">
        <v>06/03/2012</v>
      </c>
      <c r="B1890" s="28">
        <v>73.11</v>
      </c>
    </row>
    <row r="1891" spans="1:2" x14ac:dyDescent="0.25">
      <c r="A1891" s="66" t="str">
        <v>07/03/2012</v>
      </c>
      <c r="B1891" s="28">
        <v>73.38</v>
      </c>
    </row>
    <row r="1892" spans="1:2" x14ac:dyDescent="0.25">
      <c r="A1892" s="66" t="str">
        <v>08/03/2012</v>
      </c>
      <c r="B1892" s="28">
        <v>73.58</v>
      </c>
    </row>
    <row r="1893" spans="1:2" x14ac:dyDescent="0.25">
      <c r="A1893" s="66" t="str">
        <v>09/03/2012</v>
      </c>
      <c r="B1893" s="28">
        <v>73.63</v>
      </c>
    </row>
    <row r="1894" spans="1:2" x14ac:dyDescent="0.25">
      <c r="A1894" s="66" t="str">
        <v>12/03/2012</v>
      </c>
      <c r="B1894" s="28">
        <v>73.599999999999994</v>
      </c>
    </row>
    <row r="1895" spans="1:2" x14ac:dyDescent="0.25">
      <c r="A1895" s="66" t="str">
        <v>13/03/2012</v>
      </c>
      <c r="B1895" s="28">
        <v>73.3</v>
      </c>
    </row>
    <row r="1896" spans="1:2" x14ac:dyDescent="0.25">
      <c r="A1896" s="66" t="str">
        <v>14/03/2012</v>
      </c>
      <c r="B1896" s="28">
        <v>73.430000000000007</v>
      </c>
    </row>
    <row r="1897" spans="1:2" x14ac:dyDescent="0.25">
      <c r="A1897" s="66" t="str">
        <v>15/03/2012</v>
      </c>
      <c r="B1897" s="28">
        <v>73.23</v>
      </c>
    </row>
    <row r="1898" spans="1:2" x14ac:dyDescent="0.25">
      <c r="A1898" s="66" t="str">
        <v>16/03/2012</v>
      </c>
      <c r="B1898" s="28">
        <v>73.58</v>
      </c>
    </row>
    <row r="1899" spans="1:2" x14ac:dyDescent="0.25">
      <c r="A1899" s="66" t="str">
        <v>19/03/2012</v>
      </c>
      <c r="B1899" s="28">
        <v>72.98</v>
      </c>
    </row>
    <row r="1900" spans="1:2" x14ac:dyDescent="0.25">
      <c r="A1900" s="66" t="str">
        <v>20/03/2012</v>
      </c>
      <c r="B1900" s="28">
        <v>72.680000000000007</v>
      </c>
    </row>
    <row r="1901" spans="1:2" x14ac:dyDescent="0.25">
      <c r="A1901" s="66" t="str">
        <v>21/03/2012</v>
      </c>
      <c r="B1901" s="28">
        <v>71.69</v>
      </c>
    </row>
    <row r="1902" spans="1:2" x14ac:dyDescent="0.25">
      <c r="A1902" s="66" t="str">
        <v>22/03/2012</v>
      </c>
      <c r="B1902" s="28">
        <v>71.44</v>
      </c>
    </row>
    <row r="1903" spans="1:2" x14ac:dyDescent="0.25">
      <c r="A1903" s="66" t="str">
        <v>23/03/2012</v>
      </c>
      <c r="B1903" s="28">
        <v>71.09</v>
      </c>
    </row>
    <row r="1904" spans="1:2" x14ac:dyDescent="0.25">
      <c r="A1904" s="66" t="str">
        <v>26/03/2012</v>
      </c>
      <c r="B1904" s="28">
        <v>70.94</v>
      </c>
    </row>
    <row r="1905" spans="1:2" x14ac:dyDescent="0.25">
      <c r="A1905" s="66" t="str">
        <v>27/03/2012</v>
      </c>
      <c r="B1905" s="28">
        <v>70.12</v>
      </c>
    </row>
    <row r="1906" spans="1:2" x14ac:dyDescent="0.25">
      <c r="A1906" s="66" t="str">
        <v>28/03/2012</v>
      </c>
      <c r="B1906" s="28">
        <v>67.650000000000006</v>
      </c>
    </row>
    <row r="1907" spans="1:2" x14ac:dyDescent="0.25">
      <c r="A1907" s="66" t="str">
        <v>29/03/2012</v>
      </c>
      <c r="B1907" s="28">
        <v>68.3</v>
      </c>
    </row>
    <row r="1908" spans="1:2" x14ac:dyDescent="0.25">
      <c r="A1908" s="66" t="str">
        <v>30/03/2012</v>
      </c>
      <c r="B1908" s="28">
        <v>67.63</v>
      </c>
    </row>
    <row r="1909" spans="1:2" x14ac:dyDescent="0.25">
      <c r="A1909" s="66" t="str">
        <v>02/04/2012</v>
      </c>
      <c r="B1909" s="28">
        <v>66.91</v>
      </c>
    </row>
    <row r="1910" spans="1:2" x14ac:dyDescent="0.25">
      <c r="A1910" s="66" t="str">
        <v>03/04/2012</v>
      </c>
      <c r="B1910" s="28">
        <v>66.56</v>
      </c>
    </row>
    <row r="1911" spans="1:2" x14ac:dyDescent="0.25">
      <c r="A1911" s="66" t="str">
        <v>04/04/2012</v>
      </c>
      <c r="B1911" s="28">
        <v>66.19</v>
      </c>
    </row>
    <row r="1912" spans="1:2" x14ac:dyDescent="0.25">
      <c r="A1912" s="66" t="str">
        <v>05/04/2012</v>
      </c>
      <c r="B1912" s="28">
        <v>66.739999999999995</v>
      </c>
    </row>
    <row r="1913" spans="1:2" x14ac:dyDescent="0.25">
      <c r="A1913" s="66" t="str">
        <v>09/04/2012</v>
      </c>
      <c r="B1913" s="28">
        <v>66.66</v>
      </c>
    </row>
    <row r="1914" spans="1:2" x14ac:dyDescent="0.25">
      <c r="A1914" s="66" t="str">
        <v>10/04/2012</v>
      </c>
      <c r="B1914" s="28">
        <v>66.02</v>
      </c>
    </row>
    <row r="1915" spans="1:2" x14ac:dyDescent="0.25">
      <c r="A1915" s="66" t="str">
        <v>11/04/2012</v>
      </c>
      <c r="B1915" s="28">
        <v>66.14</v>
      </c>
    </row>
    <row r="1916" spans="1:2" x14ac:dyDescent="0.25">
      <c r="A1916" s="66" t="str">
        <v>12/04/2012</v>
      </c>
      <c r="B1916" s="28">
        <v>65.08</v>
      </c>
    </row>
    <row r="1917" spans="1:2" x14ac:dyDescent="0.25">
      <c r="A1917" s="66" t="str">
        <v>13/04/2012</v>
      </c>
      <c r="B1917" s="28">
        <v>64.84</v>
      </c>
    </row>
    <row r="1918" spans="1:2" x14ac:dyDescent="0.25">
      <c r="A1918" s="66" t="str">
        <v>16/04/2012</v>
      </c>
      <c r="B1918" s="28">
        <v>63.6</v>
      </c>
    </row>
    <row r="1919" spans="1:2" x14ac:dyDescent="0.25">
      <c r="A1919" s="66" t="str">
        <v>17/04/2012</v>
      </c>
      <c r="B1919" s="28">
        <v>63.4</v>
      </c>
    </row>
    <row r="1920" spans="1:2" x14ac:dyDescent="0.25">
      <c r="A1920" s="66" t="str">
        <v>18/04/2012</v>
      </c>
      <c r="B1920" s="28">
        <v>62.56</v>
      </c>
    </row>
    <row r="1921" spans="1:2" x14ac:dyDescent="0.25">
      <c r="A1921" s="66" t="str">
        <v>19/04/2012</v>
      </c>
      <c r="B1921" s="28">
        <v>62.09</v>
      </c>
    </row>
    <row r="1922" spans="1:2" x14ac:dyDescent="0.25">
      <c r="A1922" s="66" t="str">
        <v>20/04/2012</v>
      </c>
      <c r="B1922" s="28">
        <v>61.9</v>
      </c>
    </row>
    <row r="1923" spans="1:2" x14ac:dyDescent="0.25">
      <c r="A1923" s="66" t="str">
        <v>23/04/2012</v>
      </c>
      <c r="B1923" s="28">
        <v>62.39</v>
      </c>
    </row>
    <row r="1924" spans="1:2" x14ac:dyDescent="0.25">
      <c r="A1924" s="66" t="str">
        <v>24/04/2012</v>
      </c>
      <c r="B1924" s="28">
        <v>61.5</v>
      </c>
    </row>
    <row r="1925" spans="1:2" x14ac:dyDescent="0.25">
      <c r="A1925" s="66" t="str">
        <v>25/04/2012</v>
      </c>
      <c r="B1925" s="28">
        <v>61.08</v>
      </c>
    </row>
    <row r="1926" spans="1:2" x14ac:dyDescent="0.25">
      <c r="A1926" s="66" t="str">
        <v>26/04/2012</v>
      </c>
      <c r="B1926" s="28">
        <v>60.42</v>
      </c>
    </row>
    <row r="1927" spans="1:2" x14ac:dyDescent="0.25">
      <c r="A1927" s="66" t="str">
        <v>27/04/2012</v>
      </c>
      <c r="B1927" s="28">
        <v>61.01</v>
      </c>
    </row>
    <row r="1928" spans="1:2" x14ac:dyDescent="0.25">
      <c r="A1928" s="66" t="str">
        <v>30/04/2012</v>
      </c>
      <c r="B1928" s="28">
        <v>60.22</v>
      </c>
    </row>
    <row r="1929" spans="1:2" x14ac:dyDescent="0.25">
      <c r="A1929" s="66" t="str">
        <v>02/05/2012</v>
      </c>
      <c r="B1929" s="28">
        <v>60.05</v>
      </c>
    </row>
    <row r="1930" spans="1:2" x14ac:dyDescent="0.25">
      <c r="A1930" s="66" t="str">
        <v>03/05/2012</v>
      </c>
      <c r="B1930" s="28">
        <v>59.93</v>
      </c>
    </row>
    <row r="1931" spans="1:2" x14ac:dyDescent="0.25">
      <c r="A1931" s="66" t="str">
        <v>04/05/2012</v>
      </c>
      <c r="B1931" s="28">
        <v>59.88</v>
      </c>
    </row>
    <row r="1932" spans="1:2" x14ac:dyDescent="0.25">
      <c r="A1932" s="66" t="str">
        <v>07/05/2012</v>
      </c>
      <c r="B1932" s="28">
        <v>60.32</v>
      </c>
    </row>
    <row r="1933" spans="1:2" x14ac:dyDescent="0.25">
      <c r="A1933" s="66" t="str">
        <v>08/05/2012</v>
      </c>
      <c r="B1933" s="28">
        <v>60.47</v>
      </c>
    </row>
    <row r="1934" spans="1:2" x14ac:dyDescent="0.25">
      <c r="A1934" s="66" t="str">
        <v>09/05/2012</v>
      </c>
      <c r="B1934" s="28">
        <v>60.44</v>
      </c>
    </row>
    <row r="1935" spans="1:2" x14ac:dyDescent="0.25">
      <c r="A1935" s="66" t="str">
        <v>10/05/2012</v>
      </c>
      <c r="B1935" s="28">
        <v>60.32</v>
      </c>
    </row>
    <row r="1936" spans="1:2" x14ac:dyDescent="0.25">
      <c r="A1936" s="66" t="str">
        <v>11/05/2012</v>
      </c>
      <c r="B1936" s="28">
        <v>60.83</v>
      </c>
    </row>
    <row r="1937" spans="1:2" x14ac:dyDescent="0.25">
      <c r="A1937" s="66" t="str">
        <v>14/05/2012</v>
      </c>
      <c r="B1937" s="28">
        <v>61.03</v>
      </c>
    </row>
    <row r="1938" spans="1:2" x14ac:dyDescent="0.25">
      <c r="A1938" s="66" t="str">
        <v>15/05/2012</v>
      </c>
      <c r="B1938" s="28">
        <v>61.39</v>
      </c>
    </row>
    <row r="1939" spans="1:2" x14ac:dyDescent="0.25">
      <c r="A1939" s="66" t="str">
        <v>16/05/2012</v>
      </c>
      <c r="B1939" s="28">
        <v>61.47</v>
      </c>
    </row>
    <row r="1940" spans="1:2" x14ac:dyDescent="0.25">
      <c r="A1940" s="66" t="str">
        <v>17/05/2012</v>
      </c>
      <c r="B1940" s="28">
        <v>61.39</v>
      </c>
    </row>
    <row r="1941" spans="1:2" x14ac:dyDescent="0.25">
      <c r="A1941" s="66" t="str">
        <v>18/05/2012</v>
      </c>
      <c r="B1941" s="28">
        <v>61.17</v>
      </c>
    </row>
    <row r="1942" spans="1:2" x14ac:dyDescent="0.25">
      <c r="A1942" s="66" t="str">
        <v>21/05/2012</v>
      </c>
      <c r="B1942" s="28">
        <v>61.3</v>
      </c>
    </row>
    <row r="1943" spans="1:2" x14ac:dyDescent="0.25">
      <c r="A1943" s="66" t="str">
        <v>22/05/2012</v>
      </c>
      <c r="B1943" s="28">
        <v>61.54</v>
      </c>
    </row>
    <row r="1944" spans="1:2" x14ac:dyDescent="0.25">
      <c r="A1944" s="66" t="str">
        <v>23/05/2012</v>
      </c>
      <c r="B1944" s="28">
        <v>61.74</v>
      </c>
    </row>
    <row r="1945" spans="1:2" x14ac:dyDescent="0.25">
      <c r="A1945" s="66" t="str">
        <v>24/05/2012</v>
      </c>
      <c r="B1945" s="28">
        <v>61.54</v>
      </c>
    </row>
    <row r="1946" spans="1:2" x14ac:dyDescent="0.25">
      <c r="A1946" s="66" t="str">
        <v>25/05/2012</v>
      </c>
      <c r="B1946" s="28">
        <v>61.37</v>
      </c>
    </row>
    <row r="1947" spans="1:2" x14ac:dyDescent="0.25">
      <c r="A1947" s="66" t="str">
        <v>28/05/2012</v>
      </c>
      <c r="B1947" s="28">
        <v>61.13</v>
      </c>
    </row>
    <row r="1948" spans="1:2" x14ac:dyDescent="0.25">
      <c r="A1948" s="66" t="str">
        <v>29/05/2012</v>
      </c>
      <c r="B1948" s="28">
        <v>61.13</v>
      </c>
    </row>
    <row r="1949" spans="1:2" x14ac:dyDescent="0.25">
      <c r="A1949" s="66" t="str">
        <v>30/05/2012</v>
      </c>
      <c r="B1949" s="28">
        <v>60.98</v>
      </c>
    </row>
    <row r="1950" spans="1:2" x14ac:dyDescent="0.25">
      <c r="A1950" s="66" t="str">
        <v>31/05/2012</v>
      </c>
      <c r="B1950" s="28">
        <v>60.17</v>
      </c>
    </row>
    <row r="1951" spans="1:2" x14ac:dyDescent="0.25">
      <c r="A1951" s="66" t="str">
        <v>01/06/2012</v>
      </c>
      <c r="B1951" s="28">
        <v>59.66</v>
      </c>
    </row>
    <row r="1952" spans="1:2" x14ac:dyDescent="0.25">
      <c r="A1952" s="66" t="str">
        <v>04/06/2012</v>
      </c>
      <c r="B1952" s="28">
        <v>59.39</v>
      </c>
    </row>
    <row r="1953" spans="1:2" x14ac:dyDescent="0.25">
      <c r="A1953" s="66" t="str">
        <v>05/06/2012</v>
      </c>
      <c r="B1953" s="28">
        <v>59.66</v>
      </c>
    </row>
    <row r="1954" spans="1:2" x14ac:dyDescent="0.25">
      <c r="A1954" s="66" t="str">
        <v>06/06/2012</v>
      </c>
      <c r="B1954" s="28">
        <v>59.95</v>
      </c>
    </row>
    <row r="1955" spans="1:2" x14ac:dyDescent="0.25">
      <c r="A1955" s="66" t="str">
        <v>08/06/2012</v>
      </c>
      <c r="B1955" s="28">
        <v>60.09</v>
      </c>
    </row>
    <row r="1956" spans="1:2" x14ac:dyDescent="0.25">
      <c r="A1956" s="66" t="str">
        <v>11/06/2012</v>
      </c>
      <c r="B1956" s="28">
        <v>59.24</v>
      </c>
    </row>
    <row r="1957" spans="1:2" x14ac:dyDescent="0.25">
      <c r="A1957" s="66" t="str">
        <v>12/06/2012</v>
      </c>
      <c r="B1957" s="28">
        <v>58.69</v>
      </c>
    </row>
    <row r="1958" spans="1:2" x14ac:dyDescent="0.25">
      <c r="A1958" s="66" t="str">
        <v>13/06/2012</v>
      </c>
      <c r="B1958" s="28">
        <v>58.69</v>
      </c>
    </row>
    <row r="1959" spans="1:2" x14ac:dyDescent="0.25">
      <c r="A1959" s="66" t="str">
        <v>14/06/2012</v>
      </c>
      <c r="B1959" s="28">
        <v>58.73</v>
      </c>
    </row>
    <row r="1960" spans="1:2" x14ac:dyDescent="0.25">
      <c r="A1960" s="66" t="str">
        <v>15/06/2012</v>
      </c>
      <c r="B1960" s="28">
        <v>57.88</v>
      </c>
    </row>
    <row r="1961" spans="1:2" x14ac:dyDescent="0.25">
      <c r="A1961" s="66" t="str">
        <v>18/06/2012</v>
      </c>
      <c r="B1961" s="28">
        <v>57.79</v>
      </c>
    </row>
    <row r="1962" spans="1:2" x14ac:dyDescent="0.25">
      <c r="A1962" s="66" t="str">
        <v>19/06/2012</v>
      </c>
      <c r="B1962" s="28">
        <v>57.57</v>
      </c>
    </row>
    <row r="1963" spans="1:2" x14ac:dyDescent="0.25">
      <c r="A1963" s="66" t="str">
        <v>20/06/2012</v>
      </c>
      <c r="B1963" s="28">
        <v>58.08</v>
      </c>
    </row>
    <row r="1964" spans="1:2" x14ac:dyDescent="0.25">
      <c r="A1964" s="66" t="str">
        <v>21/06/2012</v>
      </c>
      <c r="B1964" s="28">
        <v>58.08</v>
      </c>
    </row>
    <row r="1965" spans="1:2" x14ac:dyDescent="0.25">
      <c r="A1965" s="66" t="str">
        <v>22/06/2012</v>
      </c>
      <c r="B1965" s="28">
        <v>57.93</v>
      </c>
    </row>
    <row r="1966" spans="1:2" x14ac:dyDescent="0.25">
      <c r="A1966" s="66" t="str">
        <v>25/06/2012</v>
      </c>
      <c r="B1966" s="28">
        <v>57.96</v>
      </c>
    </row>
    <row r="1967" spans="1:2" x14ac:dyDescent="0.25">
      <c r="A1967" s="66" t="str">
        <v>26/06/2012</v>
      </c>
      <c r="B1967" s="28">
        <v>57.98</v>
      </c>
    </row>
    <row r="1968" spans="1:2" x14ac:dyDescent="0.25">
      <c r="A1968" s="66" t="str">
        <v>27/06/2012</v>
      </c>
      <c r="B1968" s="28">
        <v>57.79</v>
      </c>
    </row>
    <row r="1969" spans="1:2" x14ac:dyDescent="0.25">
      <c r="A1969" s="66" t="str">
        <v>28/06/2012</v>
      </c>
      <c r="B1969" s="28">
        <v>58.1</v>
      </c>
    </row>
    <row r="1970" spans="1:2" x14ac:dyDescent="0.25">
      <c r="A1970" s="66" t="str">
        <v>29/06/2012</v>
      </c>
      <c r="B1970" s="28">
        <v>58.44</v>
      </c>
    </row>
    <row r="1971" spans="1:2" x14ac:dyDescent="0.25">
      <c r="A1971" s="66" t="str">
        <v>02/07/2012</v>
      </c>
      <c r="B1971" s="28">
        <v>57.86</v>
      </c>
    </row>
    <row r="1972" spans="1:2" x14ac:dyDescent="0.25">
      <c r="A1972" s="66" t="str">
        <v>03/07/2012</v>
      </c>
      <c r="B1972" s="28">
        <v>58.32</v>
      </c>
    </row>
    <row r="1973" spans="1:2" x14ac:dyDescent="0.25">
      <c r="A1973" s="66" t="str">
        <v>04/07/2012</v>
      </c>
      <c r="B1973" s="28">
        <v>59.04</v>
      </c>
    </row>
    <row r="1974" spans="1:2" x14ac:dyDescent="0.25">
      <c r="A1974" s="66" t="str">
        <v>05/07/2012</v>
      </c>
      <c r="B1974" s="28">
        <v>58.75</v>
      </c>
    </row>
    <row r="1975" spans="1:2" x14ac:dyDescent="0.25">
      <c r="A1975" s="66" t="str">
        <v>06/07/2012</v>
      </c>
      <c r="B1975" s="28">
        <v>58.72</v>
      </c>
    </row>
    <row r="1976" spans="1:2" x14ac:dyDescent="0.25">
      <c r="A1976" s="66" t="str">
        <v>10/07/2012</v>
      </c>
      <c r="B1976" s="28">
        <v>61.31</v>
      </c>
    </row>
    <row r="1977" spans="1:2" x14ac:dyDescent="0.25">
      <c r="A1977" s="66" t="str">
        <v>11/07/2012</v>
      </c>
      <c r="B1977" s="28">
        <v>60.86</v>
      </c>
    </row>
    <row r="1978" spans="1:2" x14ac:dyDescent="0.25">
      <c r="A1978" s="66" t="str">
        <v>12/07/2012</v>
      </c>
      <c r="B1978" s="28">
        <v>65.48</v>
      </c>
    </row>
    <row r="1979" spans="1:2" x14ac:dyDescent="0.25">
      <c r="A1979" s="66" t="str">
        <v>13/07/2012</v>
      </c>
      <c r="B1979" s="28">
        <v>69.72</v>
      </c>
    </row>
    <row r="1980" spans="1:2" x14ac:dyDescent="0.25">
      <c r="A1980" s="66" t="str">
        <v>16/07/2012</v>
      </c>
      <c r="B1980" s="28">
        <v>68.88</v>
      </c>
    </row>
    <row r="1981" spans="1:2" x14ac:dyDescent="0.25">
      <c r="A1981" s="66" t="str">
        <v>17/07/2012</v>
      </c>
      <c r="B1981" s="28">
        <v>72.31</v>
      </c>
    </row>
    <row r="1982" spans="1:2" x14ac:dyDescent="0.25">
      <c r="A1982" s="66" t="str">
        <v>18/07/2012</v>
      </c>
      <c r="B1982" s="28">
        <v>71.400000000000006</v>
      </c>
    </row>
    <row r="1983" spans="1:2" x14ac:dyDescent="0.25">
      <c r="A1983" s="66" t="str">
        <v>19/07/2012</v>
      </c>
      <c r="B1983" s="28">
        <v>72.64</v>
      </c>
    </row>
    <row r="1984" spans="1:2" x14ac:dyDescent="0.25">
      <c r="A1984" s="66" t="str">
        <v>20/07/2012</v>
      </c>
      <c r="B1984" s="28">
        <v>74.7</v>
      </c>
    </row>
    <row r="1985" spans="1:2" x14ac:dyDescent="0.25">
      <c r="A1985" s="66" t="str">
        <v>23/07/2012</v>
      </c>
      <c r="B1985" s="28">
        <v>76.569999999999993</v>
      </c>
    </row>
    <row r="1986" spans="1:2" x14ac:dyDescent="0.25">
      <c r="A1986" s="66" t="str">
        <v>24/07/2012</v>
      </c>
      <c r="B1986" s="28">
        <v>78.349999999999994</v>
      </c>
    </row>
    <row r="1987" spans="1:2" x14ac:dyDescent="0.25">
      <c r="A1987" s="66" t="str">
        <v>25/07/2012</v>
      </c>
      <c r="B1987" s="28">
        <v>78.97</v>
      </c>
    </row>
    <row r="1988" spans="1:2" x14ac:dyDescent="0.25">
      <c r="A1988" s="66" t="str">
        <v>26/07/2012</v>
      </c>
      <c r="B1988" s="28">
        <v>78.680000000000007</v>
      </c>
    </row>
    <row r="1989" spans="1:2" x14ac:dyDescent="0.25">
      <c r="A1989" s="66" t="str">
        <v>27/07/2012</v>
      </c>
      <c r="B1989" s="28">
        <v>78.61</v>
      </c>
    </row>
    <row r="1990" spans="1:2" x14ac:dyDescent="0.25">
      <c r="A1990" s="66" t="str">
        <v>30/07/2012</v>
      </c>
      <c r="B1990" s="28">
        <v>78.75</v>
      </c>
    </row>
    <row r="1991" spans="1:2" x14ac:dyDescent="0.25">
      <c r="A1991" s="66" t="str">
        <v>31/07/2012</v>
      </c>
      <c r="B1991" s="28">
        <v>79.5</v>
      </c>
    </row>
    <row r="1992" spans="1:2" x14ac:dyDescent="0.25">
      <c r="A1992" s="66" t="str">
        <v>01/08/2012</v>
      </c>
      <c r="B1992" s="28">
        <v>78.989999999999995</v>
      </c>
    </row>
    <row r="1993" spans="1:2" x14ac:dyDescent="0.25">
      <c r="A1993" s="66" t="str">
        <v>02/08/2012</v>
      </c>
      <c r="B1993" s="28">
        <v>79.13</v>
      </c>
    </row>
    <row r="1994" spans="1:2" x14ac:dyDescent="0.25">
      <c r="A1994" s="66" t="str">
        <v>03/08/2012</v>
      </c>
      <c r="B1994" s="28">
        <v>79.319999999999993</v>
      </c>
    </row>
    <row r="1995" spans="1:2" x14ac:dyDescent="0.25">
      <c r="A1995" s="66" t="str">
        <v>06/08/2012</v>
      </c>
      <c r="B1995" s="28">
        <v>78.94</v>
      </c>
    </row>
    <row r="1996" spans="1:2" x14ac:dyDescent="0.25">
      <c r="A1996" s="66" t="str">
        <v>07/08/2012</v>
      </c>
      <c r="B1996" s="28">
        <v>79.11</v>
      </c>
    </row>
    <row r="1997" spans="1:2" x14ac:dyDescent="0.25">
      <c r="A1997" s="66" t="str">
        <v>08/08/2012</v>
      </c>
      <c r="B1997" s="28">
        <v>79.41</v>
      </c>
    </row>
    <row r="1998" spans="1:2" x14ac:dyDescent="0.25">
      <c r="A1998" s="66" t="str">
        <v>09/08/2012</v>
      </c>
      <c r="B1998" s="28">
        <v>78.989999999999995</v>
      </c>
    </row>
    <row r="1999" spans="1:2" x14ac:dyDescent="0.25">
      <c r="A1999" s="66" t="str">
        <v>10/08/2012</v>
      </c>
      <c r="B1999" s="28">
        <v>78.78</v>
      </c>
    </row>
    <row r="2000" spans="1:2" x14ac:dyDescent="0.25">
      <c r="A2000" s="66" t="str">
        <v>13/08/2012</v>
      </c>
      <c r="B2000" s="28">
        <v>79.39</v>
      </c>
    </row>
    <row r="2001" spans="1:2" x14ac:dyDescent="0.25">
      <c r="A2001" s="66" t="str">
        <v>14/08/2012</v>
      </c>
      <c r="B2001" s="28">
        <v>79.37</v>
      </c>
    </row>
    <row r="2002" spans="1:2" x14ac:dyDescent="0.25">
      <c r="A2002" s="66" t="str">
        <v>15/08/2012</v>
      </c>
      <c r="B2002" s="28">
        <v>78.400000000000006</v>
      </c>
    </row>
    <row r="2003" spans="1:2" x14ac:dyDescent="0.25">
      <c r="A2003" s="66" t="str">
        <v>16/08/2012</v>
      </c>
      <c r="B2003" s="28">
        <v>78.16</v>
      </c>
    </row>
    <row r="2004" spans="1:2" x14ac:dyDescent="0.25">
      <c r="A2004" s="66" t="str">
        <v>17/08/2012</v>
      </c>
      <c r="B2004" s="28">
        <v>78.19</v>
      </c>
    </row>
    <row r="2005" spans="1:2" x14ac:dyDescent="0.25">
      <c r="A2005" s="66" t="str">
        <v>20/08/2012</v>
      </c>
      <c r="B2005" s="28">
        <v>77.760000000000005</v>
      </c>
    </row>
    <row r="2006" spans="1:2" x14ac:dyDescent="0.25">
      <c r="A2006" s="66" t="str">
        <v>21/08/2012</v>
      </c>
      <c r="B2006" s="28">
        <v>77.88</v>
      </c>
    </row>
    <row r="2007" spans="1:2" x14ac:dyDescent="0.25">
      <c r="A2007" s="66" t="str">
        <v>22/08/2012</v>
      </c>
      <c r="B2007" s="28">
        <v>77.36</v>
      </c>
    </row>
    <row r="2008" spans="1:2" x14ac:dyDescent="0.25">
      <c r="A2008" s="66" t="str">
        <v>23/08/2012</v>
      </c>
      <c r="B2008" s="28">
        <v>78.02</v>
      </c>
    </row>
    <row r="2009" spans="1:2" x14ac:dyDescent="0.25">
      <c r="A2009" s="66" t="str">
        <v>24/08/2012</v>
      </c>
      <c r="B2009" s="28">
        <v>78.19</v>
      </c>
    </row>
    <row r="2010" spans="1:2" x14ac:dyDescent="0.25">
      <c r="A2010" s="66" t="str">
        <v>27/08/2012</v>
      </c>
      <c r="B2010" s="28">
        <v>78.38</v>
      </c>
    </row>
    <row r="2011" spans="1:2" x14ac:dyDescent="0.25">
      <c r="A2011" s="66" t="str">
        <v>28/08/2012</v>
      </c>
      <c r="B2011" s="28">
        <v>77.86</v>
      </c>
    </row>
    <row r="2012" spans="1:2" x14ac:dyDescent="0.25">
      <c r="A2012" s="66" t="str">
        <v>29/08/2012</v>
      </c>
      <c r="B2012" s="28">
        <v>78.260000000000005</v>
      </c>
    </row>
    <row r="2013" spans="1:2" x14ac:dyDescent="0.25">
      <c r="A2013" s="66" t="str">
        <v>30/08/2012</v>
      </c>
      <c r="B2013" s="28">
        <v>78.28</v>
      </c>
    </row>
    <row r="2014" spans="1:2" x14ac:dyDescent="0.25">
      <c r="A2014" s="66" t="str">
        <v>31/08/2012</v>
      </c>
      <c r="B2014" s="28">
        <v>78.02</v>
      </c>
    </row>
    <row r="2015" spans="1:2" x14ac:dyDescent="0.25">
      <c r="A2015" s="66" t="str">
        <v>03/09/2012</v>
      </c>
      <c r="B2015" s="28">
        <v>77.3</v>
      </c>
    </row>
    <row r="2016" spans="1:2" x14ac:dyDescent="0.25">
      <c r="A2016" s="66" t="str">
        <v>04/09/2012</v>
      </c>
      <c r="B2016" s="28">
        <v>77.010000000000005</v>
      </c>
    </row>
    <row r="2017" spans="1:2" x14ac:dyDescent="0.25">
      <c r="A2017" s="66" t="str">
        <v>05/09/2012</v>
      </c>
      <c r="B2017" s="28">
        <v>76.989999999999995</v>
      </c>
    </row>
    <row r="2018" spans="1:2" x14ac:dyDescent="0.25">
      <c r="A2018" s="66" t="str">
        <v>06/09/2012</v>
      </c>
      <c r="B2018" s="28">
        <v>77.11</v>
      </c>
    </row>
    <row r="2019" spans="1:2" x14ac:dyDescent="0.25">
      <c r="A2019" s="66" t="str">
        <v>10/09/2012</v>
      </c>
      <c r="B2019" s="28">
        <v>77.040000000000006</v>
      </c>
    </row>
    <row r="2020" spans="1:2" x14ac:dyDescent="0.25">
      <c r="A2020" s="66" t="str">
        <v>11/09/2012</v>
      </c>
      <c r="B2020" s="28">
        <v>78.040000000000006</v>
      </c>
    </row>
    <row r="2021" spans="1:2" x14ac:dyDescent="0.25">
      <c r="A2021" s="66" t="str">
        <v>12/09/2012</v>
      </c>
      <c r="B2021" s="28">
        <v>77.08</v>
      </c>
    </row>
    <row r="2022" spans="1:2" x14ac:dyDescent="0.25">
      <c r="A2022" s="66" t="str">
        <v>13/09/2012</v>
      </c>
      <c r="B2022" s="28">
        <v>76.2</v>
      </c>
    </row>
    <row r="2023" spans="1:2" x14ac:dyDescent="0.25">
      <c r="A2023" s="66" t="str">
        <v>14/09/2012</v>
      </c>
      <c r="B2023" s="28">
        <v>75.540000000000006</v>
      </c>
    </row>
    <row r="2024" spans="1:2" x14ac:dyDescent="0.25">
      <c r="A2024" s="66" t="str">
        <v>17/09/2012</v>
      </c>
      <c r="B2024" s="28">
        <v>75.66</v>
      </c>
    </row>
    <row r="2025" spans="1:2" x14ac:dyDescent="0.25">
      <c r="A2025" s="66" t="str">
        <v>18/09/2012</v>
      </c>
      <c r="B2025" s="28">
        <v>75.38</v>
      </c>
    </row>
    <row r="2026" spans="1:2" x14ac:dyDescent="0.25">
      <c r="A2026" s="66" t="str">
        <v>19/09/2012</v>
      </c>
      <c r="B2026" s="28">
        <v>75.099999999999994</v>
      </c>
    </row>
    <row r="2027" spans="1:2" x14ac:dyDescent="0.25">
      <c r="A2027" s="66" t="str">
        <v>20/09/2012</v>
      </c>
      <c r="B2027" s="28">
        <v>75</v>
      </c>
    </row>
    <row r="2028" spans="1:2" x14ac:dyDescent="0.25">
      <c r="A2028" s="66" t="str">
        <v>21/09/2012</v>
      </c>
      <c r="B2028" s="28">
        <v>74.42</v>
      </c>
    </row>
    <row r="2029" spans="1:2" x14ac:dyDescent="0.25">
      <c r="A2029" s="66" t="str">
        <v>24/09/2012</v>
      </c>
      <c r="B2029" s="28">
        <v>74</v>
      </c>
    </row>
    <row r="2030" spans="1:2" x14ac:dyDescent="0.25">
      <c r="A2030" s="66" t="str">
        <v>25/09/2012</v>
      </c>
      <c r="B2030" s="28">
        <v>73.25</v>
      </c>
    </row>
    <row r="2031" spans="1:2" x14ac:dyDescent="0.25">
      <c r="A2031" s="66" t="str">
        <v>26/09/2012</v>
      </c>
      <c r="B2031" s="28">
        <v>72.760000000000005</v>
      </c>
    </row>
    <row r="2032" spans="1:2" x14ac:dyDescent="0.25">
      <c r="A2032" s="66" t="str">
        <v>27/09/2012</v>
      </c>
      <c r="B2032" s="28">
        <v>72.41</v>
      </c>
    </row>
    <row r="2033" spans="1:2" x14ac:dyDescent="0.25">
      <c r="A2033" s="66" t="str">
        <v>28/09/2012</v>
      </c>
      <c r="B2033" s="28">
        <v>72.290000000000006</v>
      </c>
    </row>
    <row r="2034" spans="1:2" x14ac:dyDescent="0.25">
      <c r="A2034" s="66" t="str">
        <v>01/10/2012</v>
      </c>
      <c r="B2034" s="28">
        <v>72.58</v>
      </c>
    </row>
    <row r="2035" spans="1:2" x14ac:dyDescent="0.25">
      <c r="A2035" s="66" t="str">
        <v>02/10/2012</v>
      </c>
      <c r="B2035" s="28">
        <v>72.040000000000006</v>
      </c>
    </row>
    <row r="2036" spans="1:2" x14ac:dyDescent="0.25">
      <c r="A2036" s="66" t="str">
        <v>03/10/2012</v>
      </c>
      <c r="B2036" s="28">
        <v>71.430000000000007</v>
      </c>
    </row>
    <row r="2037" spans="1:2" x14ac:dyDescent="0.25">
      <c r="A2037" s="66" t="str">
        <v>04/10/2012</v>
      </c>
      <c r="B2037" s="28">
        <v>72.09</v>
      </c>
    </row>
    <row r="2038" spans="1:2" x14ac:dyDescent="0.25">
      <c r="A2038" s="66" t="str">
        <v>05/10/2012</v>
      </c>
      <c r="B2038" s="28">
        <v>71.989999999999995</v>
      </c>
    </row>
    <row r="2039" spans="1:2" x14ac:dyDescent="0.25">
      <c r="A2039" s="66" t="str">
        <v>08/10/2012</v>
      </c>
      <c r="B2039" s="28">
        <v>71.83</v>
      </c>
    </row>
    <row r="2040" spans="1:2" x14ac:dyDescent="0.25">
      <c r="A2040" s="66" t="str">
        <v>09/10/2012</v>
      </c>
      <c r="B2040" s="28">
        <v>71.81</v>
      </c>
    </row>
    <row r="2041" spans="1:2" x14ac:dyDescent="0.25">
      <c r="A2041" s="66" t="str">
        <v>10/10/2012</v>
      </c>
      <c r="B2041" s="28">
        <v>72.53</v>
      </c>
    </row>
    <row r="2042" spans="1:2" x14ac:dyDescent="0.25">
      <c r="A2042" s="66" t="str">
        <v>11/10/2012</v>
      </c>
      <c r="B2042" s="28">
        <v>72.650000000000006</v>
      </c>
    </row>
    <row r="2043" spans="1:2" x14ac:dyDescent="0.25">
      <c r="A2043" s="66" t="str">
        <v>15/10/2012</v>
      </c>
      <c r="B2043" s="28">
        <v>73.02</v>
      </c>
    </row>
    <row r="2044" spans="1:2" x14ac:dyDescent="0.25">
      <c r="A2044" s="66" t="str">
        <v>16/10/2012</v>
      </c>
      <c r="B2044" s="28">
        <v>72.11</v>
      </c>
    </row>
    <row r="2045" spans="1:2" x14ac:dyDescent="0.25">
      <c r="A2045" s="66" t="str">
        <v>17/10/2012</v>
      </c>
      <c r="B2045" s="28">
        <v>72.739999999999995</v>
      </c>
    </row>
    <row r="2046" spans="1:2" x14ac:dyDescent="0.25">
      <c r="A2046" s="66" t="str">
        <v>18/10/2012</v>
      </c>
      <c r="B2046" s="28">
        <v>73.12</v>
      </c>
    </row>
    <row r="2047" spans="1:2" x14ac:dyDescent="0.25">
      <c r="A2047" s="66" t="str">
        <v>19/10/2012</v>
      </c>
      <c r="B2047" s="28">
        <v>73.02</v>
      </c>
    </row>
    <row r="2048" spans="1:2" x14ac:dyDescent="0.25">
      <c r="A2048" s="66" t="str">
        <v>22/10/2012</v>
      </c>
      <c r="B2048" s="28">
        <v>73.260000000000005</v>
      </c>
    </row>
    <row r="2049" spans="1:2" x14ac:dyDescent="0.25">
      <c r="A2049" s="66" t="str">
        <v>23/10/2012</v>
      </c>
      <c r="B2049" s="28">
        <v>73.790000000000006</v>
      </c>
    </row>
    <row r="2050" spans="1:2" x14ac:dyDescent="0.25">
      <c r="A2050" s="66" t="str">
        <v>24/10/2012</v>
      </c>
      <c r="B2050" s="28">
        <v>74.66</v>
      </c>
    </row>
    <row r="2051" spans="1:2" x14ac:dyDescent="0.25">
      <c r="A2051" s="66" t="str">
        <v>25/10/2012</v>
      </c>
      <c r="B2051" s="28">
        <v>75.13</v>
      </c>
    </row>
    <row r="2052" spans="1:2" x14ac:dyDescent="0.25">
      <c r="A2052" s="66" t="str">
        <v>26/10/2012</v>
      </c>
      <c r="B2052" s="28">
        <v>75.569999999999993</v>
      </c>
    </row>
    <row r="2053" spans="1:2" x14ac:dyDescent="0.25">
      <c r="A2053" s="66" t="str">
        <v>29/10/2012</v>
      </c>
      <c r="B2053" s="28">
        <v>75.599999999999994</v>
      </c>
    </row>
    <row r="2054" spans="1:2" x14ac:dyDescent="0.25">
      <c r="A2054" s="66" t="str">
        <v>30/10/2012</v>
      </c>
      <c r="B2054" s="28">
        <v>76.13</v>
      </c>
    </row>
    <row r="2055" spans="1:2" x14ac:dyDescent="0.25">
      <c r="A2055" s="66" t="str">
        <v>31/10/2012</v>
      </c>
      <c r="B2055" s="28">
        <v>76.23</v>
      </c>
    </row>
    <row r="2056" spans="1:2" x14ac:dyDescent="0.25">
      <c r="A2056" s="66" t="str">
        <v>01/11/2012</v>
      </c>
      <c r="B2056" s="28">
        <v>77.33</v>
      </c>
    </row>
    <row r="2057" spans="1:2" x14ac:dyDescent="0.25">
      <c r="A2057" s="66" t="str">
        <v>05/11/2012</v>
      </c>
      <c r="B2057" s="28">
        <v>77.400000000000006</v>
      </c>
    </row>
    <row r="2058" spans="1:2" x14ac:dyDescent="0.25">
      <c r="A2058" s="66" t="str">
        <v>06/11/2012</v>
      </c>
      <c r="B2058" s="28">
        <v>77.959999999999994</v>
      </c>
    </row>
    <row r="2059" spans="1:2" x14ac:dyDescent="0.25">
      <c r="A2059" s="66" t="str">
        <v>07/11/2012</v>
      </c>
      <c r="B2059" s="28">
        <v>78.12</v>
      </c>
    </row>
    <row r="2060" spans="1:2" x14ac:dyDescent="0.25">
      <c r="A2060" s="66" t="str">
        <v>08/11/2012</v>
      </c>
      <c r="B2060" s="28">
        <v>78.45</v>
      </c>
    </row>
    <row r="2061" spans="1:2" x14ac:dyDescent="0.25">
      <c r="A2061" s="66" t="str">
        <v>09/11/2012</v>
      </c>
      <c r="B2061" s="28">
        <v>78.569999999999993</v>
      </c>
    </row>
    <row r="2062" spans="1:2" x14ac:dyDescent="0.25">
      <c r="A2062" s="66" t="str">
        <v>12/11/2012</v>
      </c>
      <c r="B2062" s="28">
        <v>78.64</v>
      </c>
    </row>
    <row r="2063" spans="1:2" x14ac:dyDescent="0.25">
      <c r="A2063" s="66" t="str">
        <v>13/11/2012</v>
      </c>
      <c r="B2063" s="28">
        <v>79.290000000000006</v>
      </c>
    </row>
    <row r="2064" spans="1:2" x14ac:dyDescent="0.25">
      <c r="A2064" s="66" t="str">
        <v>14/11/2012</v>
      </c>
      <c r="B2064" s="28">
        <v>79.67</v>
      </c>
    </row>
    <row r="2065" spans="1:2" x14ac:dyDescent="0.25">
      <c r="A2065" s="66" t="str">
        <v>16/11/2012</v>
      </c>
      <c r="B2065" s="28">
        <v>79.48</v>
      </c>
    </row>
    <row r="2066" spans="1:2" x14ac:dyDescent="0.25">
      <c r="A2066" s="66" t="str">
        <v>19/11/2012</v>
      </c>
      <c r="B2066" s="28">
        <v>79.78</v>
      </c>
    </row>
    <row r="2067" spans="1:2" x14ac:dyDescent="0.25">
      <c r="A2067" s="66" t="str">
        <v>20/11/2012</v>
      </c>
      <c r="B2067" s="28">
        <v>79.760000000000005</v>
      </c>
    </row>
    <row r="2068" spans="1:2" x14ac:dyDescent="0.25">
      <c r="A2068" s="66" t="str">
        <v>21/11/2012</v>
      </c>
      <c r="B2068" s="28">
        <v>79.95</v>
      </c>
    </row>
    <row r="2069" spans="1:2" x14ac:dyDescent="0.25">
      <c r="A2069" s="66" t="str">
        <v>22/11/2012</v>
      </c>
      <c r="B2069" s="28">
        <v>80.040000000000006</v>
      </c>
    </row>
    <row r="2070" spans="1:2" x14ac:dyDescent="0.25">
      <c r="A2070" s="66" t="str">
        <v>23/11/2012</v>
      </c>
      <c r="B2070" s="28">
        <v>80.16</v>
      </c>
    </row>
    <row r="2071" spans="1:2" x14ac:dyDescent="0.25">
      <c r="A2071" s="66" t="str">
        <v>26/11/2012</v>
      </c>
      <c r="B2071" s="28">
        <v>80.53</v>
      </c>
    </row>
    <row r="2072" spans="1:2" x14ac:dyDescent="0.25">
      <c r="A2072" s="66" t="str">
        <v>27/11/2012</v>
      </c>
      <c r="B2072" s="28">
        <v>80.84</v>
      </c>
    </row>
    <row r="2073" spans="1:2" x14ac:dyDescent="0.25">
      <c r="A2073" s="66" t="str">
        <v>28/11/2012</v>
      </c>
      <c r="B2073" s="28">
        <v>82.87</v>
      </c>
    </row>
    <row r="2074" spans="1:2" x14ac:dyDescent="0.25">
      <c r="A2074" s="66" t="str">
        <v>29/11/2012</v>
      </c>
      <c r="B2074" s="28">
        <v>82.89</v>
      </c>
    </row>
    <row r="2075" spans="1:2" x14ac:dyDescent="0.25">
      <c r="A2075" s="66" t="str">
        <v>30/11/2012</v>
      </c>
      <c r="B2075" s="28">
        <v>83.46</v>
      </c>
    </row>
    <row r="2076" spans="1:2" x14ac:dyDescent="0.25">
      <c r="A2076" s="66" t="str">
        <v>03/12/2012</v>
      </c>
      <c r="B2076" s="28">
        <v>83.36</v>
      </c>
    </row>
    <row r="2077" spans="1:2" x14ac:dyDescent="0.25">
      <c r="A2077" s="66" t="str">
        <v>04/12/2012</v>
      </c>
      <c r="B2077" s="28">
        <v>83.43</v>
      </c>
    </row>
    <row r="2078" spans="1:2" x14ac:dyDescent="0.25">
      <c r="A2078" s="66" t="str">
        <v>05/12/2012</v>
      </c>
      <c r="B2078" s="28">
        <v>82.57</v>
      </c>
    </row>
    <row r="2079" spans="1:2" x14ac:dyDescent="0.25">
      <c r="A2079" s="66" t="str">
        <v>06/12/2012</v>
      </c>
      <c r="B2079" s="28">
        <v>82.52</v>
      </c>
    </row>
    <row r="2080" spans="1:2" x14ac:dyDescent="0.25">
      <c r="A2080" s="66" t="str">
        <v>07/12/2012</v>
      </c>
      <c r="B2080" s="28">
        <v>81.89</v>
      </c>
    </row>
    <row r="2081" spans="1:2" x14ac:dyDescent="0.25">
      <c r="A2081" s="66" t="str">
        <v>10/12/2012</v>
      </c>
      <c r="B2081" s="28">
        <v>81.8</v>
      </c>
    </row>
    <row r="2082" spans="1:2" x14ac:dyDescent="0.25">
      <c r="A2082" s="66" t="str">
        <v>11/12/2012</v>
      </c>
      <c r="B2082" s="28">
        <v>81.680000000000007</v>
      </c>
    </row>
    <row r="2083" spans="1:2" x14ac:dyDescent="0.25">
      <c r="A2083" s="66" t="str">
        <v>12/12/2012</v>
      </c>
      <c r="B2083" s="28">
        <v>80.78</v>
      </c>
    </row>
    <row r="2084" spans="1:2" x14ac:dyDescent="0.25">
      <c r="A2084" s="66" t="str">
        <v>13/12/2012</v>
      </c>
      <c r="B2084" s="28">
        <v>80.709999999999994</v>
      </c>
    </row>
    <row r="2085" spans="1:2" x14ac:dyDescent="0.25">
      <c r="A2085" s="66" t="str">
        <v>14/12/2012</v>
      </c>
      <c r="B2085" s="28">
        <v>80.73</v>
      </c>
    </row>
    <row r="2086" spans="1:2" x14ac:dyDescent="0.25">
      <c r="A2086" s="66" t="str">
        <v>17/12/2012</v>
      </c>
      <c r="B2086" s="28">
        <v>80.89</v>
      </c>
    </row>
    <row r="2087" spans="1:2" x14ac:dyDescent="0.25">
      <c r="A2087" s="66" t="str">
        <v>18/12/2012</v>
      </c>
      <c r="B2087" s="28">
        <v>80.959999999999994</v>
      </c>
    </row>
    <row r="2088" spans="1:2" x14ac:dyDescent="0.25">
      <c r="A2088" s="66" t="str">
        <v>19/12/2012</v>
      </c>
      <c r="B2088" s="28">
        <v>80.819999999999993</v>
      </c>
    </row>
    <row r="2089" spans="1:2" x14ac:dyDescent="0.25">
      <c r="A2089" s="66" t="str">
        <v>20/12/2012</v>
      </c>
      <c r="B2089" s="28">
        <v>80.38</v>
      </c>
    </row>
    <row r="2090" spans="1:2" x14ac:dyDescent="0.25">
      <c r="A2090" s="66" t="str">
        <v>21/12/2012</v>
      </c>
      <c r="B2090" s="28">
        <v>80.17</v>
      </c>
    </row>
    <row r="2091" spans="1:2" x14ac:dyDescent="0.25">
      <c r="A2091" s="66" t="str">
        <v>26/12/2012</v>
      </c>
      <c r="B2091" s="28">
        <v>80.010000000000005</v>
      </c>
    </row>
    <row r="2092" spans="1:2" x14ac:dyDescent="0.25">
      <c r="A2092" s="66" t="str">
        <v>27/12/2012</v>
      </c>
      <c r="B2092" s="28">
        <v>79.989999999999995</v>
      </c>
    </row>
    <row r="2093" spans="1:2" x14ac:dyDescent="0.25">
      <c r="A2093" s="66" t="str">
        <v>28/12/2012</v>
      </c>
      <c r="B2093" s="28">
        <v>79.709999999999994</v>
      </c>
    </row>
    <row r="2094" spans="1:2" x14ac:dyDescent="0.25">
      <c r="A2094" s="66" t="str">
        <v>02/01/2013</v>
      </c>
      <c r="B2094" s="28">
        <v>79.02</v>
      </c>
    </row>
    <row r="2095" spans="1:2" x14ac:dyDescent="0.25">
      <c r="A2095" s="66" t="str">
        <v>03/01/2013</v>
      </c>
      <c r="B2095" s="28">
        <v>78.47</v>
      </c>
    </row>
    <row r="2096" spans="1:2" x14ac:dyDescent="0.25">
      <c r="A2096" s="66" t="str">
        <v>04/01/2013</v>
      </c>
      <c r="B2096" s="28">
        <v>78.05</v>
      </c>
    </row>
    <row r="2097" spans="1:2" x14ac:dyDescent="0.25">
      <c r="A2097" s="66" t="str">
        <v>07/01/2013</v>
      </c>
      <c r="B2097" s="28">
        <v>77.680000000000007</v>
      </c>
    </row>
    <row r="2098" spans="1:2" x14ac:dyDescent="0.25">
      <c r="A2098" s="66" t="str">
        <v>08/01/2013</v>
      </c>
      <c r="B2098" s="28">
        <v>77.31</v>
      </c>
    </row>
    <row r="2099" spans="1:2" x14ac:dyDescent="0.25">
      <c r="A2099" s="66" t="str">
        <v>09/01/2013</v>
      </c>
      <c r="B2099" s="28">
        <v>76.8</v>
      </c>
    </row>
    <row r="2100" spans="1:2" x14ac:dyDescent="0.25">
      <c r="A2100" s="66" t="str">
        <v>10/01/2013</v>
      </c>
      <c r="B2100" s="28">
        <v>76.290000000000006</v>
      </c>
    </row>
    <row r="2101" spans="1:2" x14ac:dyDescent="0.25">
      <c r="A2101" s="66" t="str">
        <v>11/01/2013</v>
      </c>
      <c r="B2101" s="28">
        <v>75.69</v>
      </c>
    </row>
    <row r="2102" spans="1:2" x14ac:dyDescent="0.25">
      <c r="A2102" s="66" t="str">
        <v>14/01/2013</v>
      </c>
      <c r="B2102" s="28">
        <v>75.69</v>
      </c>
    </row>
    <row r="2103" spans="1:2" x14ac:dyDescent="0.25">
      <c r="A2103" s="66" t="str">
        <v>15/01/2013</v>
      </c>
      <c r="B2103" s="28">
        <v>75.150000000000006</v>
      </c>
    </row>
    <row r="2104" spans="1:2" x14ac:dyDescent="0.25">
      <c r="A2104" s="66" t="str">
        <v>16/01/2013</v>
      </c>
      <c r="B2104" s="28">
        <v>75.08</v>
      </c>
    </row>
    <row r="2105" spans="1:2" x14ac:dyDescent="0.25">
      <c r="A2105" s="66" t="str">
        <v>17/01/2013</v>
      </c>
      <c r="B2105" s="28">
        <v>75.459999999999994</v>
      </c>
    </row>
    <row r="2106" spans="1:2" x14ac:dyDescent="0.25">
      <c r="A2106" s="66" t="str">
        <v>18/01/2013</v>
      </c>
      <c r="B2106" s="28">
        <v>75.5</v>
      </c>
    </row>
    <row r="2107" spans="1:2" x14ac:dyDescent="0.25">
      <c r="A2107" s="66" t="str">
        <v>21/01/2013</v>
      </c>
      <c r="B2107" s="28">
        <v>74.97</v>
      </c>
    </row>
    <row r="2108" spans="1:2" x14ac:dyDescent="0.25">
      <c r="A2108" s="66" t="str">
        <v>22/01/2013</v>
      </c>
      <c r="B2108" s="28">
        <v>76.099999999999994</v>
      </c>
    </row>
    <row r="2109" spans="1:2" x14ac:dyDescent="0.25">
      <c r="A2109" s="66" t="str">
        <v>23/01/2013</v>
      </c>
      <c r="B2109" s="28">
        <v>75.8</v>
      </c>
    </row>
    <row r="2110" spans="1:2" x14ac:dyDescent="0.25">
      <c r="A2110" s="66" t="str">
        <v>24/01/2013</v>
      </c>
      <c r="B2110" s="28">
        <v>75.27</v>
      </c>
    </row>
    <row r="2111" spans="1:2" x14ac:dyDescent="0.25">
      <c r="A2111" s="66" t="str">
        <v>25/01/2013</v>
      </c>
      <c r="B2111" s="28">
        <v>74.55</v>
      </c>
    </row>
    <row r="2112" spans="1:2" x14ac:dyDescent="0.25">
      <c r="A2112" s="66" t="str">
        <v>28/01/2013</v>
      </c>
      <c r="B2112" s="28">
        <v>74.180000000000007</v>
      </c>
    </row>
    <row r="2113" spans="1:2" x14ac:dyDescent="0.25">
      <c r="A2113" s="66" t="str">
        <v>29/01/2013</v>
      </c>
      <c r="B2113" s="28">
        <v>74.040000000000006</v>
      </c>
    </row>
    <row r="2114" spans="1:2" x14ac:dyDescent="0.25">
      <c r="A2114" s="66" t="str">
        <v>30/01/2013</v>
      </c>
      <c r="B2114" s="28">
        <v>73.88</v>
      </c>
    </row>
    <row r="2115" spans="1:2" x14ac:dyDescent="0.25">
      <c r="A2115" s="66" t="str">
        <v>31/01/2013</v>
      </c>
      <c r="B2115" s="28">
        <v>73.900000000000006</v>
      </c>
    </row>
    <row r="2116" spans="1:2" x14ac:dyDescent="0.25">
      <c r="A2116" s="66" t="str">
        <v>01/02/2013</v>
      </c>
      <c r="B2116" s="28">
        <v>73.69</v>
      </c>
    </row>
    <row r="2117" spans="1:2" x14ac:dyDescent="0.25">
      <c r="A2117" s="66" t="str">
        <v>04/02/2013</v>
      </c>
      <c r="B2117" s="28">
        <v>73.53</v>
      </c>
    </row>
    <row r="2118" spans="1:2" x14ac:dyDescent="0.25">
      <c r="A2118" s="66" t="str">
        <v>05/02/2013</v>
      </c>
      <c r="B2118" s="28">
        <v>74.13</v>
      </c>
    </row>
    <row r="2119" spans="1:2" x14ac:dyDescent="0.25">
      <c r="A2119" s="66" t="str">
        <v>06/02/2013</v>
      </c>
      <c r="B2119" s="28">
        <v>74.52</v>
      </c>
    </row>
    <row r="2120" spans="1:2" x14ac:dyDescent="0.25">
      <c r="A2120" s="66" t="str">
        <v>07/02/2013</v>
      </c>
      <c r="B2120" s="28">
        <v>75.12</v>
      </c>
    </row>
    <row r="2121" spans="1:2" x14ac:dyDescent="0.25">
      <c r="A2121" s="66" t="str">
        <v>08/02/2013</v>
      </c>
      <c r="B2121" s="28">
        <v>75.31</v>
      </c>
    </row>
    <row r="2122" spans="1:2" x14ac:dyDescent="0.25">
      <c r="A2122" s="66" t="str">
        <v>13/02/2013</v>
      </c>
      <c r="B2122" s="28">
        <v>75.91</v>
      </c>
    </row>
    <row r="2123" spans="1:2" x14ac:dyDescent="0.25">
      <c r="A2123" s="66" t="str">
        <v>14/02/2013</v>
      </c>
      <c r="B2123" s="28">
        <v>75.75</v>
      </c>
    </row>
    <row r="2124" spans="1:2" x14ac:dyDescent="0.25">
      <c r="A2124" s="66" t="str">
        <v>15/02/2013</v>
      </c>
      <c r="B2124" s="28">
        <v>74.680000000000007</v>
      </c>
    </row>
    <row r="2125" spans="1:2" x14ac:dyDescent="0.25">
      <c r="A2125" s="66" t="str">
        <v>18/02/2013</v>
      </c>
      <c r="B2125" s="28">
        <v>74.59</v>
      </c>
    </row>
    <row r="2126" spans="1:2" x14ac:dyDescent="0.25">
      <c r="A2126" s="66" t="str">
        <v>19/02/2013</v>
      </c>
      <c r="B2126" s="28">
        <v>74.2</v>
      </c>
    </row>
    <row r="2127" spans="1:2" x14ac:dyDescent="0.25">
      <c r="A2127" s="66" t="str">
        <v>20/02/2013</v>
      </c>
      <c r="B2127" s="28">
        <v>73.92</v>
      </c>
    </row>
    <row r="2128" spans="1:2" x14ac:dyDescent="0.25">
      <c r="A2128" s="66" t="str">
        <v>21/02/2013</v>
      </c>
      <c r="B2128" s="28">
        <v>74.47</v>
      </c>
    </row>
    <row r="2129" spans="1:2" x14ac:dyDescent="0.25">
      <c r="A2129" s="66" t="str">
        <v>22/02/2013</v>
      </c>
      <c r="B2129" s="28">
        <v>74.680000000000007</v>
      </c>
    </row>
    <row r="2130" spans="1:2" x14ac:dyDescent="0.25">
      <c r="A2130" s="66" t="str">
        <v>25/02/2013</v>
      </c>
      <c r="B2130" s="28">
        <v>74.94</v>
      </c>
    </row>
    <row r="2131" spans="1:2" x14ac:dyDescent="0.25">
      <c r="A2131" s="66" t="str">
        <v>26/02/2013</v>
      </c>
      <c r="B2131" s="28">
        <v>75.08</v>
      </c>
    </row>
    <row r="2132" spans="1:2" x14ac:dyDescent="0.25">
      <c r="A2132" s="66" t="str">
        <v>27/02/2013</v>
      </c>
      <c r="B2132" s="28">
        <v>75.12</v>
      </c>
    </row>
    <row r="2133" spans="1:2" x14ac:dyDescent="0.25">
      <c r="A2133" s="66" t="str">
        <v>28/02/2013</v>
      </c>
      <c r="B2133" s="28">
        <v>74.78</v>
      </c>
    </row>
    <row r="2134" spans="1:2" x14ac:dyDescent="0.25">
      <c r="A2134" s="66" t="str">
        <v>01/03/2013</v>
      </c>
      <c r="B2134" s="28">
        <v>74.27</v>
      </c>
    </row>
    <row r="2135" spans="1:2" x14ac:dyDescent="0.25">
      <c r="A2135" s="66" t="str">
        <v>04/03/2013</v>
      </c>
      <c r="B2135" s="28">
        <v>74.55</v>
      </c>
    </row>
    <row r="2136" spans="1:2" x14ac:dyDescent="0.25">
      <c r="A2136" s="66" t="str">
        <v>05/03/2013</v>
      </c>
      <c r="B2136" s="28">
        <v>74.180000000000007</v>
      </c>
    </row>
    <row r="2137" spans="1:2" x14ac:dyDescent="0.25">
      <c r="A2137" s="66" t="str">
        <v>06/03/2013</v>
      </c>
      <c r="B2137" s="28">
        <v>73.900000000000006</v>
      </c>
    </row>
    <row r="2138" spans="1:2" x14ac:dyDescent="0.25">
      <c r="A2138" s="66" t="str">
        <v>07/03/2013</v>
      </c>
      <c r="B2138" s="28">
        <v>73.400000000000006</v>
      </c>
    </row>
    <row r="2139" spans="1:2" x14ac:dyDescent="0.25">
      <c r="A2139" s="66" t="str">
        <v>08/03/2013</v>
      </c>
      <c r="B2139" s="28">
        <v>73.03</v>
      </c>
    </row>
    <row r="2140" spans="1:2" x14ac:dyDescent="0.25">
      <c r="A2140" s="66" t="str">
        <v>11/03/2013</v>
      </c>
      <c r="B2140" s="28">
        <v>72.98</v>
      </c>
    </row>
    <row r="2141" spans="1:2" x14ac:dyDescent="0.25">
      <c r="A2141" s="66" t="str">
        <v>12/03/2013</v>
      </c>
      <c r="B2141" s="28">
        <v>71.92</v>
      </c>
    </row>
    <row r="2142" spans="1:2" x14ac:dyDescent="0.25">
      <c r="A2142" s="66" t="str">
        <v>13/03/2013</v>
      </c>
      <c r="B2142" s="28">
        <v>71.739999999999995</v>
      </c>
    </row>
    <row r="2143" spans="1:2" x14ac:dyDescent="0.25">
      <c r="A2143" s="66" t="str">
        <v>14/03/2013</v>
      </c>
      <c r="B2143" s="28">
        <v>70.72</v>
      </c>
    </row>
    <row r="2144" spans="1:2" x14ac:dyDescent="0.25">
      <c r="A2144" s="66" t="str">
        <v>15/03/2013</v>
      </c>
      <c r="B2144" s="28">
        <v>70.72</v>
      </c>
    </row>
    <row r="2145" spans="1:2" x14ac:dyDescent="0.25">
      <c r="A2145" s="66" t="str">
        <v>18/03/2013</v>
      </c>
      <c r="B2145" s="28">
        <v>69.989999999999995</v>
      </c>
    </row>
    <row r="2146" spans="1:2" x14ac:dyDescent="0.25">
      <c r="A2146" s="66" t="str">
        <v>19/03/2013</v>
      </c>
      <c r="B2146" s="28">
        <v>69.5</v>
      </c>
    </row>
    <row r="2147" spans="1:2" x14ac:dyDescent="0.25">
      <c r="A2147" s="66" t="str">
        <v>20/03/2013</v>
      </c>
      <c r="B2147" s="28">
        <v>68.88</v>
      </c>
    </row>
    <row r="2148" spans="1:2" x14ac:dyDescent="0.25">
      <c r="A2148" s="66" t="str">
        <v>21/03/2013</v>
      </c>
      <c r="B2148" s="28">
        <v>68.53</v>
      </c>
    </row>
    <row r="2149" spans="1:2" x14ac:dyDescent="0.25">
      <c r="A2149" s="66" t="str">
        <v>22/03/2013</v>
      </c>
      <c r="B2149" s="28">
        <v>67.98</v>
      </c>
    </row>
    <row r="2150" spans="1:2" x14ac:dyDescent="0.25">
      <c r="A2150" s="66" t="str">
        <v>25/03/2013</v>
      </c>
      <c r="B2150" s="28">
        <v>67.89</v>
      </c>
    </row>
    <row r="2151" spans="1:2" x14ac:dyDescent="0.25">
      <c r="A2151" s="66" t="str">
        <v>26/03/2013</v>
      </c>
      <c r="B2151" s="28">
        <v>67.430000000000007</v>
      </c>
    </row>
    <row r="2152" spans="1:2" x14ac:dyDescent="0.25">
      <c r="A2152" s="66" t="str">
        <v>27/03/2013</v>
      </c>
      <c r="B2152" s="28">
        <v>66.989999999999995</v>
      </c>
    </row>
    <row r="2153" spans="1:2" x14ac:dyDescent="0.25">
      <c r="A2153" s="66" t="str">
        <v>28/03/2013</v>
      </c>
      <c r="B2153" s="28">
        <v>66.989999999999995</v>
      </c>
    </row>
    <row r="2154" spans="1:2" x14ac:dyDescent="0.25">
      <c r="A2154" s="66" t="str">
        <v>01/04/2013</v>
      </c>
      <c r="B2154" s="28">
        <v>65.489999999999995</v>
      </c>
    </row>
    <row r="2155" spans="1:2" x14ac:dyDescent="0.25">
      <c r="A2155" s="66" t="str">
        <v>02/04/2013</v>
      </c>
      <c r="B2155" s="28">
        <v>64.930000000000007</v>
      </c>
    </row>
    <row r="2156" spans="1:2" x14ac:dyDescent="0.25">
      <c r="A2156" s="66" t="str">
        <v>03/04/2013</v>
      </c>
      <c r="B2156" s="28">
        <v>64.59</v>
      </c>
    </row>
    <row r="2157" spans="1:2" x14ac:dyDescent="0.25">
      <c r="A2157" s="66" t="str">
        <v>04/04/2013</v>
      </c>
      <c r="B2157" s="28">
        <v>63.51</v>
      </c>
    </row>
    <row r="2158" spans="1:2" x14ac:dyDescent="0.25">
      <c r="A2158" s="66" t="str">
        <v>05/04/2013</v>
      </c>
      <c r="B2158" s="28">
        <v>63.48</v>
      </c>
    </row>
    <row r="2159" spans="1:2" x14ac:dyDescent="0.25">
      <c r="A2159" s="66" t="str">
        <v>08/04/2013</v>
      </c>
      <c r="B2159" s="28">
        <v>63.92</v>
      </c>
    </row>
    <row r="2160" spans="1:2" x14ac:dyDescent="0.25">
      <c r="A2160" s="66" t="str">
        <v>09/04/2013</v>
      </c>
      <c r="B2160" s="28">
        <v>62.77</v>
      </c>
    </row>
    <row r="2161" spans="1:2" x14ac:dyDescent="0.25">
      <c r="A2161" s="66" t="str">
        <v>10/04/2013</v>
      </c>
      <c r="B2161" s="28">
        <v>62.15</v>
      </c>
    </row>
    <row r="2162" spans="1:2" x14ac:dyDescent="0.25">
      <c r="A2162" s="66" t="str">
        <v>11/04/2013</v>
      </c>
      <c r="B2162" s="28">
        <v>61.67</v>
      </c>
    </row>
    <row r="2163" spans="1:2" x14ac:dyDescent="0.25">
      <c r="A2163" s="66" t="str">
        <v>12/04/2013</v>
      </c>
      <c r="B2163" s="28">
        <v>61.46</v>
      </c>
    </row>
    <row r="2164" spans="1:2" x14ac:dyDescent="0.25">
      <c r="A2164" s="66" t="str">
        <v>15/04/2013</v>
      </c>
      <c r="B2164" s="28">
        <v>60.93</v>
      </c>
    </row>
    <row r="2165" spans="1:2" x14ac:dyDescent="0.25">
      <c r="A2165" s="66" t="str">
        <v>16/04/2013</v>
      </c>
      <c r="B2165" s="28">
        <v>60.17</v>
      </c>
    </row>
    <row r="2166" spans="1:2" x14ac:dyDescent="0.25">
      <c r="A2166" s="66" t="str">
        <v>17/04/2013</v>
      </c>
      <c r="B2166" s="28">
        <v>59.37</v>
      </c>
    </row>
    <row r="2167" spans="1:2" x14ac:dyDescent="0.25">
      <c r="A2167" s="66" t="str">
        <v>18/04/2013</v>
      </c>
      <c r="B2167" s="28">
        <v>59.07</v>
      </c>
    </row>
    <row r="2168" spans="1:2" x14ac:dyDescent="0.25">
      <c r="A2168" s="66" t="str">
        <v>19/04/2013</v>
      </c>
      <c r="B2168" s="28">
        <v>59.2</v>
      </c>
    </row>
    <row r="2169" spans="1:2" x14ac:dyDescent="0.25">
      <c r="A2169" s="66" t="str">
        <v>22/04/2013</v>
      </c>
      <c r="B2169" s="28">
        <v>58.7</v>
      </c>
    </row>
    <row r="2170" spans="1:2" x14ac:dyDescent="0.25">
      <c r="A2170" s="66" t="str">
        <v>23/04/2013</v>
      </c>
      <c r="B2170" s="28">
        <v>57.78</v>
      </c>
    </row>
    <row r="2171" spans="1:2" x14ac:dyDescent="0.25">
      <c r="A2171" s="66" t="str">
        <v>24/04/2013</v>
      </c>
      <c r="B2171" s="28">
        <v>58.03</v>
      </c>
    </row>
    <row r="2172" spans="1:2" x14ac:dyDescent="0.25">
      <c r="A2172" s="66" t="str">
        <v>25/04/2013</v>
      </c>
      <c r="B2172" s="28">
        <v>57.85</v>
      </c>
    </row>
    <row r="2173" spans="1:2" x14ac:dyDescent="0.25">
      <c r="A2173" s="66" t="str">
        <v>26/04/2013</v>
      </c>
      <c r="B2173" s="28">
        <v>57.32</v>
      </c>
    </row>
    <row r="2174" spans="1:2" x14ac:dyDescent="0.25">
      <c r="A2174" s="66" t="str">
        <v>29/04/2013</v>
      </c>
      <c r="B2174" s="28">
        <v>57.04</v>
      </c>
    </row>
    <row r="2175" spans="1:2" x14ac:dyDescent="0.25">
      <c r="A2175" s="66" t="str">
        <v>30/04/2013</v>
      </c>
      <c r="B2175" s="28">
        <v>57.32</v>
      </c>
    </row>
    <row r="2176" spans="1:2" x14ac:dyDescent="0.25">
      <c r="A2176" s="66" t="str">
        <v>02/05/2013</v>
      </c>
      <c r="B2176" s="28">
        <v>57.76</v>
      </c>
    </row>
    <row r="2177" spans="1:2" x14ac:dyDescent="0.25">
      <c r="A2177" s="66" t="str">
        <v>03/05/2013</v>
      </c>
      <c r="B2177" s="28">
        <v>58.17</v>
      </c>
    </row>
    <row r="2178" spans="1:2" x14ac:dyDescent="0.25">
      <c r="A2178" s="66" t="str">
        <v>06/05/2013</v>
      </c>
      <c r="B2178" s="28">
        <v>58.17</v>
      </c>
    </row>
    <row r="2179" spans="1:2" x14ac:dyDescent="0.25">
      <c r="A2179" s="66" t="str">
        <v>07/05/2013</v>
      </c>
      <c r="B2179" s="28">
        <v>58.65</v>
      </c>
    </row>
    <row r="2180" spans="1:2" x14ac:dyDescent="0.25">
      <c r="A2180" s="66" t="str">
        <v>08/05/2013</v>
      </c>
      <c r="B2180" s="28">
        <v>58.68</v>
      </c>
    </row>
    <row r="2181" spans="1:2" x14ac:dyDescent="0.25">
      <c r="A2181" s="66" t="str">
        <v>09/05/2013</v>
      </c>
      <c r="B2181" s="28">
        <v>58.72</v>
      </c>
    </row>
    <row r="2182" spans="1:2" x14ac:dyDescent="0.25">
      <c r="A2182" s="66" t="str">
        <v>10/05/2013</v>
      </c>
      <c r="B2182" s="28">
        <v>59.02</v>
      </c>
    </row>
    <row r="2183" spans="1:2" x14ac:dyDescent="0.25">
      <c r="A2183" s="66" t="str">
        <v>13/05/2013</v>
      </c>
      <c r="B2183" s="28">
        <v>59.18</v>
      </c>
    </row>
    <row r="2184" spans="1:2" x14ac:dyDescent="0.25">
      <c r="A2184" s="66" t="str">
        <v>14/05/2013</v>
      </c>
      <c r="B2184" s="28">
        <v>59.5</v>
      </c>
    </row>
    <row r="2185" spans="1:2" x14ac:dyDescent="0.25">
      <c r="A2185" s="66" t="str">
        <v>15/05/2013</v>
      </c>
      <c r="B2185" s="28">
        <v>60.15</v>
      </c>
    </row>
    <row r="2186" spans="1:2" x14ac:dyDescent="0.25">
      <c r="A2186" s="66" t="str">
        <v>16/05/2013</v>
      </c>
      <c r="B2186" s="28">
        <v>60.19</v>
      </c>
    </row>
    <row r="2187" spans="1:2" x14ac:dyDescent="0.25">
      <c r="A2187" s="66" t="str">
        <v>17/05/2013</v>
      </c>
      <c r="B2187" s="28">
        <v>60.59</v>
      </c>
    </row>
    <row r="2188" spans="1:2" x14ac:dyDescent="0.25">
      <c r="A2188" s="66" t="str">
        <v>20/05/2013</v>
      </c>
      <c r="B2188" s="28">
        <v>60.49</v>
      </c>
    </row>
    <row r="2189" spans="1:2" x14ac:dyDescent="0.25">
      <c r="A2189" s="66" t="str">
        <v>21/05/2013</v>
      </c>
      <c r="B2189" s="28">
        <v>60.98</v>
      </c>
    </row>
    <row r="2190" spans="1:2" x14ac:dyDescent="0.25">
      <c r="A2190" s="66" t="str">
        <v>22/05/2013</v>
      </c>
      <c r="B2190" s="28">
        <v>60.29</v>
      </c>
    </row>
    <row r="2191" spans="1:2" x14ac:dyDescent="0.25">
      <c r="A2191" s="66" t="str">
        <v>23/05/2013</v>
      </c>
      <c r="B2191" s="28">
        <v>60.86</v>
      </c>
    </row>
    <row r="2192" spans="1:2" x14ac:dyDescent="0.25">
      <c r="A2192" s="66" t="str">
        <v>24/05/2013</v>
      </c>
      <c r="B2192" s="28">
        <v>61.05</v>
      </c>
    </row>
    <row r="2193" spans="1:2" x14ac:dyDescent="0.25">
      <c r="A2193" s="66" t="str">
        <v>27/05/2013</v>
      </c>
      <c r="B2193" s="28">
        <v>60.84</v>
      </c>
    </row>
    <row r="2194" spans="1:2" x14ac:dyDescent="0.25">
      <c r="A2194" s="66" t="str">
        <v>28/05/2013</v>
      </c>
      <c r="B2194" s="28">
        <v>60.98</v>
      </c>
    </row>
    <row r="2195" spans="1:2" x14ac:dyDescent="0.25">
      <c r="A2195" s="66" t="str">
        <v>29/05/2013</v>
      </c>
      <c r="B2195" s="28">
        <v>61.53</v>
      </c>
    </row>
    <row r="2196" spans="1:2" x14ac:dyDescent="0.25">
      <c r="A2196" s="66" t="str">
        <v>31/05/2013</v>
      </c>
      <c r="B2196" s="28">
        <v>61.32</v>
      </c>
    </row>
    <row r="2197" spans="1:2" x14ac:dyDescent="0.25">
      <c r="A2197" s="66" t="str">
        <v>03/06/2013</v>
      </c>
      <c r="B2197" s="28">
        <v>62.1</v>
      </c>
    </row>
    <row r="2198" spans="1:2" x14ac:dyDescent="0.25">
      <c r="A2198" s="66" t="str">
        <v>04/06/2013</v>
      </c>
      <c r="B2198" s="28">
        <v>62.37</v>
      </c>
    </row>
    <row r="2199" spans="1:2" x14ac:dyDescent="0.25">
      <c r="A2199" s="66" t="str">
        <v>05/06/2013</v>
      </c>
      <c r="B2199" s="28">
        <v>62.58</v>
      </c>
    </row>
    <row r="2200" spans="1:2" x14ac:dyDescent="0.25">
      <c r="A2200" s="66" t="str">
        <v>06/06/2013</v>
      </c>
      <c r="B2200" s="28">
        <v>62.21</v>
      </c>
    </row>
    <row r="2201" spans="1:2" x14ac:dyDescent="0.25">
      <c r="A2201" s="66" t="str">
        <v>07/06/2013</v>
      </c>
      <c r="B2201" s="28">
        <v>62.26</v>
      </c>
    </row>
    <row r="2202" spans="1:2" x14ac:dyDescent="0.25">
      <c r="A2202" s="66" t="str">
        <v>10/06/2013</v>
      </c>
      <c r="B2202" s="28">
        <v>61.69</v>
      </c>
    </row>
    <row r="2203" spans="1:2" x14ac:dyDescent="0.25">
      <c r="A2203" s="66" t="str">
        <v>11/06/2013</v>
      </c>
      <c r="B2203" s="28">
        <v>60.55</v>
      </c>
    </row>
    <row r="2204" spans="1:2" x14ac:dyDescent="0.25">
      <c r="A2204" s="66" t="str">
        <v>12/06/2013</v>
      </c>
      <c r="B2204" s="28">
        <v>60.36</v>
      </c>
    </row>
    <row r="2205" spans="1:2" x14ac:dyDescent="0.25">
      <c r="A2205" s="66" t="str">
        <v>13/06/2013</v>
      </c>
      <c r="B2205" s="28">
        <v>60.13</v>
      </c>
    </row>
    <row r="2206" spans="1:2" x14ac:dyDescent="0.25">
      <c r="A2206" s="66" t="str">
        <v>14/06/2013</v>
      </c>
      <c r="B2206" s="28">
        <v>60.09</v>
      </c>
    </row>
    <row r="2207" spans="1:2" x14ac:dyDescent="0.25">
      <c r="A2207" s="66" t="str">
        <v>17/06/2013</v>
      </c>
      <c r="B2207" s="28">
        <v>59.72</v>
      </c>
    </row>
    <row r="2208" spans="1:2" x14ac:dyDescent="0.25">
      <c r="A2208" s="66" t="str">
        <v>18/06/2013</v>
      </c>
      <c r="B2208" s="28">
        <v>59.38</v>
      </c>
    </row>
    <row r="2209" spans="1:2" x14ac:dyDescent="0.25">
      <c r="A2209" s="66" t="str">
        <v>19/06/2013</v>
      </c>
      <c r="B2209" s="28">
        <v>58.97</v>
      </c>
    </row>
    <row r="2210" spans="1:2" x14ac:dyDescent="0.25">
      <c r="A2210" s="66" t="str">
        <v>20/06/2013</v>
      </c>
      <c r="B2210" s="28">
        <v>58.76</v>
      </c>
    </row>
    <row r="2211" spans="1:2" x14ac:dyDescent="0.25">
      <c r="A2211" s="66" t="str">
        <v>21/06/2013</v>
      </c>
      <c r="B2211" s="28">
        <v>58.97</v>
      </c>
    </row>
    <row r="2212" spans="1:2" x14ac:dyDescent="0.25">
      <c r="A2212" s="66" t="str">
        <v>24/06/2013</v>
      </c>
      <c r="B2212" s="28">
        <v>59.22</v>
      </c>
    </row>
    <row r="2213" spans="1:2" x14ac:dyDescent="0.25">
      <c r="A2213" s="66" t="str">
        <v>25/06/2013</v>
      </c>
      <c r="B2213" s="28">
        <v>59.91</v>
      </c>
    </row>
    <row r="2214" spans="1:2" x14ac:dyDescent="0.25">
      <c r="A2214" s="66" t="str">
        <v>26/06/2013</v>
      </c>
      <c r="B2214" s="28">
        <v>59.59</v>
      </c>
    </row>
    <row r="2215" spans="1:2" x14ac:dyDescent="0.25">
      <c r="A2215" s="66" t="str">
        <v>27/06/2013</v>
      </c>
      <c r="B2215" s="28">
        <v>59.75</v>
      </c>
    </row>
    <row r="2216" spans="1:2" x14ac:dyDescent="0.25">
      <c r="A2216" s="66" t="str">
        <v>28/06/2013</v>
      </c>
      <c r="B2216" s="28">
        <v>59.75</v>
      </c>
    </row>
    <row r="2217" spans="1:2" x14ac:dyDescent="0.25">
      <c r="A2217" s="66" t="str">
        <v>01/07/2013</v>
      </c>
      <c r="B2217" s="28">
        <v>59.57</v>
      </c>
    </row>
    <row r="2218" spans="1:2" x14ac:dyDescent="0.25">
      <c r="A2218" s="66" t="str">
        <v>02/07/2013</v>
      </c>
      <c r="B2218" s="28">
        <v>59.59</v>
      </c>
    </row>
    <row r="2219" spans="1:2" x14ac:dyDescent="0.25">
      <c r="A2219" s="66" t="str">
        <v>03/07/2013</v>
      </c>
      <c r="B2219" s="28">
        <v>59.39</v>
      </c>
    </row>
    <row r="2220" spans="1:2" x14ac:dyDescent="0.25">
      <c r="A2220" s="66" t="str">
        <v>04/07/2013</v>
      </c>
      <c r="B2220" s="28">
        <v>58.86</v>
      </c>
    </row>
    <row r="2221" spans="1:2" x14ac:dyDescent="0.25">
      <c r="A2221" s="66" t="str">
        <v>05/07/2013</v>
      </c>
      <c r="B2221" s="28">
        <v>58.63</v>
      </c>
    </row>
    <row r="2222" spans="1:2" x14ac:dyDescent="0.25">
      <c r="A2222" s="66" t="str">
        <v>08/07/2013</v>
      </c>
      <c r="B2222" s="28">
        <v>58.59</v>
      </c>
    </row>
    <row r="2223" spans="1:2" x14ac:dyDescent="0.25">
      <c r="A2223" s="66" t="str">
        <v>10/07/2013</v>
      </c>
      <c r="B2223" s="28">
        <v>57.47</v>
      </c>
    </row>
    <row r="2224" spans="1:2" x14ac:dyDescent="0.25">
      <c r="A2224" s="66" t="str">
        <v>11/07/2013</v>
      </c>
      <c r="B2224" s="28">
        <v>57.5</v>
      </c>
    </row>
    <row r="2225" spans="1:2" x14ac:dyDescent="0.25">
      <c r="A2225" s="66" t="str">
        <v>12/07/2013</v>
      </c>
      <c r="B2225" s="28">
        <v>57.34</v>
      </c>
    </row>
    <row r="2226" spans="1:2" x14ac:dyDescent="0.25">
      <c r="A2226" s="66" t="str">
        <v>15/07/2013</v>
      </c>
      <c r="B2226" s="28">
        <v>56.36</v>
      </c>
    </row>
    <row r="2227" spans="1:2" x14ac:dyDescent="0.25">
      <c r="A2227" s="66" t="str">
        <v>16/07/2013</v>
      </c>
      <c r="B2227" s="28">
        <v>56.13</v>
      </c>
    </row>
    <row r="2228" spans="1:2" x14ac:dyDescent="0.25">
      <c r="A2228" s="66" t="str">
        <v>17/07/2013</v>
      </c>
      <c r="B2228" s="28">
        <v>56.38</v>
      </c>
    </row>
    <row r="2229" spans="1:2" x14ac:dyDescent="0.25">
      <c r="A2229" s="66" t="str">
        <v>18/07/2013</v>
      </c>
      <c r="B2229" s="28">
        <v>56.31</v>
      </c>
    </row>
    <row r="2230" spans="1:2" x14ac:dyDescent="0.25">
      <c r="A2230" s="66" t="str">
        <v>19/07/2013</v>
      </c>
      <c r="B2230" s="28">
        <v>56.2</v>
      </c>
    </row>
    <row r="2231" spans="1:2" x14ac:dyDescent="0.25">
      <c r="A2231" s="66" t="str">
        <v>22/07/2013</v>
      </c>
      <c r="B2231" s="28">
        <v>55.86</v>
      </c>
    </row>
    <row r="2232" spans="1:2" x14ac:dyDescent="0.25">
      <c r="A2232" s="66" t="str">
        <v>23/07/2013</v>
      </c>
      <c r="B2232" s="28">
        <v>55.4</v>
      </c>
    </row>
    <row r="2233" spans="1:2" x14ac:dyDescent="0.25">
      <c r="A2233" s="66" t="str">
        <v>24/07/2013</v>
      </c>
      <c r="B2233" s="28">
        <v>55.35</v>
      </c>
    </row>
    <row r="2234" spans="1:2" x14ac:dyDescent="0.25">
      <c r="A2234" s="66" t="str">
        <v>25/07/2013</v>
      </c>
      <c r="B2234" s="28">
        <v>55.99</v>
      </c>
    </row>
    <row r="2235" spans="1:2" x14ac:dyDescent="0.25">
      <c r="A2235" s="66" t="str">
        <v>26/07/2013</v>
      </c>
      <c r="B2235" s="28">
        <v>55.88</v>
      </c>
    </row>
    <row r="2236" spans="1:2" x14ac:dyDescent="0.25">
      <c r="A2236" s="66" t="str">
        <v>29/07/2013</v>
      </c>
      <c r="B2236" s="28">
        <v>55.49</v>
      </c>
    </row>
    <row r="2237" spans="1:2" x14ac:dyDescent="0.25">
      <c r="A2237" s="66" t="str">
        <v>30/07/2013</v>
      </c>
      <c r="B2237" s="28">
        <v>55.17</v>
      </c>
    </row>
    <row r="2238" spans="1:2" x14ac:dyDescent="0.25">
      <c r="A2238" s="66" t="str">
        <v>31/07/2013</v>
      </c>
      <c r="B2238" s="28">
        <v>55.17</v>
      </c>
    </row>
    <row r="2239" spans="1:2" x14ac:dyDescent="0.25">
      <c r="A2239" s="66" t="str">
        <v>01/08/2013</v>
      </c>
      <c r="B2239" s="28">
        <v>54.29</v>
      </c>
    </row>
    <row r="2240" spans="1:2" x14ac:dyDescent="0.25">
      <c r="A2240" s="66" t="str">
        <v>02/08/2013</v>
      </c>
      <c r="B2240" s="28">
        <v>54.02</v>
      </c>
    </row>
    <row r="2241" spans="1:2" x14ac:dyDescent="0.25">
      <c r="A2241" s="66" t="str">
        <v>05/08/2013</v>
      </c>
      <c r="B2241" s="28">
        <v>54.04</v>
      </c>
    </row>
    <row r="2242" spans="1:2" x14ac:dyDescent="0.25">
      <c r="A2242" s="66" t="str">
        <v>06/08/2013</v>
      </c>
      <c r="B2242" s="28">
        <v>53.63</v>
      </c>
    </row>
    <row r="2243" spans="1:2" x14ac:dyDescent="0.25">
      <c r="A2243" s="66" t="str">
        <v>07/08/2013</v>
      </c>
      <c r="B2243" s="28">
        <v>53.36</v>
      </c>
    </row>
    <row r="2244" spans="1:2" x14ac:dyDescent="0.25">
      <c r="A2244" s="66" t="str">
        <v>08/08/2013</v>
      </c>
      <c r="B2244" s="28">
        <v>53.13</v>
      </c>
    </row>
    <row r="2245" spans="1:2" x14ac:dyDescent="0.25">
      <c r="A2245" s="66" t="str">
        <v>09/08/2013</v>
      </c>
      <c r="B2245" s="28">
        <v>52.95</v>
      </c>
    </row>
    <row r="2246" spans="1:2" x14ac:dyDescent="0.25">
      <c r="A2246" s="66" t="str">
        <v>12/08/2013</v>
      </c>
      <c r="B2246" s="28">
        <v>52.63</v>
      </c>
    </row>
    <row r="2247" spans="1:2" x14ac:dyDescent="0.25">
      <c r="A2247" s="66" t="str">
        <v>13/08/2013</v>
      </c>
      <c r="B2247" s="28">
        <v>52.81</v>
      </c>
    </row>
    <row r="2248" spans="1:2" x14ac:dyDescent="0.25">
      <c r="A2248" s="66" t="str">
        <v>14/08/2013</v>
      </c>
      <c r="B2248" s="28">
        <v>52.72</v>
      </c>
    </row>
    <row r="2249" spans="1:2" x14ac:dyDescent="0.25">
      <c r="A2249" s="66" t="str">
        <v>15/08/2013</v>
      </c>
      <c r="B2249" s="28">
        <v>52.43</v>
      </c>
    </row>
    <row r="2250" spans="1:2" x14ac:dyDescent="0.25">
      <c r="A2250" s="66" t="str">
        <v>16/08/2013</v>
      </c>
      <c r="B2250" s="28">
        <v>52.68</v>
      </c>
    </row>
    <row r="2251" spans="1:2" x14ac:dyDescent="0.25">
      <c r="A2251" s="66" t="str">
        <v>19/08/2013</v>
      </c>
      <c r="B2251" s="28">
        <v>53.72</v>
      </c>
    </row>
    <row r="2252" spans="1:2" x14ac:dyDescent="0.25">
      <c r="A2252" s="66" t="str">
        <v>20/08/2013</v>
      </c>
      <c r="B2252" s="28">
        <v>54.84</v>
      </c>
    </row>
    <row r="2253" spans="1:2" x14ac:dyDescent="0.25">
      <c r="A2253" s="66" t="str">
        <v>21/08/2013</v>
      </c>
      <c r="B2253" s="28">
        <v>55.39</v>
      </c>
    </row>
    <row r="2254" spans="1:2" x14ac:dyDescent="0.25">
      <c r="A2254" s="66" t="str">
        <v>22/08/2013</v>
      </c>
      <c r="B2254" s="28">
        <v>56.59</v>
      </c>
    </row>
    <row r="2255" spans="1:2" x14ac:dyDescent="0.25">
      <c r="A2255" s="66" t="str">
        <v>23/08/2013</v>
      </c>
      <c r="B2255" s="28">
        <v>56.34</v>
      </c>
    </row>
    <row r="2256" spans="1:2" x14ac:dyDescent="0.25">
      <c r="A2256" s="66" t="str">
        <v>26/08/2013</v>
      </c>
      <c r="B2256" s="28">
        <v>56.77</v>
      </c>
    </row>
    <row r="2257" spans="1:2" x14ac:dyDescent="0.25">
      <c r="A2257" s="66" t="str">
        <v>27/08/2013</v>
      </c>
      <c r="B2257" s="28">
        <v>57.14</v>
      </c>
    </row>
    <row r="2258" spans="1:2" x14ac:dyDescent="0.25">
      <c r="A2258" s="66" t="str">
        <v>28/08/2013</v>
      </c>
      <c r="B2258" s="28">
        <v>57.93</v>
      </c>
    </row>
    <row r="2259" spans="1:2" x14ac:dyDescent="0.25">
      <c r="A2259" s="66" t="str">
        <v>29/08/2013</v>
      </c>
      <c r="B2259" s="28">
        <v>57.59</v>
      </c>
    </row>
    <row r="2260" spans="1:2" x14ac:dyDescent="0.25">
      <c r="A2260" s="66" t="str">
        <v>30/08/2013</v>
      </c>
      <c r="B2260" s="28">
        <v>57.73</v>
      </c>
    </row>
    <row r="2261" spans="1:2" x14ac:dyDescent="0.25">
      <c r="A2261" s="66" t="str">
        <v>02/09/2013</v>
      </c>
      <c r="B2261" s="28">
        <v>57.19</v>
      </c>
    </row>
    <row r="2262" spans="1:2" x14ac:dyDescent="0.25">
      <c r="A2262" s="66" t="str">
        <v>03/09/2013</v>
      </c>
      <c r="B2262" s="28">
        <v>57.57</v>
      </c>
    </row>
    <row r="2263" spans="1:2" x14ac:dyDescent="0.25">
      <c r="A2263" s="66" t="str">
        <v>04/09/2013</v>
      </c>
      <c r="B2263" s="28">
        <v>57.7</v>
      </c>
    </row>
    <row r="2264" spans="1:2" x14ac:dyDescent="0.25">
      <c r="A2264" s="66" t="str">
        <v>05/09/2013</v>
      </c>
      <c r="B2264" s="28">
        <v>57.75</v>
      </c>
    </row>
    <row r="2265" spans="1:2" x14ac:dyDescent="0.25">
      <c r="A2265" s="66" t="str">
        <v>06/09/2013</v>
      </c>
      <c r="B2265" s="28">
        <v>57.93</v>
      </c>
    </row>
    <row r="2266" spans="1:2" x14ac:dyDescent="0.25">
      <c r="A2266" s="66" t="str">
        <v>09/09/2013</v>
      </c>
      <c r="B2266" s="28">
        <v>57.55</v>
      </c>
    </row>
    <row r="2267" spans="1:2" x14ac:dyDescent="0.25">
      <c r="A2267" s="66" t="str">
        <v>10/09/2013</v>
      </c>
      <c r="B2267" s="28">
        <v>57.14</v>
      </c>
    </row>
    <row r="2268" spans="1:2" x14ac:dyDescent="0.25">
      <c r="A2268" s="66" t="str">
        <v>11/09/2013</v>
      </c>
      <c r="B2268" s="28">
        <v>56.65</v>
      </c>
    </row>
    <row r="2269" spans="1:2" x14ac:dyDescent="0.25">
      <c r="A2269" s="66" t="str">
        <v>12/09/2013</v>
      </c>
      <c r="B2269" s="28">
        <v>56.63</v>
      </c>
    </row>
    <row r="2270" spans="1:2" x14ac:dyDescent="0.25">
      <c r="A2270" s="66" t="str">
        <v>13/09/2013</v>
      </c>
      <c r="B2270" s="28">
        <v>56.79</v>
      </c>
    </row>
    <row r="2271" spans="1:2" x14ac:dyDescent="0.25">
      <c r="A2271" s="66" t="str">
        <v>16/09/2013</v>
      </c>
      <c r="B2271" s="28">
        <v>56.52</v>
      </c>
    </row>
    <row r="2272" spans="1:2" x14ac:dyDescent="0.25">
      <c r="A2272" s="66" t="str">
        <v>17/09/2013</v>
      </c>
      <c r="B2272" s="28">
        <v>55.44</v>
      </c>
    </row>
    <row r="2273" spans="1:2" x14ac:dyDescent="0.25">
      <c r="A2273" s="66" t="str">
        <v>18/09/2013</v>
      </c>
      <c r="B2273" s="28">
        <v>55.69</v>
      </c>
    </row>
    <row r="2274" spans="1:2" x14ac:dyDescent="0.25">
      <c r="A2274" s="66" t="str">
        <v>19/09/2013</v>
      </c>
      <c r="B2274" s="28">
        <v>55.8</v>
      </c>
    </row>
    <row r="2275" spans="1:2" x14ac:dyDescent="0.25">
      <c r="A2275" s="66" t="str">
        <v>20/09/2013</v>
      </c>
      <c r="B2275" s="28">
        <v>55.62</v>
      </c>
    </row>
    <row r="2276" spans="1:2" x14ac:dyDescent="0.25">
      <c r="A2276" s="66" t="str">
        <v>23/09/2013</v>
      </c>
      <c r="B2276" s="28">
        <v>55.22</v>
      </c>
    </row>
    <row r="2277" spans="1:2" x14ac:dyDescent="0.25">
      <c r="A2277" s="66" t="str">
        <v>24/09/2013</v>
      </c>
      <c r="B2277" s="28">
        <v>54.43</v>
      </c>
    </row>
    <row r="2278" spans="1:2" x14ac:dyDescent="0.25">
      <c r="A2278" s="66" t="str">
        <v>25/09/2013</v>
      </c>
      <c r="B2278" s="28">
        <v>54.52</v>
      </c>
    </row>
    <row r="2279" spans="1:2" x14ac:dyDescent="0.25">
      <c r="A2279" s="66" t="str">
        <v>26/09/2013</v>
      </c>
      <c r="B2279" s="28">
        <v>54.54</v>
      </c>
    </row>
    <row r="2280" spans="1:2" x14ac:dyDescent="0.25">
      <c r="A2280" s="66" t="str">
        <v>27/09/2013</v>
      </c>
      <c r="B2280" s="28">
        <v>54.72</v>
      </c>
    </row>
    <row r="2281" spans="1:2" x14ac:dyDescent="0.25">
      <c r="A2281" s="66" t="str">
        <v>30/09/2013</v>
      </c>
      <c r="B2281" s="28">
        <v>54.48</v>
      </c>
    </row>
    <row r="2282" spans="1:2" x14ac:dyDescent="0.25">
      <c r="A2282" s="66" t="str">
        <v>01/10/2013</v>
      </c>
      <c r="B2282" s="28">
        <v>53.1</v>
      </c>
    </row>
    <row r="2283" spans="1:2" x14ac:dyDescent="0.25">
      <c r="A2283" s="66" t="str">
        <v>02/10/2013</v>
      </c>
      <c r="B2283" s="28">
        <v>52.9</v>
      </c>
    </row>
    <row r="2284" spans="1:2" x14ac:dyDescent="0.25">
      <c r="A2284" s="66" t="str">
        <v>03/10/2013</v>
      </c>
      <c r="B2284" s="28">
        <v>52.75</v>
      </c>
    </row>
    <row r="2285" spans="1:2" x14ac:dyDescent="0.25">
      <c r="A2285" s="66" t="str">
        <v>04/10/2013</v>
      </c>
      <c r="B2285" s="28">
        <v>52.57</v>
      </c>
    </row>
    <row r="2286" spans="1:2" x14ac:dyDescent="0.25">
      <c r="A2286" s="66" t="str">
        <v>07/10/2013</v>
      </c>
      <c r="B2286" s="28">
        <v>52.61</v>
      </c>
    </row>
    <row r="2287" spans="1:2" x14ac:dyDescent="0.25">
      <c r="A2287" s="66" t="str">
        <v>08/10/2013</v>
      </c>
      <c r="B2287" s="28">
        <v>52.5</v>
      </c>
    </row>
    <row r="2288" spans="1:2" x14ac:dyDescent="0.25">
      <c r="A2288" s="66" t="str">
        <v>09/10/2013</v>
      </c>
      <c r="B2288" s="28">
        <v>52.24</v>
      </c>
    </row>
    <row r="2289" spans="1:2" x14ac:dyDescent="0.25">
      <c r="A2289" s="66" t="str">
        <v>10/10/2013</v>
      </c>
      <c r="B2289" s="28">
        <v>51.9</v>
      </c>
    </row>
    <row r="2290" spans="1:2" x14ac:dyDescent="0.25">
      <c r="A2290" s="66" t="str">
        <v>11/10/2013</v>
      </c>
      <c r="B2290" s="28">
        <v>52.35</v>
      </c>
    </row>
    <row r="2291" spans="1:2" x14ac:dyDescent="0.25">
      <c r="A2291" s="66" t="str">
        <v>14/10/2013</v>
      </c>
      <c r="B2291" s="28">
        <v>52.26</v>
      </c>
    </row>
    <row r="2292" spans="1:2" x14ac:dyDescent="0.25">
      <c r="A2292" s="66" t="str">
        <v>15/10/2013</v>
      </c>
      <c r="B2292" s="28">
        <v>52.59</v>
      </c>
    </row>
    <row r="2293" spans="1:2" x14ac:dyDescent="0.25">
      <c r="A2293" s="66" t="str">
        <v>16/10/2013</v>
      </c>
      <c r="B2293" s="28">
        <v>52.57</v>
      </c>
    </row>
    <row r="2294" spans="1:2" x14ac:dyDescent="0.25">
      <c r="A2294" s="66" t="str">
        <v>17/10/2013</v>
      </c>
      <c r="B2294" s="28">
        <v>53.08</v>
      </c>
    </row>
    <row r="2295" spans="1:2" x14ac:dyDescent="0.25">
      <c r="A2295" s="66" t="str">
        <v>18/10/2013</v>
      </c>
      <c r="B2295" s="28">
        <v>53.12</v>
      </c>
    </row>
    <row r="2296" spans="1:2" x14ac:dyDescent="0.25">
      <c r="A2296" s="66" t="str">
        <v>21/10/2013</v>
      </c>
      <c r="B2296" s="28">
        <v>53.81</v>
      </c>
    </row>
    <row r="2297" spans="1:2" x14ac:dyDescent="0.25">
      <c r="A2297" s="66" t="str">
        <v>22/10/2013</v>
      </c>
      <c r="B2297" s="28">
        <v>54.08</v>
      </c>
    </row>
    <row r="2298" spans="1:2" x14ac:dyDescent="0.25">
      <c r="A2298" s="66" t="str">
        <v>23/10/2013</v>
      </c>
      <c r="B2298" s="28">
        <v>55.1</v>
      </c>
    </row>
    <row r="2299" spans="1:2" x14ac:dyDescent="0.25">
      <c r="A2299" s="66" t="str">
        <v>24/10/2013</v>
      </c>
      <c r="B2299" s="28">
        <v>55.79</v>
      </c>
    </row>
    <row r="2300" spans="1:2" x14ac:dyDescent="0.25">
      <c r="A2300" s="66" t="str">
        <v>25/10/2013</v>
      </c>
      <c r="B2300" s="28">
        <v>55.43</v>
      </c>
    </row>
    <row r="2301" spans="1:2" x14ac:dyDescent="0.25">
      <c r="A2301" s="66" t="str">
        <v>28/10/2013</v>
      </c>
      <c r="B2301" s="28">
        <v>55.75</v>
      </c>
    </row>
    <row r="2302" spans="1:2" x14ac:dyDescent="0.25">
      <c r="A2302" s="66" t="str">
        <v>29/10/2013</v>
      </c>
      <c r="B2302" s="28">
        <v>55.41</v>
      </c>
    </row>
    <row r="2303" spans="1:2" x14ac:dyDescent="0.25">
      <c r="A2303" s="66" t="str">
        <v>30/10/2013</v>
      </c>
      <c r="B2303" s="28">
        <v>55.86</v>
      </c>
    </row>
    <row r="2304" spans="1:2" x14ac:dyDescent="0.25">
      <c r="A2304" s="66" t="str">
        <v>31/10/2013</v>
      </c>
      <c r="B2304" s="28">
        <v>55.03</v>
      </c>
    </row>
    <row r="2305" spans="1:2" x14ac:dyDescent="0.25">
      <c r="A2305" s="66" t="str">
        <v>01/11/2013</v>
      </c>
      <c r="B2305" s="28">
        <v>54.88</v>
      </c>
    </row>
    <row r="2306" spans="1:2" x14ac:dyDescent="0.25">
      <c r="A2306" s="66" t="str">
        <v>04/11/2013</v>
      </c>
      <c r="B2306" s="28">
        <v>54.9</v>
      </c>
    </row>
    <row r="2307" spans="1:2" x14ac:dyDescent="0.25">
      <c r="A2307" s="66" t="str">
        <v>05/11/2013</v>
      </c>
      <c r="B2307" s="28">
        <v>55.34</v>
      </c>
    </row>
    <row r="2308" spans="1:2" x14ac:dyDescent="0.25">
      <c r="A2308" s="66" t="str">
        <v>06/11/2013</v>
      </c>
      <c r="B2308" s="28">
        <v>55.36</v>
      </c>
    </row>
    <row r="2309" spans="1:2" x14ac:dyDescent="0.25">
      <c r="A2309" s="66" t="str">
        <v>07/11/2013</v>
      </c>
      <c r="B2309" s="28">
        <v>55.34</v>
      </c>
    </row>
    <row r="2310" spans="1:2" x14ac:dyDescent="0.25">
      <c r="A2310" s="66" t="str">
        <v>08/11/2013</v>
      </c>
      <c r="B2310" s="28">
        <v>55.32</v>
      </c>
    </row>
    <row r="2311" spans="1:2" x14ac:dyDescent="0.25">
      <c r="A2311" s="66" t="str">
        <v>11/11/2013</v>
      </c>
      <c r="B2311" s="28">
        <v>55.32</v>
      </c>
    </row>
    <row r="2312" spans="1:2" x14ac:dyDescent="0.25">
      <c r="A2312" s="66" t="str">
        <v>12/11/2013</v>
      </c>
      <c r="B2312" s="28">
        <v>56.05</v>
      </c>
    </row>
    <row r="2313" spans="1:2" x14ac:dyDescent="0.25">
      <c r="A2313" s="66" t="str">
        <v>13/11/2013</v>
      </c>
      <c r="B2313" s="28">
        <v>57.11</v>
      </c>
    </row>
    <row r="2314" spans="1:2" x14ac:dyDescent="0.25">
      <c r="A2314" s="66" t="str">
        <v>14/11/2013</v>
      </c>
      <c r="B2314" s="28">
        <v>57.14</v>
      </c>
    </row>
    <row r="2315" spans="1:2" x14ac:dyDescent="0.25">
      <c r="A2315" s="66" t="str">
        <v>18/11/2013</v>
      </c>
      <c r="B2315" s="28">
        <v>57.05</v>
      </c>
    </row>
    <row r="2316" spans="1:2" x14ac:dyDescent="0.25">
      <c r="A2316" s="66" t="str">
        <v>19/11/2013</v>
      </c>
      <c r="B2316" s="28">
        <v>57.09</v>
      </c>
    </row>
    <row r="2317" spans="1:2" x14ac:dyDescent="0.25">
      <c r="A2317" s="66" t="str">
        <v>20/11/2013</v>
      </c>
      <c r="B2317" s="28">
        <v>56.98</v>
      </c>
    </row>
    <row r="2318" spans="1:2" x14ac:dyDescent="0.25">
      <c r="A2318" s="66" t="str">
        <v>21/11/2013</v>
      </c>
      <c r="B2318" s="28">
        <v>57.58</v>
      </c>
    </row>
    <row r="2319" spans="1:2" x14ac:dyDescent="0.25">
      <c r="A2319" s="66" t="str">
        <v>22/11/2013</v>
      </c>
      <c r="B2319" s="28">
        <v>57.53</v>
      </c>
    </row>
    <row r="2320" spans="1:2" x14ac:dyDescent="0.25">
      <c r="A2320" s="66" t="str">
        <v>25/11/2013</v>
      </c>
      <c r="B2320" s="28">
        <v>56.76</v>
      </c>
    </row>
    <row r="2321" spans="1:2" x14ac:dyDescent="0.25">
      <c r="A2321" s="66" t="str">
        <v>26/11/2013</v>
      </c>
      <c r="B2321" s="28">
        <v>58.15</v>
      </c>
    </row>
    <row r="2322" spans="1:2" x14ac:dyDescent="0.25">
      <c r="A2322" s="66" t="str">
        <v>27/11/2013</v>
      </c>
      <c r="B2322" s="28">
        <v>58.69</v>
      </c>
    </row>
    <row r="2323" spans="1:2" x14ac:dyDescent="0.25">
      <c r="A2323" s="66" t="str">
        <v>28/11/2013</v>
      </c>
      <c r="B2323" s="28">
        <v>58.77</v>
      </c>
    </row>
    <row r="2324" spans="1:2" x14ac:dyDescent="0.25">
      <c r="A2324" s="66" t="str">
        <v>29/11/2013</v>
      </c>
      <c r="B2324" s="28">
        <v>58.6</v>
      </c>
    </row>
    <row r="2325" spans="1:2" x14ac:dyDescent="0.25">
      <c r="A2325" s="66" t="str">
        <v>02/12/2013</v>
      </c>
      <c r="B2325" s="28">
        <v>57.87</v>
      </c>
    </row>
    <row r="2326" spans="1:2" x14ac:dyDescent="0.25">
      <c r="A2326" s="66" t="str">
        <v>03/12/2013</v>
      </c>
      <c r="B2326" s="28">
        <v>58.23</v>
      </c>
    </row>
    <row r="2327" spans="1:2" x14ac:dyDescent="0.25">
      <c r="A2327" s="66" t="str">
        <v>04/12/2013</v>
      </c>
      <c r="B2327" s="28">
        <v>58.01</v>
      </c>
    </row>
    <row r="2328" spans="1:2" x14ac:dyDescent="0.25">
      <c r="A2328" s="66" t="str">
        <v>05/12/2013</v>
      </c>
      <c r="B2328" s="28">
        <v>57.92</v>
      </c>
    </row>
    <row r="2329" spans="1:2" x14ac:dyDescent="0.25">
      <c r="A2329" s="66" t="str">
        <v>06/12/2013</v>
      </c>
      <c r="B2329" s="28">
        <v>58.07</v>
      </c>
    </row>
    <row r="2330" spans="1:2" x14ac:dyDescent="0.25">
      <c r="A2330" s="66" t="str">
        <v>09/12/2013</v>
      </c>
      <c r="B2330" s="28">
        <v>58.49</v>
      </c>
    </row>
    <row r="2331" spans="1:2" x14ac:dyDescent="0.25">
      <c r="A2331" s="66" t="str">
        <v>10/12/2013</v>
      </c>
      <c r="B2331" s="28">
        <v>58.05</v>
      </c>
    </row>
    <row r="2332" spans="1:2" x14ac:dyDescent="0.25">
      <c r="A2332" s="66" t="str">
        <v>11/12/2013</v>
      </c>
      <c r="B2332" s="28">
        <v>57.96</v>
      </c>
    </row>
    <row r="2333" spans="1:2" x14ac:dyDescent="0.25">
      <c r="A2333" s="66" t="str">
        <v>12/12/2013</v>
      </c>
      <c r="B2333" s="28">
        <v>57.9</v>
      </c>
    </row>
    <row r="2334" spans="1:2" x14ac:dyDescent="0.25">
      <c r="A2334" s="66" t="str">
        <v>13/12/2013</v>
      </c>
      <c r="B2334" s="28">
        <v>57.83</v>
      </c>
    </row>
    <row r="2335" spans="1:2" x14ac:dyDescent="0.25">
      <c r="A2335" s="66" t="str">
        <v>16/12/2013</v>
      </c>
      <c r="B2335" s="28">
        <v>57.81</v>
      </c>
    </row>
    <row r="2336" spans="1:2" x14ac:dyDescent="0.25">
      <c r="A2336" s="66" t="str">
        <v>17/12/2013</v>
      </c>
      <c r="B2336" s="28">
        <v>58.05</v>
      </c>
    </row>
    <row r="2337" spans="1:2" x14ac:dyDescent="0.25">
      <c r="A2337" s="66" t="str">
        <v>18/12/2013</v>
      </c>
      <c r="B2337" s="28">
        <v>58.18</v>
      </c>
    </row>
    <row r="2338" spans="1:2" x14ac:dyDescent="0.25">
      <c r="A2338" s="66" t="str">
        <v>19/12/2013</v>
      </c>
      <c r="B2338" s="28">
        <v>58.47</v>
      </c>
    </row>
    <row r="2339" spans="1:2" x14ac:dyDescent="0.25">
      <c r="A2339" s="66" t="str">
        <v>20/12/2013</v>
      </c>
      <c r="B2339" s="28">
        <v>58.75</v>
      </c>
    </row>
    <row r="2340" spans="1:2" x14ac:dyDescent="0.25">
      <c r="A2340" s="66" t="str">
        <v>23/12/2013</v>
      </c>
      <c r="B2340" s="28">
        <v>58.78</v>
      </c>
    </row>
    <row r="2341" spans="1:2" x14ac:dyDescent="0.25">
      <c r="A2341" s="66" t="str">
        <v>26/12/2013</v>
      </c>
      <c r="B2341" s="28">
        <v>58.89</v>
      </c>
    </row>
    <row r="2342" spans="1:2" x14ac:dyDescent="0.25">
      <c r="A2342" s="66" t="str">
        <v>27/12/2013</v>
      </c>
      <c r="B2342" s="28">
        <v>59</v>
      </c>
    </row>
    <row r="2343" spans="1:2" x14ac:dyDescent="0.25">
      <c r="A2343" s="66" t="str">
        <v>30/12/2013</v>
      </c>
      <c r="B2343" s="28">
        <v>58.45</v>
      </c>
    </row>
    <row r="2344" spans="1:2" x14ac:dyDescent="0.25">
      <c r="A2344" s="66" t="str">
        <v>02/01/2014</v>
      </c>
      <c r="B2344" s="28">
        <v>58.39</v>
      </c>
    </row>
    <row r="2345" spans="1:2" x14ac:dyDescent="0.25">
      <c r="A2345" s="66" t="str">
        <v>03/01/2014</v>
      </c>
      <c r="B2345" s="28">
        <v>59.17</v>
      </c>
    </row>
    <row r="2346" spans="1:2" x14ac:dyDescent="0.25">
      <c r="A2346" s="66" t="str">
        <v>06/01/2014</v>
      </c>
      <c r="B2346" s="28">
        <v>59.81</v>
      </c>
    </row>
    <row r="2347" spans="1:2" x14ac:dyDescent="0.25">
      <c r="A2347" s="66" t="str">
        <v>07/01/2014</v>
      </c>
      <c r="B2347" s="28">
        <v>60.25</v>
      </c>
    </row>
    <row r="2348" spans="1:2" x14ac:dyDescent="0.25">
      <c r="A2348" s="66" t="str">
        <v>08/01/2014</v>
      </c>
      <c r="B2348" s="28">
        <v>59.53</v>
      </c>
    </row>
    <row r="2349" spans="1:2" x14ac:dyDescent="0.25">
      <c r="A2349" s="66" t="str">
        <v>09/01/2014</v>
      </c>
      <c r="B2349" s="28">
        <v>59.55</v>
      </c>
    </row>
    <row r="2350" spans="1:2" x14ac:dyDescent="0.25">
      <c r="A2350" s="66" t="str">
        <v>10/01/2014</v>
      </c>
      <c r="B2350" s="28">
        <v>59.55</v>
      </c>
    </row>
    <row r="2351" spans="1:2" x14ac:dyDescent="0.25">
      <c r="A2351" s="66" t="str">
        <v>13/01/2014</v>
      </c>
      <c r="B2351" s="28">
        <v>59.88</v>
      </c>
    </row>
    <row r="2352" spans="1:2" x14ac:dyDescent="0.25">
      <c r="A2352" s="66" t="str">
        <v>14/01/2014</v>
      </c>
      <c r="B2352" s="28">
        <v>59.94</v>
      </c>
    </row>
    <row r="2353" spans="1:2" x14ac:dyDescent="0.25">
      <c r="A2353" s="66" t="str">
        <v>15/01/2014</v>
      </c>
      <c r="B2353" s="28">
        <v>59.83</v>
      </c>
    </row>
    <row r="2354" spans="1:2" x14ac:dyDescent="0.25">
      <c r="A2354" s="66" t="str">
        <v>16/01/2014</v>
      </c>
      <c r="B2354" s="28">
        <v>59.33</v>
      </c>
    </row>
    <row r="2355" spans="1:2" x14ac:dyDescent="0.25">
      <c r="A2355" s="66" t="str">
        <v>17/01/2014</v>
      </c>
      <c r="B2355" s="28">
        <v>59.22</v>
      </c>
    </row>
    <row r="2356" spans="1:2" x14ac:dyDescent="0.25">
      <c r="A2356" s="66" t="str">
        <v>20/01/2014</v>
      </c>
      <c r="B2356" s="28">
        <v>58.76</v>
      </c>
    </row>
    <row r="2357" spans="1:2" x14ac:dyDescent="0.25">
      <c r="A2357" s="66" t="str">
        <v>21/01/2014</v>
      </c>
      <c r="B2357" s="28">
        <v>58.41</v>
      </c>
    </row>
    <row r="2358" spans="1:2" x14ac:dyDescent="0.25">
      <c r="A2358" s="66" t="str">
        <v>22/01/2014</v>
      </c>
      <c r="B2358" s="28">
        <v>58.28</v>
      </c>
    </row>
    <row r="2359" spans="1:2" x14ac:dyDescent="0.25">
      <c r="A2359" s="66" t="str">
        <v>23/01/2014</v>
      </c>
      <c r="B2359" s="28">
        <v>58.01</v>
      </c>
    </row>
    <row r="2360" spans="1:2" x14ac:dyDescent="0.25">
      <c r="A2360" s="66" t="str">
        <v>24/01/2014</v>
      </c>
      <c r="B2360" s="28">
        <v>57.07</v>
      </c>
    </row>
    <row r="2361" spans="1:2" x14ac:dyDescent="0.25">
      <c r="A2361" s="66" t="str">
        <v>27/01/2014</v>
      </c>
      <c r="B2361" s="28">
        <v>57.33</v>
      </c>
    </row>
    <row r="2362" spans="1:2" x14ac:dyDescent="0.25">
      <c r="A2362" s="66" t="str">
        <v>28/01/2014</v>
      </c>
      <c r="B2362" s="28">
        <v>57.51</v>
      </c>
    </row>
    <row r="2363" spans="1:2" x14ac:dyDescent="0.25">
      <c r="A2363" s="66" t="str">
        <v>29/01/2014</v>
      </c>
      <c r="B2363" s="28">
        <v>57.47</v>
      </c>
    </row>
    <row r="2364" spans="1:2" x14ac:dyDescent="0.25">
      <c r="A2364" s="66" t="str">
        <v>30/01/2014</v>
      </c>
      <c r="B2364" s="28">
        <v>57.99</v>
      </c>
    </row>
    <row r="2365" spans="1:2" x14ac:dyDescent="0.25">
      <c r="A2365" s="66" t="str">
        <v>31/01/2014</v>
      </c>
      <c r="B2365" s="28">
        <v>58.41</v>
      </c>
    </row>
    <row r="2366" spans="1:2" x14ac:dyDescent="0.25">
      <c r="A2366" s="66" t="str">
        <v>03/02/2014</v>
      </c>
      <c r="B2366" s="28">
        <v>58.75</v>
      </c>
    </row>
    <row r="2367" spans="1:2" x14ac:dyDescent="0.25">
      <c r="A2367" s="66" t="str">
        <v>04/02/2014</v>
      </c>
      <c r="B2367" s="28">
        <v>59.85</v>
      </c>
    </row>
    <row r="2368" spans="1:2" x14ac:dyDescent="0.25">
      <c r="A2368" s="66" t="str">
        <v>05/02/2014</v>
      </c>
      <c r="B2368" s="28">
        <v>61.27</v>
      </c>
    </row>
    <row r="2369" spans="1:2" x14ac:dyDescent="0.25">
      <c r="A2369" s="66" t="str">
        <v>06/02/2014</v>
      </c>
      <c r="B2369" s="28">
        <v>62.27</v>
      </c>
    </row>
    <row r="2370" spans="1:2" x14ac:dyDescent="0.25">
      <c r="A2370" s="66" t="str">
        <v>07/02/2014</v>
      </c>
      <c r="B2370" s="28">
        <v>61.81</v>
      </c>
    </row>
    <row r="2371" spans="1:2" x14ac:dyDescent="0.25">
      <c r="A2371" s="66" t="str">
        <v>10/02/2014</v>
      </c>
      <c r="B2371" s="28">
        <v>61.94</v>
      </c>
    </row>
    <row r="2372" spans="1:2" x14ac:dyDescent="0.25">
      <c r="A2372" s="66" t="str">
        <v>11/02/2014</v>
      </c>
      <c r="B2372" s="28">
        <v>63.16</v>
      </c>
    </row>
    <row r="2373" spans="1:2" x14ac:dyDescent="0.25">
      <c r="A2373" s="66" t="str">
        <v>12/02/2014</v>
      </c>
      <c r="B2373" s="28">
        <v>64.430000000000007</v>
      </c>
    </row>
    <row r="2374" spans="1:2" x14ac:dyDescent="0.25">
      <c r="A2374" s="66" t="str">
        <v>13/02/2014</v>
      </c>
      <c r="B2374" s="28">
        <v>64.849999999999994</v>
      </c>
    </row>
    <row r="2375" spans="1:2" x14ac:dyDescent="0.25">
      <c r="A2375" s="66" t="str">
        <v>14/02/2014</v>
      </c>
      <c r="B2375" s="28">
        <v>65.739999999999995</v>
      </c>
    </row>
    <row r="2376" spans="1:2" x14ac:dyDescent="0.25">
      <c r="A2376" s="66" t="str">
        <v>17/02/2014</v>
      </c>
      <c r="B2376" s="28">
        <v>65.78</v>
      </c>
    </row>
    <row r="2377" spans="1:2" x14ac:dyDescent="0.25">
      <c r="A2377" s="66" t="str">
        <v>18/02/2014</v>
      </c>
      <c r="B2377" s="28">
        <v>67.599999999999994</v>
      </c>
    </row>
    <row r="2378" spans="1:2" x14ac:dyDescent="0.25">
      <c r="A2378" s="66" t="str">
        <v>19/02/2014</v>
      </c>
      <c r="B2378" s="28">
        <v>69.34</v>
      </c>
    </row>
    <row r="2379" spans="1:2" x14ac:dyDescent="0.25">
      <c r="A2379" s="66" t="str">
        <v>20/02/2014</v>
      </c>
      <c r="B2379" s="28">
        <v>70.98</v>
      </c>
    </row>
    <row r="2380" spans="1:2" x14ac:dyDescent="0.25">
      <c r="A2380" s="66" t="str">
        <v>21/02/2014</v>
      </c>
      <c r="B2380" s="28">
        <v>72.34</v>
      </c>
    </row>
    <row r="2381" spans="1:2" x14ac:dyDescent="0.25">
      <c r="A2381" s="66" t="str">
        <v>24/02/2014</v>
      </c>
      <c r="B2381" s="28">
        <v>72.38</v>
      </c>
    </row>
    <row r="2382" spans="1:2" x14ac:dyDescent="0.25">
      <c r="A2382" s="66" t="str">
        <v>25/02/2014</v>
      </c>
      <c r="B2382" s="28">
        <v>73.400000000000006</v>
      </c>
    </row>
    <row r="2383" spans="1:2" x14ac:dyDescent="0.25">
      <c r="A2383" s="66" t="str">
        <v>26/02/2014</v>
      </c>
      <c r="B2383" s="28">
        <v>73.67</v>
      </c>
    </row>
    <row r="2384" spans="1:2" x14ac:dyDescent="0.25">
      <c r="A2384" s="66" t="str">
        <v>27/02/2014</v>
      </c>
      <c r="B2384" s="28">
        <v>73.540000000000006</v>
      </c>
    </row>
    <row r="2385" spans="1:2" x14ac:dyDescent="0.25">
      <c r="A2385" s="66" t="str">
        <v>28/02/2014</v>
      </c>
      <c r="B2385" s="28">
        <v>74.13</v>
      </c>
    </row>
    <row r="2386" spans="1:2" x14ac:dyDescent="0.25">
      <c r="A2386" s="66" t="str">
        <v>05/03/2014</v>
      </c>
      <c r="B2386" s="28">
        <v>72.69</v>
      </c>
    </row>
    <row r="2387" spans="1:2" x14ac:dyDescent="0.25">
      <c r="A2387" s="66" t="str">
        <v>06/03/2014</v>
      </c>
      <c r="B2387" s="28">
        <v>72.63</v>
      </c>
    </row>
    <row r="2388" spans="1:2" x14ac:dyDescent="0.25">
      <c r="A2388" s="66" t="str">
        <v>07/03/2014</v>
      </c>
      <c r="B2388" s="28">
        <v>73.08</v>
      </c>
    </row>
    <row r="2389" spans="1:2" x14ac:dyDescent="0.25">
      <c r="A2389" s="66" t="str">
        <v>10/03/2014</v>
      </c>
      <c r="B2389" s="28">
        <v>73.36</v>
      </c>
    </row>
    <row r="2390" spans="1:2" x14ac:dyDescent="0.25">
      <c r="A2390" s="66" t="str">
        <v>11/03/2014</v>
      </c>
      <c r="B2390" s="28">
        <v>73.25</v>
      </c>
    </row>
    <row r="2391" spans="1:2" x14ac:dyDescent="0.25">
      <c r="A2391" s="66" t="str">
        <v>12/03/2014</v>
      </c>
      <c r="B2391" s="28">
        <v>72.69</v>
      </c>
    </row>
    <row r="2392" spans="1:2" x14ac:dyDescent="0.25">
      <c r="A2392" s="66" t="str">
        <v>13/03/2014</v>
      </c>
      <c r="B2392" s="28">
        <v>72.239999999999995</v>
      </c>
    </row>
    <row r="2393" spans="1:2" x14ac:dyDescent="0.25">
      <c r="A2393" s="66" t="str">
        <v>14/03/2014</v>
      </c>
      <c r="B2393" s="28">
        <v>71.959999999999994</v>
      </c>
    </row>
    <row r="2394" spans="1:2" x14ac:dyDescent="0.25">
      <c r="A2394" s="66" t="str">
        <v>17/03/2014</v>
      </c>
      <c r="B2394" s="28">
        <v>71.66</v>
      </c>
    </row>
    <row r="2395" spans="1:2" x14ac:dyDescent="0.25">
      <c r="A2395" s="66" t="str">
        <v>18/03/2014</v>
      </c>
      <c r="B2395" s="28">
        <v>70.8</v>
      </c>
    </row>
    <row r="2396" spans="1:2" x14ac:dyDescent="0.25">
      <c r="A2396" s="66" t="str">
        <v>19/03/2014</v>
      </c>
      <c r="B2396" s="28">
        <v>70.400000000000006</v>
      </c>
    </row>
    <row r="2397" spans="1:2" x14ac:dyDescent="0.25">
      <c r="A2397" s="66" t="str">
        <v>20/03/2014</v>
      </c>
      <c r="B2397" s="28">
        <v>69.150000000000006</v>
      </c>
    </row>
    <row r="2398" spans="1:2" x14ac:dyDescent="0.25">
      <c r="A2398" s="66" t="str">
        <v>21/03/2014</v>
      </c>
      <c r="B2398" s="28">
        <v>68.510000000000005</v>
      </c>
    </row>
    <row r="2399" spans="1:2" x14ac:dyDescent="0.25">
      <c r="A2399" s="66" t="str">
        <v>24/03/2014</v>
      </c>
      <c r="B2399" s="28">
        <v>68.66</v>
      </c>
    </row>
    <row r="2400" spans="1:2" x14ac:dyDescent="0.25">
      <c r="A2400" s="66" t="str">
        <v>25/03/2014</v>
      </c>
      <c r="B2400" s="28">
        <v>68.459999999999994</v>
      </c>
    </row>
    <row r="2401" spans="1:2" x14ac:dyDescent="0.25">
      <c r="A2401" s="66" t="str">
        <v>26/03/2014</v>
      </c>
      <c r="B2401" s="28">
        <v>67.75</v>
      </c>
    </row>
    <row r="2402" spans="1:2" x14ac:dyDescent="0.25">
      <c r="A2402" s="66" t="str">
        <v>27/03/2014</v>
      </c>
      <c r="B2402" s="28">
        <v>68.010000000000005</v>
      </c>
    </row>
    <row r="2403" spans="1:2" x14ac:dyDescent="0.25">
      <c r="A2403" s="66" t="str">
        <v>28/03/2014</v>
      </c>
      <c r="B2403" s="28">
        <v>67.52</v>
      </c>
    </row>
    <row r="2404" spans="1:2" x14ac:dyDescent="0.25">
      <c r="A2404" s="66" t="str">
        <v>31/03/2014</v>
      </c>
      <c r="B2404" s="28">
        <v>67.3</v>
      </c>
    </row>
    <row r="2405" spans="1:2" x14ac:dyDescent="0.25">
      <c r="A2405" s="66" t="str">
        <v>01/04/2014</v>
      </c>
      <c r="B2405" s="28">
        <v>66.739999999999995</v>
      </c>
    </row>
    <row r="2406" spans="1:2" x14ac:dyDescent="0.25">
      <c r="A2406" s="66" t="str">
        <v>02/04/2014</v>
      </c>
      <c r="B2406" s="28">
        <v>66.61</v>
      </c>
    </row>
    <row r="2407" spans="1:2" x14ac:dyDescent="0.25">
      <c r="A2407" s="66" t="str">
        <v>03/04/2014</v>
      </c>
      <c r="B2407" s="28">
        <v>66.680000000000007</v>
      </c>
    </row>
    <row r="2408" spans="1:2" x14ac:dyDescent="0.25">
      <c r="A2408" s="66" t="str">
        <v>04/04/2014</v>
      </c>
      <c r="B2408" s="28">
        <v>66.760000000000005</v>
      </c>
    </row>
    <row r="2409" spans="1:2" x14ac:dyDescent="0.25">
      <c r="A2409" s="66" t="str">
        <v>07/04/2014</v>
      </c>
      <c r="B2409" s="28">
        <v>66.569999999999993</v>
      </c>
    </row>
    <row r="2410" spans="1:2" x14ac:dyDescent="0.25">
      <c r="A2410" s="66" t="str">
        <v>08/04/2014</v>
      </c>
      <c r="B2410" s="28">
        <v>66.650000000000006</v>
      </c>
    </row>
    <row r="2411" spans="1:2" x14ac:dyDescent="0.25">
      <c r="A2411" s="66" t="str">
        <v>09/04/2014</v>
      </c>
      <c r="B2411" s="28">
        <v>67</v>
      </c>
    </row>
    <row r="2412" spans="1:2" x14ac:dyDescent="0.25">
      <c r="A2412" s="66" t="str">
        <v>10/04/2014</v>
      </c>
      <c r="B2412" s="28">
        <v>66.650000000000006</v>
      </c>
    </row>
    <row r="2413" spans="1:2" x14ac:dyDescent="0.25">
      <c r="A2413" s="66" t="str">
        <v>11/04/2014</v>
      </c>
      <c r="B2413" s="28">
        <v>66.739999999999995</v>
      </c>
    </row>
    <row r="2414" spans="1:2" x14ac:dyDescent="0.25">
      <c r="A2414" s="66" t="str">
        <v>14/04/2014</v>
      </c>
      <c r="B2414" s="28">
        <v>66.61</v>
      </c>
    </row>
    <row r="2415" spans="1:2" x14ac:dyDescent="0.25">
      <c r="A2415" s="66" t="str">
        <v>15/04/2014</v>
      </c>
      <c r="B2415" s="28">
        <v>67.19</v>
      </c>
    </row>
    <row r="2416" spans="1:2" x14ac:dyDescent="0.25">
      <c r="A2416" s="66" t="str">
        <v>16/04/2014</v>
      </c>
      <c r="B2416" s="28">
        <v>66.739999999999995</v>
      </c>
    </row>
    <row r="2417" spans="1:2" x14ac:dyDescent="0.25">
      <c r="A2417" s="66" t="str">
        <v>17/04/2014</v>
      </c>
      <c r="B2417" s="28">
        <v>66.44</v>
      </c>
    </row>
    <row r="2418" spans="1:2" x14ac:dyDescent="0.25">
      <c r="A2418" s="66" t="str">
        <v>22/04/2014</v>
      </c>
      <c r="B2418" s="28">
        <v>67.25</v>
      </c>
    </row>
    <row r="2419" spans="1:2" x14ac:dyDescent="0.25">
      <c r="A2419" s="66" t="str">
        <v>23/04/2014</v>
      </c>
      <c r="B2419" s="28">
        <v>66.760000000000005</v>
      </c>
    </row>
    <row r="2420" spans="1:2" x14ac:dyDescent="0.25">
      <c r="A2420" s="66" t="str">
        <v>24/04/2014</v>
      </c>
      <c r="B2420" s="28">
        <v>66.08</v>
      </c>
    </row>
    <row r="2421" spans="1:2" x14ac:dyDescent="0.25">
      <c r="A2421" s="66" t="str">
        <v>25/04/2014</v>
      </c>
      <c r="B2421" s="28">
        <v>65.95</v>
      </c>
    </row>
    <row r="2422" spans="1:2" x14ac:dyDescent="0.25">
      <c r="A2422" s="66" t="str">
        <v>28/04/2014</v>
      </c>
      <c r="B2422" s="28">
        <v>65.48</v>
      </c>
    </row>
    <row r="2423" spans="1:2" x14ac:dyDescent="0.25">
      <c r="A2423" s="66" t="str">
        <v>29/04/2014</v>
      </c>
      <c r="B2423" s="28">
        <v>64.95</v>
      </c>
    </row>
    <row r="2424" spans="1:2" x14ac:dyDescent="0.25">
      <c r="A2424" s="66" t="str">
        <v>30/04/2014</v>
      </c>
      <c r="B2424" s="28">
        <v>64.97</v>
      </c>
    </row>
    <row r="2425" spans="1:2" x14ac:dyDescent="0.25">
      <c r="A2425" s="66" t="str">
        <v>02/05/2014</v>
      </c>
      <c r="B2425" s="28">
        <v>64.86</v>
      </c>
    </row>
    <row r="2426" spans="1:2" x14ac:dyDescent="0.25">
      <c r="A2426" s="66" t="str">
        <v>05/05/2014</v>
      </c>
      <c r="B2426" s="28">
        <v>64.84</v>
      </c>
    </row>
    <row r="2427" spans="1:2" x14ac:dyDescent="0.25">
      <c r="A2427" s="66" t="str">
        <v>06/05/2014</v>
      </c>
      <c r="B2427" s="28">
        <v>64.739999999999995</v>
      </c>
    </row>
    <row r="2428" spans="1:2" x14ac:dyDescent="0.25">
      <c r="A2428" s="66" t="str">
        <v>07/05/2014</v>
      </c>
      <c r="B2428" s="28">
        <v>63.2</v>
      </c>
    </row>
    <row r="2429" spans="1:2" x14ac:dyDescent="0.25">
      <c r="A2429" s="66" t="str">
        <v>08/05/2014</v>
      </c>
      <c r="B2429" s="28">
        <v>63.03</v>
      </c>
    </row>
    <row r="2430" spans="1:2" x14ac:dyDescent="0.25">
      <c r="A2430" s="66" t="str">
        <v>09/05/2014</v>
      </c>
      <c r="B2430" s="28">
        <v>62.75</v>
      </c>
    </row>
    <row r="2431" spans="1:2" x14ac:dyDescent="0.25">
      <c r="A2431" s="66" t="str">
        <v>12/05/2014</v>
      </c>
      <c r="B2431" s="28">
        <v>62.9</v>
      </c>
    </row>
    <row r="2432" spans="1:2" x14ac:dyDescent="0.25">
      <c r="A2432" s="66" t="str">
        <v>13/05/2014</v>
      </c>
      <c r="B2432" s="28">
        <v>61.56</v>
      </c>
    </row>
    <row r="2433" spans="1:2" x14ac:dyDescent="0.25">
      <c r="A2433" s="66" t="str">
        <v>14/05/2014</v>
      </c>
      <c r="B2433" s="28">
        <v>61.79</v>
      </c>
    </row>
    <row r="2434" spans="1:2" x14ac:dyDescent="0.25">
      <c r="A2434" s="66" t="str">
        <v>15/05/2014</v>
      </c>
      <c r="B2434" s="28">
        <v>61.34</v>
      </c>
    </row>
    <row r="2435" spans="1:2" x14ac:dyDescent="0.25">
      <c r="A2435" s="66" t="str">
        <v>16/05/2014</v>
      </c>
      <c r="B2435" s="28">
        <v>60.49</v>
      </c>
    </row>
    <row r="2436" spans="1:2" x14ac:dyDescent="0.25">
      <c r="A2436" s="66" t="str">
        <v>19/05/2014</v>
      </c>
      <c r="B2436" s="28">
        <v>60.66</v>
      </c>
    </row>
    <row r="2437" spans="1:2" x14ac:dyDescent="0.25">
      <c r="A2437" s="66" t="str">
        <v>20/05/2014</v>
      </c>
      <c r="B2437" s="28">
        <v>59.79</v>
      </c>
    </row>
    <row r="2438" spans="1:2" x14ac:dyDescent="0.25">
      <c r="A2438" s="66" t="str">
        <v>21/05/2014</v>
      </c>
      <c r="B2438" s="28">
        <v>59.76</v>
      </c>
    </row>
    <row r="2439" spans="1:2" x14ac:dyDescent="0.25">
      <c r="A2439" s="66" t="str">
        <v>22/05/2014</v>
      </c>
      <c r="B2439" s="28">
        <v>59.64</v>
      </c>
    </row>
    <row r="2440" spans="1:2" x14ac:dyDescent="0.25">
      <c r="A2440" s="66" t="str">
        <v>23/05/2014</v>
      </c>
      <c r="B2440" s="28">
        <v>59.74</v>
      </c>
    </row>
    <row r="2441" spans="1:2" x14ac:dyDescent="0.25">
      <c r="A2441" s="66" t="str">
        <v>26/05/2014</v>
      </c>
      <c r="B2441" s="28">
        <v>59.49</v>
      </c>
    </row>
    <row r="2442" spans="1:2" x14ac:dyDescent="0.25">
      <c r="A2442" s="66" t="str">
        <v>27/05/2014</v>
      </c>
      <c r="B2442" s="28">
        <v>59.49</v>
      </c>
    </row>
    <row r="2443" spans="1:2" x14ac:dyDescent="0.25">
      <c r="A2443" s="66" t="str">
        <v>28/05/2014</v>
      </c>
      <c r="B2443" s="28">
        <v>59.81</v>
      </c>
    </row>
    <row r="2444" spans="1:2" x14ac:dyDescent="0.25">
      <c r="A2444" s="66" t="str">
        <v>29/05/2014</v>
      </c>
      <c r="B2444" s="28">
        <v>59.19</v>
      </c>
    </row>
    <row r="2445" spans="1:2" x14ac:dyDescent="0.25">
      <c r="A2445" s="66" t="str">
        <v>30/05/2014</v>
      </c>
      <c r="B2445" s="28">
        <v>59.12</v>
      </c>
    </row>
    <row r="2446" spans="1:2" x14ac:dyDescent="0.25">
      <c r="A2446" s="66" t="str">
        <v>02/06/2014</v>
      </c>
      <c r="B2446" s="28">
        <v>59.71</v>
      </c>
    </row>
    <row r="2447" spans="1:2" x14ac:dyDescent="0.25">
      <c r="A2447" s="66" t="str">
        <v>03/06/2014</v>
      </c>
      <c r="B2447" s="28">
        <v>59.56</v>
      </c>
    </row>
    <row r="2448" spans="1:2" x14ac:dyDescent="0.25">
      <c r="A2448" s="66" t="str">
        <v>04/06/2014</v>
      </c>
      <c r="B2448" s="28">
        <v>58.75</v>
      </c>
    </row>
    <row r="2449" spans="1:2" x14ac:dyDescent="0.25">
      <c r="A2449" s="66" t="str">
        <v>05/06/2014</v>
      </c>
      <c r="B2449" s="28">
        <v>58.64</v>
      </c>
    </row>
    <row r="2450" spans="1:2" x14ac:dyDescent="0.25">
      <c r="A2450" s="66" t="str">
        <v>06/06/2014</v>
      </c>
      <c r="B2450" s="28">
        <v>58.27</v>
      </c>
    </row>
    <row r="2451" spans="1:2" x14ac:dyDescent="0.25">
      <c r="A2451" s="66" t="str">
        <v>09/06/2014</v>
      </c>
      <c r="B2451" s="28">
        <v>58.1</v>
      </c>
    </row>
    <row r="2452" spans="1:2" x14ac:dyDescent="0.25">
      <c r="A2452" s="66" t="str">
        <v>10/06/2014</v>
      </c>
      <c r="B2452" s="28">
        <v>57.76</v>
      </c>
    </row>
    <row r="2453" spans="1:2" x14ac:dyDescent="0.25">
      <c r="A2453" s="66" t="str">
        <v>11/06/2014</v>
      </c>
      <c r="B2453" s="28">
        <v>57.33</v>
      </c>
    </row>
    <row r="2454" spans="1:2" x14ac:dyDescent="0.25">
      <c r="A2454" s="66" t="str">
        <v>12/06/2014</v>
      </c>
      <c r="B2454" s="28">
        <v>57.31</v>
      </c>
    </row>
    <row r="2455" spans="1:2" x14ac:dyDescent="0.25">
      <c r="A2455" s="66" t="str">
        <v>13/06/2014</v>
      </c>
      <c r="B2455" s="28">
        <v>56.79</v>
      </c>
    </row>
    <row r="2456" spans="1:2" x14ac:dyDescent="0.25">
      <c r="A2456" s="66" t="str">
        <v>16/06/2014</v>
      </c>
      <c r="B2456" s="28">
        <v>56.4</v>
      </c>
    </row>
    <row r="2457" spans="1:2" x14ac:dyDescent="0.25">
      <c r="A2457" s="66" t="str">
        <v>17/06/2014</v>
      </c>
      <c r="B2457" s="28">
        <v>56.38</v>
      </c>
    </row>
    <row r="2458" spans="1:2" x14ac:dyDescent="0.25">
      <c r="A2458" s="66" t="str">
        <v>18/06/2014</v>
      </c>
      <c r="B2458" s="28">
        <v>55.74</v>
      </c>
    </row>
    <row r="2459" spans="1:2" x14ac:dyDescent="0.25">
      <c r="A2459" s="66" t="str">
        <v>20/06/2014</v>
      </c>
      <c r="B2459" s="28">
        <v>55.67</v>
      </c>
    </row>
    <row r="2460" spans="1:2" x14ac:dyDescent="0.25">
      <c r="A2460" s="66" t="str">
        <v>23/06/2014</v>
      </c>
      <c r="B2460" s="28">
        <v>55.7</v>
      </c>
    </row>
    <row r="2461" spans="1:2" x14ac:dyDescent="0.25">
      <c r="A2461" s="66" t="str">
        <v>24/06/2014</v>
      </c>
      <c r="B2461" s="28">
        <v>54.86</v>
      </c>
    </row>
    <row r="2462" spans="1:2" x14ac:dyDescent="0.25">
      <c r="A2462" s="66" t="str">
        <v>25/06/2014</v>
      </c>
      <c r="B2462" s="28">
        <v>54.77</v>
      </c>
    </row>
    <row r="2463" spans="1:2" x14ac:dyDescent="0.25">
      <c r="A2463" s="66" t="str">
        <v>26/06/2014</v>
      </c>
      <c r="B2463" s="28">
        <v>54.13</v>
      </c>
    </row>
    <row r="2464" spans="1:2" x14ac:dyDescent="0.25">
      <c r="A2464" s="66" t="str">
        <v>27/06/2014</v>
      </c>
      <c r="B2464" s="28">
        <v>54.08</v>
      </c>
    </row>
    <row r="2465" spans="1:2" x14ac:dyDescent="0.25">
      <c r="A2465" s="66" t="str">
        <v>30/06/2014</v>
      </c>
      <c r="B2465" s="28">
        <v>54.08</v>
      </c>
    </row>
    <row r="2466" spans="1:2" x14ac:dyDescent="0.25">
      <c r="A2466" s="66" t="str">
        <v>01/07/2014</v>
      </c>
      <c r="B2466" s="28">
        <v>52.9</v>
      </c>
    </row>
    <row r="2467" spans="1:2" x14ac:dyDescent="0.25">
      <c r="A2467" s="66" t="str">
        <v>02/07/2014</v>
      </c>
      <c r="B2467" s="28">
        <v>53.83</v>
      </c>
    </row>
    <row r="2468" spans="1:2" x14ac:dyDescent="0.25">
      <c r="A2468" s="66" t="str">
        <v>03/07/2014</v>
      </c>
      <c r="B2468" s="28">
        <v>53.33</v>
      </c>
    </row>
    <row r="2469" spans="1:2" x14ac:dyDescent="0.25">
      <c r="A2469" s="66" t="str">
        <v>04/07/2014</v>
      </c>
      <c r="B2469" s="28">
        <v>53.49</v>
      </c>
    </row>
    <row r="2470" spans="1:2" x14ac:dyDescent="0.25">
      <c r="A2470" s="66" t="str">
        <v>07/07/2014</v>
      </c>
      <c r="B2470" s="28">
        <v>52.75</v>
      </c>
    </row>
    <row r="2471" spans="1:2" x14ac:dyDescent="0.25">
      <c r="A2471" s="66" t="str">
        <v>08/07/2014</v>
      </c>
      <c r="B2471" s="28">
        <v>52.94</v>
      </c>
    </row>
    <row r="2472" spans="1:2" x14ac:dyDescent="0.25">
      <c r="A2472" s="66" t="str">
        <v>10/07/2014</v>
      </c>
      <c r="B2472" s="28">
        <v>52.66</v>
      </c>
    </row>
    <row r="2473" spans="1:2" x14ac:dyDescent="0.25">
      <c r="A2473" s="66" t="str">
        <v>11/07/2014</v>
      </c>
      <c r="B2473" s="28">
        <v>52.51</v>
      </c>
    </row>
    <row r="2474" spans="1:2" x14ac:dyDescent="0.25">
      <c r="A2474" s="66" t="str">
        <v>14/07/2014</v>
      </c>
      <c r="B2474" s="28">
        <v>51.86</v>
      </c>
    </row>
    <row r="2475" spans="1:2" x14ac:dyDescent="0.25">
      <c r="A2475" s="66" t="str">
        <v>15/07/2014</v>
      </c>
      <c r="B2475" s="28">
        <v>51.71</v>
      </c>
    </row>
    <row r="2476" spans="1:2" x14ac:dyDescent="0.25">
      <c r="A2476" s="66" t="str">
        <v>16/07/2014</v>
      </c>
      <c r="B2476" s="28">
        <v>51.56</v>
      </c>
    </row>
    <row r="2477" spans="1:2" x14ac:dyDescent="0.25">
      <c r="A2477" s="66" t="str">
        <v>17/07/2014</v>
      </c>
      <c r="B2477" s="28">
        <v>50.93</v>
      </c>
    </row>
    <row r="2478" spans="1:2" x14ac:dyDescent="0.25">
      <c r="A2478" s="66" t="str">
        <v>18/07/2014</v>
      </c>
      <c r="B2478" s="28">
        <v>50.67</v>
      </c>
    </row>
    <row r="2479" spans="1:2" x14ac:dyDescent="0.25">
      <c r="A2479" s="66" t="str">
        <v>21/07/2014</v>
      </c>
      <c r="B2479" s="28">
        <v>49.96</v>
      </c>
    </row>
    <row r="2480" spans="1:2" x14ac:dyDescent="0.25">
      <c r="A2480" s="66" t="str">
        <v>22/07/2014</v>
      </c>
      <c r="B2480" s="28">
        <v>49.72</v>
      </c>
    </row>
    <row r="2481" spans="1:2" x14ac:dyDescent="0.25">
      <c r="A2481" s="66" t="str">
        <v>23/07/2014</v>
      </c>
      <c r="B2481" s="28">
        <v>49.48</v>
      </c>
    </row>
    <row r="2482" spans="1:2" x14ac:dyDescent="0.25">
      <c r="A2482" s="66" t="str">
        <v>24/07/2014</v>
      </c>
      <c r="B2482" s="28">
        <v>49.55</v>
      </c>
    </row>
    <row r="2483" spans="1:2" x14ac:dyDescent="0.25">
      <c r="A2483" s="66" t="str">
        <v>25/07/2014</v>
      </c>
      <c r="B2483" s="28">
        <v>49.12</v>
      </c>
    </row>
    <row r="2484" spans="1:2" x14ac:dyDescent="0.25">
      <c r="A2484" s="66" t="str">
        <v>28/07/2014</v>
      </c>
      <c r="B2484" s="28">
        <v>49.25</v>
      </c>
    </row>
    <row r="2485" spans="1:2" x14ac:dyDescent="0.25">
      <c r="A2485" s="66" t="str">
        <v>29/07/2014</v>
      </c>
      <c r="B2485" s="28">
        <v>49.07</v>
      </c>
    </row>
    <row r="2486" spans="1:2" x14ac:dyDescent="0.25">
      <c r="A2486" s="66" t="str">
        <v>30/07/2014</v>
      </c>
      <c r="B2486" s="28">
        <v>49.16</v>
      </c>
    </row>
    <row r="2487" spans="1:2" x14ac:dyDescent="0.25">
      <c r="A2487" s="66" t="str">
        <v>31/07/2014</v>
      </c>
      <c r="B2487" s="28">
        <v>49.16</v>
      </c>
    </row>
    <row r="2488" spans="1:2" x14ac:dyDescent="0.25">
      <c r="A2488" s="66" t="str">
        <v>01/08/2014</v>
      </c>
      <c r="B2488" s="28">
        <v>49.73</v>
      </c>
    </row>
    <row r="2489" spans="1:2" x14ac:dyDescent="0.25">
      <c r="A2489" s="66" t="str">
        <v>04/08/2014</v>
      </c>
      <c r="B2489" s="28">
        <v>49.62</v>
      </c>
    </row>
    <row r="2490" spans="1:2" x14ac:dyDescent="0.25">
      <c r="A2490" s="66" t="str">
        <v>05/08/2014</v>
      </c>
      <c r="B2490" s="28">
        <v>49.27</v>
      </c>
    </row>
    <row r="2491" spans="1:2" x14ac:dyDescent="0.25">
      <c r="A2491" s="66" t="str">
        <v>06/08/2014</v>
      </c>
      <c r="B2491" s="28">
        <v>50.31</v>
      </c>
    </row>
    <row r="2492" spans="1:2" x14ac:dyDescent="0.25">
      <c r="A2492" s="66" t="str">
        <v>07/08/2014</v>
      </c>
      <c r="B2492" s="28">
        <v>50.77</v>
      </c>
    </row>
    <row r="2493" spans="1:2" x14ac:dyDescent="0.25">
      <c r="A2493" s="66" t="str">
        <v>08/08/2014</v>
      </c>
      <c r="B2493" s="28">
        <v>50.36</v>
      </c>
    </row>
    <row r="2494" spans="1:2" x14ac:dyDescent="0.25">
      <c r="A2494" s="66" t="str">
        <v>11/08/2014</v>
      </c>
      <c r="B2494" s="28">
        <v>50.33</v>
      </c>
    </row>
    <row r="2495" spans="1:2" x14ac:dyDescent="0.25">
      <c r="A2495" s="66" t="str">
        <v>12/08/2014</v>
      </c>
      <c r="B2495" s="28">
        <v>50.33</v>
      </c>
    </row>
    <row r="2496" spans="1:2" x14ac:dyDescent="0.25">
      <c r="A2496" s="66" t="str">
        <v>13/08/2014</v>
      </c>
      <c r="B2496" s="28">
        <v>50.09</v>
      </c>
    </row>
    <row r="2497" spans="1:2" x14ac:dyDescent="0.25">
      <c r="A2497" s="66" t="str">
        <v>14/08/2014</v>
      </c>
      <c r="B2497" s="28">
        <v>49.81</v>
      </c>
    </row>
    <row r="2498" spans="1:2" x14ac:dyDescent="0.25">
      <c r="A2498" s="66" t="str">
        <v>15/08/2014</v>
      </c>
      <c r="B2498" s="28">
        <v>49.68</v>
      </c>
    </row>
    <row r="2499" spans="1:2" x14ac:dyDescent="0.25">
      <c r="A2499" s="66" t="str">
        <v>18/08/2014</v>
      </c>
      <c r="B2499" s="28">
        <v>49.55</v>
      </c>
    </row>
    <row r="2500" spans="1:2" x14ac:dyDescent="0.25">
      <c r="A2500" s="66" t="str">
        <v>19/08/2014</v>
      </c>
      <c r="B2500" s="28">
        <v>49.44</v>
      </c>
    </row>
    <row r="2501" spans="1:2" x14ac:dyDescent="0.25">
      <c r="A2501" s="66" t="str">
        <v>20/08/2014</v>
      </c>
      <c r="B2501" s="28">
        <v>49.42</v>
      </c>
    </row>
    <row r="2502" spans="1:2" x14ac:dyDescent="0.25">
      <c r="A2502" s="66" t="str">
        <v>21/08/2014</v>
      </c>
      <c r="B2502" s="28">
        <v>49.14</v>
      </c>
    </row>
    <row r="2503" spans="1:2" x14ac:dyDescent="0.25">
      <c r="A2503" s="66" t="str">
        <v>22/08/2014</v>
      </c>
      <c r="B2503" s="28">
        <v>49.1</v>
      </c>
    </row>
    <row r="2504" spans="1:2" x14ac:dyDescent="0.25">
      <c r="A2504" s="66" t="str">
        <v>25/08/2014</v>
      </c>
      <c r="B2504" s="28">
        <v>49.29</v>
      </c>
    </row>
    <row r="2505" spans="1:2" x14ac:dyDescent="0.25">
      <c r="A2505" s="66" t="str">
        <v>26/08/2014</v>
      </c>
      <c r="B2505" s="28">
        <v>49.49</v>
      </c>
    </row>
    <row r="2506" spans="1:2" x14ac:dyDescent="0.25">
      <c r="A2506" s="66" t="str">
        <v>27/08/2014</v>
      </c>
      <c r="B2506" s="28">
        <v>49.42</v>
      </c>
    </row>
    <row r="2507" spans="1:2" x14ac:dyDescent="0.25">
      <c r="A2507" s="66" t="str">
        <v>28/08/2014</v>
      </c>
      <c r="B2507" s="28">
        <v>49.12</v>
      </c>
    </row>
    <row r="2508" spans="1:2" x14ac:dyDescent="0.25">
      <c r="A2508" s="66" t="str">
        <v>29/08/2014</v>
      </c>
      <c r="B2508" s="28">
        <v>48.99</v>
      </c>
    </row>
    <row r="2509" spans="1:2" x14ac:dyDescent="0.25">
      <c r="A2509" s="66" t="str">
        <v>01/09/2014</v>
      </c>
      <c r="B2509" s="28">
        <v>48.72</v>
      </c>
    </row>
    <row r="2510" spans="1:2" x14ac:dyDescent="0.25">
      <c r="A2510" s="66" t="str">
        <v>02/09/2014</v>
      </c>
      <c r="B2510" s="28">
        <v>48.29</v>
      </c>
    </row>
    <row r="2511" spans="1:2" x14ac:dyDescent="0.25">
      <c r="A2511" s="66" t="str">
        <v>03/09/2014</v>
      </c>
      <c r="B2511" s="28">
        <v>48.09</v>
      </c>
    </row>
    <row r="2512" spans="1:2" x14ac:dyDescent="0.25">
      <c r="A2512" s="66" t="str">
        <v>04/09/2014</v>
      </c>
      <c r="B2512" s="28">
        <v>47.46</v>
      </c>
    </row>
    <row r="2513" spans="1:2" x14ac:dyDescent="0.25">
      <c r="A2513" s="66" t="str">
        <v>05/09/2014</v>
      </c>
      <c r="B2513" s="28">
        <v>47.46</v>
      </c>
    </row>
    <row r="2514" spans="1:2" x14ac:dyDescent="0.25">
      <c r="A2514" s="66" t="str">
        <v>08/09/2014</v>
      </c>
      <c r="B2514" s="28">
        <v>47.33</v>
      </c>
    </row>
    <row r="2515" spans="1:2" x14ac:dyDescent="0.25">
      <c r="A2515" s="66" t="str">
        <v>09/09/2014</v>
      </c>
      <c r="B2515" s="28">
        <v>47.09</v>
      </c>
    </row>
    <row r="2516" spans="1:2" x14ac:dyDescent="0.25">
      <c r="A2516" s="66" t="str">
        <v>10/09/2014</v>
      </c>
      <c r="B2516" s="28">
        <v>47.18</v>
      </c>
    </row>
    <row r="2517" spans="1:2" x14ac:dyDescent="0.25">
      <c r="A2517" s="66" t="str">
        <v>11/09/2014</v>
      </c>
      <c r="B2517" s="28">
        <v>47.57</v>
      </c>
    </row>
    <row r="2518" spans="1:2" x14ac:dyDescent="0.25">
      <c r="A2518" s="66" t="str">
        <v>12/09/2014</v>
      </c>
      <c r="B2518" s="28">
        <v>47.27</v>
      </c>
    </row>
    <row r="2519" spans="1:2" x14ac:dyDescent="0.25">
      <c r="A2519" s="66" t="str">
        <v>15/09/2014</v>
      </c>
      <c r="B2519" s="28">
        <v>47.59</v>
      </c>
    </row>
    <row r="2520" spans="1:2" x14ac:dyDescent="0.25">
      <c r="A2520" s="66" t="str">
        <v>16/09/2014</v>
      </c>
      <c r="B2520" s="28">
        <v>47.38</v>
      </c>
    </row>
    <row r="2521" spans="1:2" x14ac:dyDescent="0.25">
      <c r="A2521" s="66" t="str">
        <v>17/09/2014</v>
      </c>
      <c r="B2521" s="28">
        <v>47.68</v>
      </c>
    </row>
    <row r="2522" spans="1:2" x14ac:dyDescent="0.25">
      <c r="A2522" s="66" t="str">
        <v>18/09/2014</v>
      </c>
      <c r="B2522" s="28">
        <v>47.59</v>
      </c>
    </row>
    <row r="2523" spans="1:2" x14ac:dyDescent="0.25">
      <c r="A2523" s="66" t="str">
        <v>19/09/2014</v>
      </c>
      <c r="B2523" s="28">
        <v>47.48</v>
      </c>
    </row>
    <row r="2524" spans="1:2" x14ac:dyDescent="0.25">
      <c r="A2524" s="66" t="str">
        <v>22/09/2014</v>
      </c>
      <c r="B2524" s="28">
        <v>47.51</v>
      </c>
    </row>
    <row r="2525" spans="1:2" x14ac:dyDescent="0.25">
      <c r="A2525" s="66" t="str">
        <v>23/09/2014</v>
      </c>
      <c r="B2525" s="28">
        <v>47.83</v>
      </c>
    </row>
    <row r="2526" spans="1:2" x14ac:dyDescent="0.25">
      <c r="A2526" s="66" t="str">
        <v>24/09/2014</v>
      </c>
      <c r="B2526" s="28">
        <v>47.81</v>
      </c>
    </row>
    <row r="2527" spans="1:2" x14ac:dyDescent="0.25">
      <c r="A2527" s="66" t="str">
        <v>25/09/2014</v>
      </c>
      <c r="B2527" s="28">
        <v>47.85</v>
      </c>
    </row>
    <row r="2528" spans="1:2" x14ac:dyDescent="0.25">
      <c r="A2528" s="66" t="str">
        <v>26/09/2014</v>
      </c>
      <c r="B2528" s="28">
        <v>47.85</v>
      </c>
    </row>
    <row r="2529" spans="1:2" x14ac:dyDescent="0.25">
      <c r="A2529" s="66" t="str">
        <v>29/09/2014</v>
      </c>
      <c r="B2529" s="28">
        <v>47.96</v>
      </c>
    </row>
    <row r="2530" spans="1:2" x14ac:dyDescent="0.25">
      <c r="A2530" s="66" t="str">
        <v>30/09/2014</v>
      </c>
      <c r="B2530" s="28">
        <v>47.66</v>
      </c>
    </row>
    <row r="2531" spans="1:2" x14ac:dyDescent="0.25">
      <c r="A2531" s="66" t="str">
        <v>01/10/2014</v>
      </c>
      <c r="B2531" s="28">
        <v>47.01</v>
      </c>
    </row>
    <row r="2532" spans="1:2" x14ac:dyDescent="0.25">
      <c r="A2532" s="66" t="str">
        <v>02/10/2014</v>
      </c>
      <c r="B2532" s="28">
        <v>47.29</v>
      </c>
    </row>
    <row r="2533" spans="1:2" x14ac:dyDescent="0.25">
      <c r="A2533" s="66" t="str">
        <v>03/10/2014</v>
      </c>
      <c r="B2533" s="28">
        <v>47.44</v>
      </c>
    </row>
    <row r="2534" spans="1:2" x14ac:dyDescent="0.25">
      <c r="A2534" s="66" t="str">
        <v>06/10/2014</v>
      </c>
      <c r="B2534" s="28">
        <v>47.35</v>
      </c>
    </row>
    <row r="2535" spans="1:2" x14ac:dyDescent="0.25">
      <c r="A2535" s="66" t="str">
        <v>07/10/2014</v>
      </c>
      <c r="B2535" s="28">
        <v>47.03</v>
      </c>
    </row>
    <row r="2536" spans="1:2" x14ac:dyDescent="0.25">
      <c r="A2536" s="66" t="str">
        <v>08/10/2014</v>
      </c>
      <c r="B2536" s="28">
        <v>47.57</v>
      </c>
    </row>
    <row r="2537" spans="1:2" x14ac:dyDescent="0.25">
      <c r="A2537" s="66" t="str">
        <v>09/10/2014</v>
      </c>
      <c r="B2537" s="28">
        <v>47.63</v>
      </c>
    </row>
    <row r="2538" spans="1:2" x14ac:dyDescent="0.25">
      <c r="A2538" s="66" t="str">
        <v>10/10/2014</v>
      </c>
      <c r="B2538" s="28">
        <v>47.48</v>
      </c>
    </row>
    <row r="2539" spans="1:2" x14ac:dyDescent="0.25">
      <c r="A2539" s="66" t="str">
        <v>13/10/2014</v>
      </c>
      <c r="B2539" s="28">
        <v>48.32</v>
      </c>
    </row>
    <row r="2540" spans="1:2" x14ac:dyDescent="0.25">
      <c r="A2540" s="66" t="str">
        <v>14/10/2014</v>
      </c>
      <c r="B2540" s="28">
        <v>49.36</v>
      </c>
    </row>
    <row r="2541" spans="1:2" x14ac:dyDescent="0.25">
      <c r="A2541" s="66" t="str">
        <v>15/10/2014</v>
      </c>
      <c r="B2541" s="28">
        <v>49.16</v>
      </c>
    </row>
    <row r="2542" spans="1:2" x14ac:dyDescent="0.25">
      <c r="A2542" s="66" t="str">
        <v>16/10/2014</v>
      </c>
      <c r="B2542" s="28">
        <v>49.25</v>
      </c>
    </row>
    <row r="2543" spans="1:2" x14ac:dyDescent="0.25">
      <c r="A2543" s="66" t="str">
        <v>17/10/2014</v>
      </c>
      <c r="B2543" s="28">
        <v>51.24</v>
      </c>
    </row>
    <row r="2544" spans="1:2" x14ac:dyDescent="0.25">
      <c r="A2544" s="66" t="str">
        <v>20/10/2014</v>
      </c>
      <c r="B2544" s="28">
        <v>51.43</v>
      </c>
    </row>
    <row r="2545" spans="1:2" x14ac:dyDescent="0.25">
      <c r="A2545" s="66" t="str">
        <v>21/10/2014</v>
      </c>
      <c r="B2545" s="28">
        <v>53.03</v>
      </c>
    </row>
    <row r="2546" spans="1:2" x14ac:dyDescent="0.25">
      <c r="A2546" s="66" t="str">
        <v>22/10/2014</v>
      </c>
      <c r="B2546" s="28">
        <v>53.22</v>
      </c>
    </row>
    <row r="2547" spans="1:2" x14ac:dyDescent="0.25">
      <c r="A2547" s="66" t="str">
        <v>23/10/2014</v>
      </c>
      <c r="B2547" s="28">
        <v>53.87</v>
      </c>
    </row>
    <row r="2548" spans="1:2" x14ac:dyDescent="0.25">
      <c r="A2548" s="66" t="str">
        <v>24/10/2014</v>
      </c>
      <c r="B2548" s="28">
        <v>54.17</v>
      </c>
    </row>
    <row r="2549" spans="1:2" x14ac:dyDescent="0.25">
      <c r="A2549" s="66" t="str">
        <v>27/10/2014</v>
      </c>
      <c r="B2549" s="28">
        <v>54.75</v>
      </c>
    </row>
    <row r="2550" spans="1:2" x14ac:dyDescent="0.25">
      <c r="A2550" s="66" t="str">
        <v>28/10/2014</v>
      </c>
      <c r="B2550" s="28">
        <v>56.09</v>
      </c>
    </row>
    <row r="2551" spans="1:2" x14ac:dyDescent="0.25">
      <c r="A2551" s="66" t="str">
        <v>29/10/2014</v>
      </c>
      <c r="B2551" s="28">
        <v>56.48</v>
      </c>
    </row>
    <row r="2552" spans="1:2" x14ac:dyDescent="0.25">
      <c r="A2552" s="66" t="str">
        <v>30/10/2014</v>
      </c>
      <c r="B2552" s="28">
        <v>56.87</v>
      </c>
    </row>
    <row r="2553" spans="1:2" x14ac:dyDescent="0.25">
      <c r="A2553" s="66" t="str">
        <v>31/10/2014</v>
      </c>
      <c r="B2553" s="28">
        <v>56.57</v>
      </c>
    </row>
    <row r="2554" spans="1:2" x14ac:dyDescent="0.25">
      <c r="A2554" s="66" t="str">
        <v>03/11/2014</v>
      </c>
      <c r="B2554" s="28">
        <v>56.7</v>
      </c>
    </row>
    <row r="2555" spans="1:2" x14ac:dyDescent="0.25">
      <c r="A2555" s="66" t="str">
        <v>04/11/2014</v>
      </c>
      <c r="B2555" s="28">
        <v>56.51</v>
      </c>
    </row>
    <row r="2556" spans="1:2" x14ac:dyDescent="0.25">
      <c r="A2556" s="66" t="str">
        <v>05/11/2014</v>
      </c>
      <c r="B2556" s="28">
        <v>57.22</v>
      </c>
    </row>
    <row r="2557" spans="1:2" x14ac:dyDescent="0.25">
      <c r="A2557" s="66" t="str">
        <v>06/11/2014</v>
      </c>
      <c r="B2557" s="28">
        <v>56.81</v>
      </c>
    </row>
    <row r="2558" spans="1:2" x14ac:dyDescent="0.25">
      <c r="A2558" s="66" t="str">
        <v>07/11/2014</v>
      </c>
      <c r="B2558" s="28">
        <v>57.3</v>
      </c>
    </row>
    <row r="2559" spans="1:2" x14ac:dyDescent="0.25">
      <c r="A2559" s="66" t="str">
        <v>10/11/2014</v>
      </c>
      <c r="B2559" s="28">
        <v>57.56</v>
      </c>
    </row>
    <row r="2560" spans="1:2" x14ac:dyDescent="0.25">
      <c r="A2560" s="66" t="str">
        <v>11/11/2014</v>
      </c>
      <c r="B2560" s="28">
        <v>58.33</v>
      </c>
    </row>
    <row r="2561" spans="1:2" x14ac:dyDescent="0.25">
      <c r="A2561" s="66" t="str">
        <v>12/11/2014</v>
      </c>
      <c r="B2561" s="28">
        <v>59.35</v>
      </c>
    </row>
    <row r="2562" spans="1:2" x14ac:dyDescent="0.25">
      <c r="A2562" s="66" t="str">
        <v>13/11/2014</v>
      </c>
      <c r="B2562" s="28">
        <v>58.88</v>
      </c>
    </row>
    <row r="2563" spans="1:2" x14ac:dyDescent="0.25">
      <c r="A2563" s="66" t="str">
        <v>14/11/2014</v>
      </c>
      <c r="B2563" s="28">
        <v>59.5</v>
      </c>
    </row>
    <row r="2564" spans="1:2" x14ac:dyDescent="0.25">
      <c r="A2564" s="66" t="str">
        <v>17/11/2014</v>
      </c>
      <c r="B2564" s="28">
        <v>59.67</v>
      </c>
    </row>
    <row r="2565" spans="1:2" x14ac:dyDescent="0.25">
      <c r="A2565" s="66" t="str">
        <v>18/11/2014</v>
      </c>
      <c r="B2565" s="28">
        <v>61.08</v>
      </c>
    </row>
    <row r="2566" spans="1:2" x14ac:dyDescent="0.25">
      <c r="A2566" s="66" t="str">
        <v>19/11/2014</v>
      </c>
      <c r="B2566" s="28">
        <v>61.45</v>
      </c>
    </row>
    <row r="2567" spans="1:2" x14ac:dyDescent="0.25">
      <c r="A2567" s="66" t="str">
        <v>20/11/2014</v>
      </c>
      <c r="B2567" s="28">
        <v>60.7</v>
      </c>
    </row>
    <row r="2568" spans="1:2" x14ac:dyDescent="0.25">
      <c r="A2568" s="66" t="str">
        <v>21/11/2014</v>
      </c>
      <c r="B2568" s="28">
        <v>60.61</v>
      </c>
    </row>
    <row r="2569" spans="1:2" x14ac:dyDescent="0.25">
      <c r="A2569" s="66" t="str">
        <v>24/11/2014</v>
      </c>
      <c r="B2569" s="28">
        <v>61.32</v>
      </c>
    </row>
    <row r="2570" spans="1:2" x14ac:dyDescent="0.25">
      <c r="A2570" s="66" t="str">
        <v>25/11/2014</v>
      </c>
      <c r="B2570" s="28">
        <v>60.76</v>
      </c>
    </row>
    <row r="2571" spans="1:2" x14ac:dyDescent="0.25">
      <c r="A2571" s="66" t="str">
        <v>26/11/2014</v>
      </c>
      <c r="B2571" s="28">
        <v>59.99</v>
      </c>
    </row>
    <row r="2572" spans="1:2" x14ac:dyDescent="0.25">
      <c r="A2572" s="66" t="str">
        <v>27/11/2014</v>
      </c>
      <c r="B2572" s="28">
        <v>59.69</v>
      </c>
    </row>
    <row r="2573" spans="1:2" x14ac:dyDescent="0.25">
      <c r="A2573" s="66" t="str">
        <v>28/11/2014</v>
      </c>
      <c r="B2573" s="28">
        <v>58.82</v>
      </c>
    </row>
    <row r="2574" spans="1:2" x14ac:dyDescent="0.25">
      <c r="A2574" s="66" t="str">
        <v>01/12/2014</v>
      </c>
      <c r="B2574" s="28">
        <v>57.56</v>
      </c>
    </row>
    <row r="2575" spans="1:2" x14ac:dyDescent="0.25">
      <c r="A2575" s="66" t="str">
        <v>02/12/2014</v>
      </c>
      <c r="B2575" s="28">
        <v>56.84</v>
      </c>
    </row>
    <row r="2576" spans="1:2" x14ac:dyDescent="0.25">
      <c r="A2576" s="66" t="str">
        <v>03/12/2014</v>
      </c>
      <c r="B2576" s="28">
        <v>56.88</v>
      </c>
    </row>
    <row r="2577" spans="1:2" x14ac:dyDescent="0.25">
      <c r="A2577" s="66" t="str">
        <v>04/12/2014</v>
      </c>
      <c r="B2577" s="28">
        <v>56.74</v>
      </c>
    </row>
    <row r="2578" spans="1:2" x14ac:dyDescent="0.25">
      <c r="A2578" s="66" t="str">
        <v>05/12/2014</v>
      </c>
      <c r="B2578" s="28">
        <v>56.52</v>
      </c>
    </row>
    <row r="2579" spans="1:2" x14ac:dyDescent="0.25">
      <c r="A2579" s="66" t="str">
        <v>08/12/2014</v>
      </c>
      <c r="B2579" s="28">
        <v>56.69</v>
      </c>
    </row>
    <row r="2580" spans="1:2" x14ac:dyDescent="0.25">
      <c r="A2580" s="66" t="str">
        <v>09/12/2014</v>
      </c>
      <c r="B2580" s="28">
        <v>56.8</v>
      </c>
    </row>
    <row r="2581" spans="1:2" x14ac:dyDescent="0.25">
      <c r="A2581" s="66" t="str">
        <v>10/12/2014</v>
      </c>
      <c r="B2581" s="28">
        <v>57.25</v>
      </c>
    </row>
    <row r="2582" spans="1:2" x14ac:dyDescent="0.25">
      <c r="A2582" s="66" t="str">
        <v>11/12/2014</v>
      </c>
      <c r="B2582" s="28">
        <v>57.86</v>
      </c>
    </row>
    <row r="2583" spans="1:2" x14ac:dyDescent="0.25">
      <c r="A2583" s="66" t="str">
        <v>12/12/2014</v>
      </c>
      <c r="B2583" s="28">
        <v>58.29</v>
      </c>
    </row>
    <row r="2584" spans="1:2" x14ac:dyDescent="0.25">
      <c r="A2584" s="66" t="str">
        <v>15/12/2014</v>
      </c>
      <c r="B2584" s="28">
        <v>59.33</v>
      </c>
    </row>
    <row r="2585" spans="1:2" x14ac:dyDescent="0.25">
      <c r="A2585" s="66" t="str">
        <v>16/12/2014</v>
      </c>
      <c r="B2585" s="28">
        <v>59.71</v>
      </c>
    </row>
    <row r="2586" spans="1:2" x14ac:dyDescent="0.25">
      <c r="A2586" s="66" t="str">
        <v>17/12/2014</v>
      </c>
      <c r="B2586" s="28">
        <v>59.67</v>
      </c>
    </row>
    <row r="2587" spans="1:2" x14ac:dyDescent="0.25">
      <c r="A2587" s="66" t="str">
        <v>18/12/2014</v>
      </c>
      <c r="B2587" s="28">
        <v>60.33</v>
      </c>
    </row>
    <row r="2588" spans="1:2" x14ac:dyDescent="0.25">
      <c r="A2588" s="66" t="str">
        <v>19/12/2014</v>
      </c>
      <c r="B2588" s="28">
        <v>60.52</v>
      </c>
    </row>
    <row r="2589" spans="1:2" x14ac:dyDescent="0.25">
      <c r="A2589" s="66" t="str">
        <v>22/12/2014</v>
      </c>
      <c r="B2589" s="28">
        <v>60.62</v>
      </c>
    </row>
    <row r="2590" spans="1:2" x14ac:dyDescent="0.25">
      <c r="A2590" s="66" t="str">
        <v>23/12/2014</v>
      </c>
      <c r="B2590" s="28">
        <v>60.9</v>
      </c>
    </row>
    <row r="2591" spans="1:2" x14ac:dyDescent="0.25">
      <c r="A2591" s="66" t="str">
        <v>26/12/2014</v>
      </c>
      <c r="B2591" s="28">
        <v>60.88</v>
      </c>
    </row>
    <row r="2592" spans="1:2" x14ac:dyDescent="0.25">
      <c r="A2592" s="66" t="str">
        <v>29/12/2014</v>
      </c>
      <c r="B2592" s="28">
        <v>61</v>
      </c>
    </row>
    <row r="2593" spans="1:2" x14ac:dyDescent="0.25">
      <c r="A2593" s="66" t="str">
        <v>30/12/2014</v>
      </c>
      <c r="B2593" s="28">
        <v>61.07</v>
      </c>
    </row>
    <row r="2594" spans="1:2" x14ac:dyDescent="0.25">
      <c r="A2594" s="66" t="str">
        <v>02/01/2015</v>
      </c>
      <c r="B2594" s="28">
        <v>60.54</v>
      </c>
    </row>
    <row r="2595" spans="1:2" x14ac:dyDescent="0.25">
      <c r="A2595" s="66" t="str">
        <v>05/01/2015</v>
      </c>
      <c r="B2595" s="28">
        <v>60.19</v>
      </c>
    </row>
    <row r="2596" spans="1:2" x14ac:dyDescent="0.25">
      <c r="A2596" s="66" t="str">
        <v>06/01/2015</v>
      </c>
      <c r="B2596" s="28">
        <v>59.45</v>
      </c>
    </row>
    <row r="2597" spans="1:2" x14ac:dyDescent="0.25">
      <c r="A2597" s="66" t="str">
        <v>07/01/2015</v>
      </c>
      <c r="B2597" s="28">
        <v>59.24</v>
      </c>
    </row>
    <row r="2598" spans="1:2" x14ac:dyDescent="0.25">
      <c r="A2598" s="66" t="str">
        <v>08/01/2015</v>
      </c>
      <c r="B2598" s="28">
        <v>59.11</v>
      </c>
    </row>
    <row r="2599" spans="1:2" x14ac:dyDescent="0.25">
      <c r="A2599" s="66" t="str">
        <v>09/01/2015</v>
      </c>
      <c r="B2599" s="28">
        <v>58.92</v>
      </c>
    </row>
    <row r="2600" spans="1:2" x14ac:dyDescent="0.25">
      <c r="A2600" s="66" t="str">
        <v>12/01/2015</v>
      </c>
      <c r="B2600" s="28">
        <v>58.23</v>
      </c>
    </row>
    <row r="2601" spans="1:2" x14ac:dyDescent="0.25">
      <c r="A2601" s="66" t="str">
        <v>13/01/2015</v>
      </c>
      <c r="B2601" s="28">
        <v>58.18</v>
      </c>
    </row>
    <row r="2602" spans="1:2" x14ac:dyDescent="0.25">
      <c r="A2602" s="66" t="str">
        <v>14/01/2015</v>
      </c>
      <c r="B2602" s="28">
        <v>57.89</v>
      </c>
    </row>
    <row r="2603" spans="1:2" x14ac:dyDescent="0.25">
      <c r="A2603" s="66" t="str">
        <v>15/01/2015</v>
      </c>
      <c r="B2603" s="28">
        <v>57.93</v>
      </c>
    </row>
    <row r="2604" spans="1:2" x14ac:dyDescent="0.25">
      <c r="A2604" s="66" t="str">
        <v>16/01/2015</v>
      </c>
      <c r="B2604" s="28">
        <v>57.45</v>
      </c>
    </row>
    <row r="2605" spans="1:2" x14ac:dyDescent="0.25">
      <c r="A2605" s="66" t="str">
        <v>19/01/2015</v>
      </c>
      <c r="B2605" s="28">
        <v>57.4</v>
      </c>
    </row>
    <row r="2606" spans="1:2" x14ac:dyDescent="0.25">
      <c r="A2606" s="66" t="str">
        <v>20/01/2015</v>
      </c>
      <c r="B2606" s="28">
        <v>57.53</v>
      </c>
    </row>
    <row r="2607" spans="1:2" x14ac:dyDescent="0.25">
      <c r="A2607" s="66" t="str">
        <v>21/01/2015</v>
      </c>
      <c r="B2607" s="28">
        <v>57.13</v>
      </c>
    </row>
    <row r="2608" spans="1:2" x14ac:dyDescent="0.25">
      <c r="A2608" s="66" t="str">
        <v>22/01/2015</v>
      </c>
      <c r="B2608" s="28">
        <v>56.64</v>
      </c>
    </row>
    <row r="2609" spans="1:2" x14ac:dyDescent="0.25">
      <c r="A2609" s="66" t="str">
        <v>23/01/2015</v>
      </c>
      <c r="B2609" s="28">
        <v>56.48</v>
      </c>
    </row>
    <row r="2610" spans="1:2" x14ac:dyDescent="0.25">
      <c r="A2610" s="66" t="str">
        <v>26/01/2015</v>
      </c>
      <c r="B2610" s="28">
        <v>56.43</v>
      </c>
    </row>
    <row r="2611" spans="1:2" x14ac:dyDescent="0.25">
      <c r="A2611" s="66" t="str">
        <v>27/01/2015</v>
      </c>
      <c r="B2611" s="28">
        <v>56.12</v>
      </c>
    </row>
    <row r="2612" spans="1:2" x14ac:dyDescent="0.25">
      <c r="A2612" s="66" t="str">
        <v>28/01/2015</v>
      </c>
      <c r="B2612" s="28">
        <v>55.99</v>
      </c>
    </row>
    <row r="2613" spans="1:2" x14ac:dyDescent="0.25">
      <c r="A2613" s="66" t="str">
        <v>29/01/2015</v>
      </c>
      <c r="B2613" s="28">
        <v>56.12</v>
      </c>
    </row>
    <row r="2614" spans="1:2" x14ac:dyDescent="0.25">
      <c r="A2614" s="66" t="str">
        <v>30/01/2015</v>
      </c>
      <c r="B2614" s="28">
        <v>56.46</v>
      </c>
    </row>
    <row r="2615" spans="1:2" x14ac:dyDescent="0.25">
      <c r="A2615" s="66" t="str">
        <v>02/02/2015</v>
      </c>
      <c r="B2615" s="28">
        <v>56.45</v>
      </c>
    </row>
    <row r="2616" spans="1:2" x14ac:dyDescent="0.25">
      <c r="A2616" s="66" t="str">
        <v>03/02/2015</v>
      </c>
      <c r="B2616" s="28">
        <v>56.64</v>
      </c>
    </row>
    <row r="2617" spans="1:2" x14ac:dyDescent="0.25">
      <c r="A2617" s="66" t="str">
        <v>04/02/2015</v>
      </c>
      <c r="B2617" s="28">
        <v>57.04</v>
      </c>
    </row>
    <row r="2618" spans="1:2" x14ac:dyDescent="0.25">
      <c r="A2618" s="66" t="str">
        <v>05/02/2015</v>
      </c>
      <c r="B2618" s="28">
        <v>58.03</v>
      </c>
    </row>
    <row r="2619" spans="1:2" x14ac:dyDescent="0.25">
      <c r="A2619" s="66" t="str">
        <v>06/02/2015</v>
      </c>
      <c r="B2619" s="28">
        <v>58.13</v>
      </c>
    </row>
    <row r="2620" spans="1:2" x14ac:dyDescent="0.25">
      <c r="A2620" s="66" t="str">
        <v>09/02/2015</v>
      </c>
      <c r="B2620" s="28">
        <v>58.11</v>
      </c>
    </row>
    <row r="2621" spans="1:2" x14ac:dyDescent="0.25">
      <c r="A2621" s="66" t="str">
        <v>10/02/2015</v>
      </c>
      <c r="B2621" s="28">
        <v>58.07</v>
      </c>
    </row>
    <row r="2622" spans="1:2" x14ac:dyDescent="0.25">
      <c r="A2622" s="66" t="str">
        <v>11/02/2015</v>
      </c>
      <c r="B2622" s="28">
        <v>58.09</v>
      </c>
    </row>
    <row r="2623" spans="1:2" x14ac:dyDescent="0.25">
      <c r="A2623" s="66" t="str">
        <v>12/02/2015</v>
      </c>
      <c r="B2623" s="28">
        <v>58.28</v>
      </c>
    </row>
    <row r="2624" spans="1:2" x14ac:dyDescent="0.25">
      <c r="A2624" s="66" t="str">
        <v>13/02/2015</v>
      </c>
      <c r="B2624" s="28">
        <v>58.8</v>
      </c>
    </row>
    <row r="2625" spans="1:2" x14ac:dyDescent="0.25">
      <c r="A2625" s="66" t="str">
        <v>18/02/2015</v>
      </c>
      <c r="B2625" s="28">
        <v>58.95</v>
      </c>
    </row>
    <row r="2626" spans="1:2" x14ac:dyDescent="0.25">
      <c r="A2626" s="66" t="str">
        <v>19/02/2015</v>
      </c>
      <c r="B2626" s="28">
        <v>59.25</v>
      </c>
    </row>
    <row r="2627" spans="1:2" x14ac:dyDescent="0.25">
      <c r="A2627" s="66" t="str">
        <v>20/02/2015</v>
      </c>
      <c r="B2627" s="28">
        <v>59.6</v>
      </c>
    </row>
    <row r="2628" spans="1:2" x14ac:dyDescent="0.25">
      <c r="A2628" s="66" t="str">
        <v>23/02/2015</v>
      </c>
      <c r="B2628" s="28">
        <v>60.49</v>
      </c>
    </row>
    <row r="2629" spans="1:2" x14ac:dyDescent="0.25">
      <c r="A2629" s="66" t="str">
        <v>24/02/2015</v>
      </c>
      <c r="B2629" s="28">
        <v>60.63</v>
      </c>
    </row>
    <row r="2630" spans="1:2" x14ac:dyDescent="0.25">
      <c r="A2630" s="66" t="str">
        <v>25/02/2015</v>
      </c>
      <c r="B2630" s="28">
        <v>60.84</v>
      </c>
    </row>
    <row r="2631" spans="1:2" x14ac:dyDescent="0.25">
      <c r="A2631" s="66" t="str">
        <v>26/02/2015</v>
      </c>
      <c r="B2631" s="28">
        <v>61.03</v>
      </c>
    </row>
    <row r="2632" spans="1:2" x14ac:dyDescent="0.25">
      <c r="A2632" s="66" t="str">
        <v>27/02/2015</v>
      </c>
      <c r="B2632" s="28">
        <v>60.89</v>
      </c>
    </row>
    <row r="2633" spans="1:2" x14ac:dyDescent="0.25">
      <c r="A2633" s="66" t="str">
        <v>02/03/2015</v>
      </c>
      <c r="B2633" s="28">
        <v>61.02</v>
      </c>
    </row>
    <row r="2634" spans="1:2" x14ac:dyDescent="0.25">
      <c r="A2634" s="66" t="str">
        <v>03/03/2015</v>
      </c>
      <c r="B2634" s="28">
        <v>61.09</v>
      </c>
    </row>
    <row r="2635" spans="1:2" x14ac:dyDescent="0.25">
      <c r="A2635" s="66" t="str">
        <v>04/03/2015</v>
      </c>
      <c r="B2635" s="28">
        <v>61.34</v>
      </c>
    </row>
    <row r="2636" spans="1:2" x14ac:dyDescent="0.25">
      <c r="A2636" s="66" t="str">
        <v>05/03/2015</v>
      </c>
      <c r="B2636" s="28">
        <v>61.29</v>
      </c>
    </row>
    <row r="2637" spans="1:2" x14ac:dyDescent="0.25">
      <c r="A2637" s="66" t="str">
        <v>06/03/2015</v>
      </c>
      <c r="B2637" s="28">
        <v>61.25</v>
      </c>
    </row>
    <row r="2638" spans="1:2" x14ac:dyDescent="0.25">
      <c r="A2638" s="66" t="str">
        <v>09/03/2015</v>
      </c>
      <c r="B2638" s="28">
        <v>61.4</v>
      </c>
    </row>
    <row r="2639" spans="1:2" x14ac:dyDescent="0.25">
      <c r="A2639" s="66" t="str">
        <v>10/03/2015</v>
      </c>
      <c r="B2639" s="28">
        <v>61.71</v>
      </c>
    </row>
    <row r="2640" spans="1:2" x14ac:dyDescent="0.25">
      <c r="A2640" s="66" t="str">
        <v>11/03/2015</v>
      </c>
      <c r="B2640" s="28">
        <v>61.77</v>
      </c>
    </row>
    <row r="2641" spans="1:2" x14ac:dyDescent="0.25">
      <c r="A2641" s="66" t="str">
        <v>12/03/2015</v>
      </c>
      <c r="B2641" s="28">
        <v>61.84</v>
      </c>
    </row>
    <row r="2642" spans="1:2" x14ac:dyDescent="0.25">
      <c r="A2642" s="66" t="str">
        <v>13/03/2015</v>
      </c>
      <c r="B2642" s="28">
        <v>61.73</v>
      </c>
    </row>
    <row r="2643" spans="1:2" x14ac:dyDescent="0.25">
      <c r="A2643" s="66" t="str">
        <v>16/03/2015</v>
      </c>
      <c r="B2643" s="28">
        <v>61.65</v>
      </c>
    </row>
    <row r="2644" spans="1:2" x14ac:dyDescent="0.25">
      <c r="A2644" s="66" t="str">
        <v>17/03/2015</v>
      </c>
      <c r="B2644" s="28">
        <v>61.54</v>
      </c>
    </row>
    <row r="2645" spans="1:2" x14ac:dyDescent="0.25">
      <c r="A2645" s="66" t="str">
        <v>18/03/2015</v>
      </c>
      <c r="B2645" s="28">
        <v>61.48</v>
      </c>
    </row>
    <row r="2646" spans="1:2" x14ac:dyDescent="0.25">
      <c r="A2646" s="66" t="str">
        <v>19/03/2015</v>
      </c>
      <c r="B2646" s="28">
        <v>61.98</v>
      </c>
    </row>
    <row r="2647" spans="1:2" x14ac:dyDescent="0.25">
      <c r="A2647" s="66" t="str">
        <v>20/03/2015</v>
      </c>
      <c r="B2647" s="28">
        <v>61.77</v>
      </c>
    </row>
    <row r="2648" spans="1:2" x14ac:dyDescent="0.25">
      <c r="A2648" s="66" t="str">
        <v>23/03/2015</v>
      </c>
      <c r="B2648" s="28">
        <v>61.29</v>
      </c>
    </row>
    <row r="2649" spans="1:2" x14ac:dyDescent="0.25">
      <c r="A2649" s="66" t="str">
        <v>24/03/2015</v>
      </c>
      <c r="B2649" s="28">
        <v>60.63</v>
      </c>
    </row>
    <row r="2650" spans="1:2" x14ac:dyDescent="0.25">
      <c r="A2650" s="66" t="str">
        <v>25/03/2015</v>
      </c>
      <c r="B2650" s="28">
        <v>60.48</v>
      </c>
    </row>
    <row r="2651" spans="1:2" x14ac:dyDescent="0.25">
      <c r="A2651" s="66" t="str">
        <v>26/03/2015</v>
      </c>
      <c r="B2651" s="28">
        <v>60.57</v>
      </c>
    </row>
    <row r="2652" spans="1:2" x14ac:dyDescent="0.25">
      <c r="A2652" s="66" t="str">
        <v>27/03/2015</v>
      </c>
      <c r="B2652" s="28">
        <v>60.59</v>
      </c>
    </row>
    <row r="2653" spans="1:2" x14ac:dyDescent="0.25">
      <c r="A2653" s="66" t="str">
        <v>30/03/2015</v>
      </c>
      <c r="B2653" s="28">
        <v>60.65</v>
      </c>
    </row>
    <row r="2654" spans="1:2" x14ac:dyDescent="0.25">
      <c r="A2654" s="66" t="str">
        <v>31/03/2015</v>
      </c>
      <c r="B2654" s="28">
        <v>61.17</v>
      </c>
    </row>
    <row r="2655" spans="1:2" x14ac:dyDescent="0.25">
      <c r="A2655" s="66" t="str">
        <v>01/04/2015</v>
      </c>
      <c r="B2655" s="28">
        <v>60.3</v>
      </c>
    </row>
    <row r="2656" spans="1:2" x14ac:dyDescent="0.25">
      <c r="A2656" s="66" t="str">
        <v>02/04/2015</v>
      </c>
      <c r="B2656" s="28">
        <v>60.26</v>
      </c>
    </row>
    <row r="2657" spans="1:2" x14ac:dyDescent="0.25">
      <c r="A2657" s="66" t="str">
        <v>06/04/2015</v>
      </c>
      <c r="B2657" s="28">
        <v>59.58</v>
      </c>
    </row>
    <row r="2658" spans="1:2" x14ac:dyDescent="0.25">
      <c r="A2658" s="66" t="str">
        <v>07/04/2015</v>
      </c>
      <c r="B2658" s="28">
        <v>59.04</v>
      </c>
    </row>
    <row r="2659" spans="1:2" x14ac:dyDescent="0.25">
      <c r="A2659" s="66" t="str">
        <v>08/04/2015</v>
      </c>
      <c r="B2659" s="28">
        <v>58.73</v>
      </c>
    </row>
    <row r="2660" spans="1:2" x14ac:dyDescent="0.25">
      <c r="A2660" s="66" t="str">
        <v>09/04/2015</v>
      </c>
      <c r="B2660" s="28">
        <v>58.59</v>
      </c>
    </row>
    <row r="2661" spans="1:2" x14ac:dyDescent="0.25">
      <c r="A2661" s="66" t="str">
        <v>10/04/2015</v>
      </c>
      <c r="B2661" s="28">
        <v>58.34</v>
      </c>
    </row>
    <row r="2662" spans="1:2" x14ac:dyDescent="0.25">
      <c r="A2662" s="66" t="str">
        <v>13/04/2015</v>
      </c>
      <c r="B2662" s="28">
        <v>57.97</v>
      </c>
    </row>
    <row r="2663" spans="1:2" x14ac:dyDescent="0.25">
      <c r="A2663" s="66" t="str">
        <v>14/04/2015</v>
      </c>
      <c r="B2663" s="28">
        <v>57.07</v>
      </c>
    </row>
    <row r="2664" spans="1:2" x14ac:dyDescent="0.25">
      <c r="A2664" s="66" t="str">
        <v>15/04/2015</v>
      </c>
      <c r="B2664" s="28">
        <v>56.51</v>
      </c>
    </row>
    <row r="2665" spans="1:2" x14ac:dyDescent="0.25">
      <c r="A2665" s="66" t="str">
        <v>16/04/2015</v>
      </c>
      <c r="B2665" s="28">
        <v>56.39</v>
      </c>
    </row>
    <row r="2666" spans="1:2" x14ac:dyDescent="0.25">
      <c r="A2666" s="66" t="str">
        <v>17/04/2015</v>
      </c>
      <c r="B2666" s="28">
        <v>55.73</v>
      </c>
    </row>
    <row r="2667" spans="1:2" x14ac:dyDescent="0.25">
      <c r="A2667" s="66" t="str">
        <v>20/04/2015</v>
      </c>
      <c r="B2667" s="28">
        <v>55.73</v>
      </c>
    </row>
    <row r="2668" spans="1:2" x14ac:dyDescent="0.25">
      <c r="A2668" s="66" t="str">
        <v>22/04/2015</v>
      </c>
      <c r="B2668" s="28">
        <v>55.54</v>
      </c>
    </row>
    <row r="2669" spans="1:2" x14ac:dyDescent="0.25">
      <c r="A2669" s="66" t="str">
        <v>23/04/2015</v>
      </c>
      <c r="B2669" s="28">
        <v>55.42</v>
      </c>
    </row>
    <row r="2670" spans="1:2" x14ac:dyDescent="0.25">
      <c r="A2670" s="66" t="str">
        <v>24/04/2015</v>
      </c>
      <c r="B2670" s="28">
        <v>55.01</v>
      </c>
    </row>
    <row r="2671" spans="1:2" x14ac:dyDescent="0.25">
      <c r="A2671" s="66" t="str">
        <v>27/04/2015</v>
      </c>
      <c r="B2671" s="28">
        <v>54.66</v>
      </c>
    </row>
    <row r="2672" spans="1:2" x14ac:dyDescent="0.25">
      <c r="A2672" s="66" t="str">
        <v>28/04/2015</v>
      </c>
      <c r="B2672" s="28">
        <v>54.25</v>
      </c>
    </row>
    <row r="2673" spans="1:2" x14ac:dyDescent="0.25">
      <c r="A2673" s="66" t="str">
        <v>29/04/2015</v>
      </c>
      <c r="B2673" s="28">
        <v>53.92</v>
      </c>
    </row>
    <row r="2674" spans="1:2" x14ac:dyDescent="0.25">
      <c r="A2674" s="66" t="str">
        <v>30/04/2015</v>
      </c>
      <c r="B2674" s="28">
        <v>53.47</v>
      </c>
    </row>
    <row r="2675" spans="1:2" x14ac:dyDescent="0.25">
      <c r="A2675" s="66" t="str">
        <v>04/05/2015</v>
      </c>
      <c r="B2675" s="28">
        <v>53.1</v>
      </c>
    </row>
    <row r="2676" spans="1:2" x14ac:dyDescent="0.25">
      <c r="A2676" s="66" t="str">
        <v>05/05/2015</v>
      </c>
      <c r="B2676" s="28">
        <v>52.92</v>
      </c>
    </row>
    <row r="2677" spans="1:2" x14ac:dyDescent="0.25">
      <c r="A2677" s="66" t="str">
        <v>06/05/2015</v>
      </c>
      <c r="B2677" s="28">
        <v>52.86</v>
      </c>
    </row>
    <row r="2678" spans="1:2" x14ac:dyDescent="0.25">
      <c r="A2678" s="66" t="str">
        <v>07/05/2015</v>
      </c>
      <c r="B2678" s="28">
        <v>52.55</v>
      </c>
    </row>
    <row r="2679" spans="1:2" x14ac:dyDescent="0.25">
      <c r="A2679" s="66" t="str">
        <v>08/05/2015</v>
      </c>
      <c r="B2679" s="28">
        <v>52.53</v>
      </c>
    </row>
    <row r="2680" spans="1:2" x14ac:dyDescent="0.25">
      <c r="A2680" s="66" t="str">
        <v>11/05/2015</v>
      </c>
      <c r="B2680" s="28">
        <v>52.51</v>
      </c>
    </row>
    <row r="2681" spans="1:2" x14ac:dyDescent="0.25">
      <c r="A2681" s="66" t="str">
        <v>12/05/2015</v>
      </c>
      <c r="B2681" s="28">
        <v>52.51</v>
      </c>
    </row>
    <row r="2682" spans="1:2" x14ac:dyDescent="0.25">
      <c r="A2682" s="66" t="str">
        <v>13/05/2015</v>
      </c>
      <c r="B2682" s="28">
        <v>52.1</v>
      </c>
    </row>
    <row r="2683" spans="1:2" x14ac:dyDescent="0.25">
      <c r="A2683" s="66" t="str">
        <v>14/05/2015</v>
      </c>
      <c r="B2683" s="28">
        <v>52.04</v>
      </c>
    </row>
    <row r="2684" spans="1:2" x14ac:dyDescent="0.25">
      <c r="A2684" s="66" t="str">
        <v>15/05/2015</v>
      </c>
      <c r="B2684" s="28">
        <v>51.81</v>
      </c>
    </row>
    <row r="2685" spans="1:2" x14ac:dyDescent="0.25">
      <c r="A2685" s="66" t="str">
        <v>18/05/2015</v>
      </c>
      <c r="B2685" s="28">
        <v>51.77</v>
      </c>
    </row>
    <row r="2686" spans="1:2" x14ac:dyDescent="0.25">
      <c r="A2686" s="66" t="str">
        <v>19/05/2015</v>
      </c>
      <c r="B2686" s="28">
        <v>51.22</v>
      </c>
    </row>
    <row r="2687" spans="1:2" x14ac:dyDescent="0.25">
      <c r="A2687" s="66" t="str">
        <v>20/05/2015</v>
      </c>
      <c r="B2687" s="28">
        <v>51.18</v>
      </c>
    </row>
    <row r="2688" spans="1:2" x14ac:dyDescent="0.25">
      <c r="A2688" s="66" t="str">
        <v>21/05/2015</v>
      </c>
      <c r="B2688" s="28">
        <v>51.51</v>
      </c>
    </row>
    <row r="2689" spans="1:2" x14ac:dyDescent="0.25">
      <c r="A2689" s="66" t="str">
        <v>22/05/2015</v>
      </c>
      <c r="B2689" s="28">
        <v>51.46</v>
      </c>
    </row>
    <row r="2690" spans="1:2" x14ac:dyDescent="0.25">
      <c r="A2690" s="66" t="str">
        <v>25/05/2015</v>
      </c>
      <c r="B2690" s="28">
        <v>51.38</v>
      </c>
    </row>
    <row r="2691" spans="1:2" x14ac:dyDescent="0.25">
      <c r="A2691" s="66" t="str">
        <v>26/05/2015</v>
      </c>
      <c r="B2691" s="28">
        <v>51.81</v>
      </c>
    </row>
    <row r="2692" spans="1:2" x14ac:dyDescent="0.25">
      <c r="A2692" s="66" t="str">
        <v>27/05/2015</v>
      </c>
      <c r="B2692" s="28">
        <v>51.16</v>
      </c>
    </row>
    <row r="2693" spans="1:2" x14ac:dyDescent="0.25">
      <c r="A2693" s="66" t="str">
        <v>28/05/2015</v>
      </c>
      <c r="B2693" s="28">
        <v>51.12</v>
      </c>
    </row>
    <row r="2694" spans="1:2" x14ac:dyDescent="0.25">
      <c r="A2694" s="66" t="str">
        <v>29/05/2015</v>
      </c>
      <c r="B2694" s="28">
        <v>51.05</v>
      </c>
    </row>
    <row r="2695" spans="1:2" x14ac:dyDescent="0.25">
      <c r="A2695" s="66" t="str">
        <v>01/06/2015</v>
      </c>
      <c r="B2695" s="28">
        <v>50.9</v>
      </c>
    </row>
    <row r="2696" spans="1:2" x14ac:dyDescent="0.25">
      <c r="A2696" s="66" t="str">
        <v>02/06/2015</v>
      </c>
      <c r="B2696" s="28">
        <v>50.47</v>
      </c>
    </row>
    <row r="2697" spans="1:2" x14ac:dyDescent="0.25">
      <c r="A2697" s="66" t="str">
        <v>03/06/2015</v>
      </c>
      <c r="B2697" s="28">
        <v>50.53</v>
      </c>
    </row>
    <row r="2698" spans="1:2" x14ac:dyDescent="0.25">
      <c r="A2698" s="66" t="str">
        <v>05/06/2015</v>
      </c>
      <c r="B2698" s="28">
        <v>50.59</v>
      </c>
    </row>
    <row r="2699" spans="1:2" x14ac:dyDescent="0.25">
      <c r="A2699" s="66" t="str">
        <v>08/06/2015</v>
      </c>
      <c r="B2699" s="28">
        <v>50.59</v>
      </c>
    </row>
    <row r="2700" spans="1:2" x14ac:dyDescent="0.25">
      <c r="A2700" s="66" t="str">
        <v>09/06/2015</v>
      </c>
      <c r="B2700" s="28">
        <v>50.19</v>
      </c>
    </row>
    <row r="2701" spans="1:2" x14ac:dyDescent="0.25">
      <c r="A2701" s="66" t="str">
        <v>10/06/2015</v>
      </c>
      <c r="B2701" s="28">
        <v>50.51</v>
      </c>
    </row>
    <row r="2702" spans="1:2" x14ac:dyDescent="0.25">
      <c r="A2702" s="66" t="str">
        <v>11/06/2015</v>
      </c>
      <c r="B2702" s="28">
        <v>50.67</v>
      </c>
    </row>
    <row r="2703" spans="1:2" x14ac:dyDescent="0.25">
      <c r="A2703" s="66" t="str">
        <v>12/06/2015</v>
      </c>
      <c r="B2703" s="28">
        <v>50.47</v>
      </c>
    </row>
    <row r="2704" spans="1:2" x14ac:dyDescent="0.25">
      <c r="A2704" s="66" t="str">
        <v>15/06/2015</v>
      </c>
      <c r="B2704" s="28">
        <v>50.71</v>
      </c>
    </row>
    <row r="2705" spans="1:2" x14ac:dyDescent="0.25">
      <c r="A2705" s="66" t="str">
        <v>16/06/2015</v>
      </c>
      <c r="B2705" s="28">
        <v>51.22</v>
      </c>
    </row>
    <row r="2706" spans="1:2" x14ac:dyDescent="0.25">
      <c r="A2706" s="66" t="str">
        <v>17/06/2015</v>
      </c>
      <c r="B2706" s="28">
        <v>51.28</v>
      </c>
    </row>
    <row r="2707" spans="1:2" x14ac:dyDescent="0.25">
      <c r="A2707" s="66" t="str">
        <v>18/06/2015</v>
      </c>
      <c r="B2707" s="28">
        <v>51.08</v>
      </c>
    </row>
    <row r="2708" spans="1:2" x14ac:dyDescent="0.25">
      <c r="A2708" s="66" t="str">
        <v>19/06/2015</v>
      </c>
      <c r="B2708" s="28">
        <v>50.9</v>
      </c>
    </row>
    <row r="2709" spans="1:2" x14ac:dyDescent="0.25">
      <c r="A2709" s="66" t="str">
        <v>22/06/2015</v>
      </c>
      <c r="B2709" s="28">
        <v>50.96</v>
      </c>
    </row>
    <row r="2710" spans="1:2" x14ac:dyDescent="0.25">
      <c r="A2710" s="66" t="str">
        <v>23/06/2015</v>
      </c>
      <c r="B2710" s="28">
        <v>51.22</v>
      </c>
    </row>
    <row r="2711" spans="1:2" x14ac:dyDescent="0.25">
      <c r="A2711" s="66" t="str">
        <v>24/06/2015</v>
      </c>
      <c r="B2711" s="28">
        <v>51.1</v>
      </c>
    </row>
    <row r="2712" spans="1:2" x14ac:dyDescent="0.25">
      <c r="A2712" s="66" t="str">
        <v>25/06/2015</v>
      </c>
      <c r="B2712" s="28">
        <v>51.43</v>
      </c>
    </row>
    <row r="2713" spans="1:2" x14ac:dyDescent="0.25">
      <c r="A2713" s="66" t="str">
        <v>26/06/2015</v>
      </c>
      <c r="B2713" s="28">
        <v>51.94</v>
      </c>
    </row>
    <row r="2714" spans="1:2" x14ac:dyDescent="0.25">
      <c r="A2714" s="66" t="str">
        <v>29/06/2015</v>
      </c>
      <c r="B2714" s="28">
        <v>51.49</v>
      </c>
    </row>
    <row r="2715" spans="1:2" x14ac:dyDescent="0.25">
      <c r="A2715" s="66" t="str">
        <v>30/06/2015</v>
      </c>
      <c r="B2715" s="28">
        <v>51.87</v>
      </c>
    </row>
    <row r="2716" spans="1:2" x14ac:dyDescent="0.25">
      <c r="A2716" s="66" t="str">
        <v>01/07/2015</v>
      </c>
      <c r="B2716" s="28">
        <v>51.48</v>
      </c>
    </row>
    <row r="2717" spans="1:2" x14ac:dyDescent="0.25">
      <c r="A2717" s="66" t="str">
        <v>02/07/2015</v>
      </c>
      <c r="B2717" s="28">
        <v>51.4</v>
      </c>
    </row>
    <row r="2718" spans="1:2" x14ac:dyDescent="0.25">
      <c r="A2718" s="66" t="str">
        <v>03/07/2015</v>
      </c>
      <c r="B2718" s="28">
        <v>51.58</v>
      </c>
    </row>
    <row r="2719" spans="1:2" x14ac:dyDescent="0.25">
      <c r="A2719" s="66" t="str">
        <v>06/07/2015</v>
      </c>
      <c r="B2719" s="28">
        <v>51.26</v>
      </c>
    </row>
    <row r="2720" spans="1:2" x14ac:dyDescent="0.25">
      <c r="A2720" s="66" t="str">
        <v>07/07/2015</v>
      </c>
      <c r="B2720" s="28">
        <v>51.64</v>
      </c>
    </row>
    <row r="2721" spans="1:2" x14ac:dyDescent="0.25">
      <c r="A2721" s="66" t="str">
        <v>08/07/2015</v>
      </c>
      <c r="B2721" s="28">
        <v>52.09</v>
      </c>
    </row>
    <row r="2722" spans="1:2" x14ac:dyDescent="0.25">
      <c r="A2722" s="66" t="str">
        <v>09/07/2015</v>
      </c>
      <c r="B2722" s="28">
        <v>52.25</v>
      </c>
    </row>
    <row r="2723" spans="1:2" x14ac:dyDescent="0.25">
      <c r="A2723" s="66" t="str">
        <v>10/07/2015</v>
      </c>
      <c r="B2723" s="28">
        <v>52.65</v>
      </c>
    </row>
    <row r="2724" spans="1:2" x14ac:dyDescent="0.25">
      <c r="A2724" s="66" t="str">
        <v>13/07/2015</v>
      </c>
      <c r="B2724" s="28">
        <v>51.78</v>
      </c>
    </row>
    <row r="2725" spans="1:2" x14ac:dyDescent="0.25">
      <c r="A2725" s="66" t="str">
        <v>14/07/2015</v>
      </c>
      <c r="B2725" s="28">
        <v>53.6</v>
      </c>
    </row>
    <row r="2726" spans="1:2" x14ac:dyDescent="0.25">
      <c r="A2726" s="66" t="str">
        <v>15/07/2015</v>
      </c>
      <c r="B2726" s="28">
        <v>53.72</v>
      </c>
    </row>
    <row r="2727" spans="1:2" x14ac:dyDescent="0.25">
      <c r="A2727" s="66" t="str">
        <v>16/07/2015</v>
      </c>
      <c r="B2727" s="28">
        <v>53.28</v>
      </c>
    </row>
    <row r="2728" spans="1:2" x14ac:dyDescent="0.25">
      <c r="A2728" s="66" t="str">
        <v>17/07/2015</v>
      </c>
      <c r="B2728" s="28">
        <v>53.64</v>
      </c>
    </row>
    <row r="2729" spans="1:2" x14ac:dyDescent="0.25">
      <c r="A2729" s="66" t="str">
        <v>20/07/2015</v>
      </c>
      <c r="B2729" s="28">
        <v>53.5</v>
      </c>
    </row>
    <row r="2730" spans="1:2" x14ac:dyDescent="0.25">
      <c r="A2730" s="66" t="str">
        <v>21/07/2015</v>
      </c>
      <c r="B2730" s="28">
        <v>54.15</v>
      </c>
    </row>
    <row r="2731" spans="1:2" x14ac:dyDescent="0.25">
      <c r="A2731" s="66" t="str">
        <v>22/07/2015</v>
      </c>
      <c r="B2731" s="28">
        <v>53.1</v>
      </c>
    </row>
    <row r="2732" spans="1:2" x14ac:dyDescent="0.25">
      <c r="A2732" s="66" t="str">
        <v>23/07/2015</v>
      </c>
      <c r="B2732" s="28">
        <v>52.89</v>
      </c>
    </row>
    <row r="2733" spans="1:2" x14ac:dyDescent="0.25">
      <c r="A2733" s="66" t="str">
        <v>24/07/2015</v>
      </c>
      <c r="B2733" s="28">
        <v>53.04</v>
      </c>
    </row>
    <row r="2734" spans="1:2" x14ac:dyDescent="0.25">
      <c r="A2734" s="66" t="str">
        <v>27/07/2015</v>
      </c>
      <c r="B2734" s="28">
        <v>52.41</v>
      </c>
    </row>
    <row r="2735" spans="1:2" x14ac:dyDescent="0.25">
      <c r="A2735" s="66" t="str">
        <v>28/07/2015</v>
      </c>
      <c r="B2735" s="28">
        <v>52.17</v>
      </c>
    </row>
    <row r="2736" spans="1:2" x14ac:dyDescent="0.25">
      <c r="A2736" s="66" t="str">
        <v>29/07/2015</v>
      </c>
      <c r="B2736" s="28">
        <v>52.47</v>
      </c>
    </row>
    <row r="2737" spans="1:2" x14ac:dyDescent="0.25">
      <c r="A2737" s="66" t="str">
        <v>30/07/2015</v>
      </c>
      <c r="B2737" s="28">
        <v>52.31</v>
      </c>
    </row>
    <row r="2738" spans="1:2" x14ac:dyDescent="0.25">
      <c r="A2738" s="66" t="str">
        <v>31/07/2015</v>
      </c>
      <c r="B2738" s="28">
        <v>52.43</v>
      </c>
    </row>
    <row r="2739" spans="1:2" x14ac:dyDescent="0.25">
      <c r="A2739" s="66" t="str">
        <v>03/08/2015</v>
      </c>
      <c r="B2739" s="28">
        <v>52.75</v>
      </c>
    </row>
    <row r="2740" spans="1:2" x14ac:dyDescent="0.25">
      <c r="A2740" s="66" t="str">
        <v>04/08/2015</v>
      </c>
      <c r="B2740" s="28">
        <v>53.39</v>
      </c>
    </row>
    <row r="2741" spans="1:2" x14ac:dyDescent="0.25">
      <c r="A2741" s="66" t="str">
        <v>05/08/2015</v>
      </c>
      <c r="B2741" s="28">
        <v>53.59</v>
      </c>
    </row>
    <row r="2742" spans="1:2" x14ac:dyDescent="0.25">
      <c r="A2742" s="66" t="str">
        <v>06/08/2015</v>
      </c>
      <c r="B2742" s="28">
        <v>54.6</v>
      </c>
    </row>
    <row r="2743" spans="1:2" x14ac:dyDescent="0.25">
      <c r="A2743" s="66" t="str">
        <v>07/08/2015</v>
      </c>
      <c r="B2743" s="28">
        <v>55.65</v>
      </c>
    </row>
    <row r="2744" spans="1:2" x14ac:dyDescent="0.25">
      <c r="A2744" s="66" t="str">
        <v>10/08/2015</v>
      </c>
      <c r="B2744" s="28">
        <v>55.57</v>
      </c>
    </row>
    <row r="2745" spans="1:2" x14ac:dyDescent="0.25">
      <c r="A2745" s="66" t="str">
        <v>11/08/2015</v>
      </c>
      <c r="B2745" s="28">
        <v>56.17</v>
      </c>
    </row>
    <row r="2746" spans="1:2" x14ac:dyDescent="0.25">
      <c r="A2746" s="66" t="str">
        <v>12/08/2015</v>
      </c>
      <c r="B2746" s="28">
        <v>55.61</v>
      </c>
    </row>
    <row r="2747" spans="1:2" x14ac:dyDescent="0.25">
      <c r="A2747" s="66" t="str">
        <v>13/08/2015</v>
      </c>
      <c r="B2747" s="28">
        <v>55.71</v>
      </c>
    </row>
    <row r="2748" spans="1:2" x14ac:dyDescent="0.25">
      <c r="A2748" s="66" t="str">
        <v>14/08/2015</v>
      </c>
      <c r="B2748" s="28">
        <v>55.21</v>
      </c>
    </row>
    <row r="2749" spans="1:2" x14ac:dyDescent="0.25">
      <c r="A2749" s="66" t="str">
        <v>17/08/2015</v>
      </c>
      <c r="B2749" s="28">
        <v>55.23</v>
      </c>
    </row>
    <row r="2750" spans="1:2" x14ac:dyDescent="0.25">
      <c r="A2750" s="66" t="str">
        <v>18/08/2015</v>
      </c>
      <c r="B2750" s="28">
        <v>54.62</v>
      </c>
    </row>
    <row r="2751" spans="1:2" x14ac:dyDescent="0.25">
      <c r="A2751" s="66" t="str">
        <v>19/08/2015</v>
      </c>
      <c r="B2751" s="28">
        <v>55.13</v>
      </c>
    </row>
    <row r="2752" spans="1:2" x14ac:dyDescent="0.25">
      <c r="A2752" s="66" t="str">
        <v>20/08/2015</v>
      </c>
      <c r="B2752" s="28">
        <v>55.45</v>
      </c>
    </row>
    <row r="2753" spans="1:2" x14ac:dyDescent="0.25">
      <c r="A2753" s="66" t="str">
        <v>21/08/2015</v>
      </c>
      <c r="B2753" s="28">
        <v>55.21</v>
      </c>
    </row>
    <row r="2754" spans="1:2" x14ac:dyDescent="0.25">
      <c r="A2754" s="66" t="str">
        <v>24/08/2015</v>
      </c>
      <c r="B2754" s="28">
        <v>55.65</v>
      </c>
    </row>
    <row r="2755" spans="1:2" x14ac:dyDescent="0.25">
      <c r="A2755" s="66" t="str">
        <v>25/08/2015</v>
      </c>
      <c r="B2755" s="28">
        <v>55.83</v>
      </c>
    </row>
    <row r="2756" spans="1:2" x14ac:dyDescent="0.25">
      <c r="A2756" s="66" t="str">
        <v>26/08/2015</v>
      </c>
      <c r="B2756" s="28">
        <v>55.75</v>
      </c>
    </row>
    <row r="2757" spans="1:2" x14ac:dyDescent="0.25">
      <c r="A2757" s="66" t="str">
        <v>27/08/2015</v>
      </c>
      <c r="B2757" s="28">
        <v>56.15</v>
      </c>
    </row>
    <row r="2758" spans="1:2" x14ac:dyDescent="0.25">
      <c r="A2758" s="66" t="str">
        <v>28/08/2015</v>
      </c>
      <c r="B2758" s="28">
        <v>56.28</v>
      </c>
    </row>
    <row r="2759" spans="1:2" x14ac:dyDescent="0.25">
      <c r="A2759" s="66" t="str">
        <v>31/08/2015</v>
      </c>
      <c r="B2759" s="28">
        <v>56.78</v>
      </c>
    </row>
    <row r="2760" spans="1:2" x14ac:dyDescent="0.25">
      <c r="A2760" s="66" t="str">
        <v>01/09/2015</v>
      </c>
      <c r="B2760" s="28">
        <v>57.3</v>
      </c>
    </row>
    <row r="2761" spans="1:2" x14ac:dyDescent="0.25">
      <c r="A2761" s="66" t="str">
        <v>02/09/2015</v>
      </c>
      <c r="B2761" s="28">
        <v>58.02</v>
      </c>
    </row>
    <row r="2762" spans="1:2" x14ac:dyDescent="0.25">
      <c r="A2762" s="66" t="str">
        <v>03/09/2015</v>
      </c>
      <c r="B2762" s="28">
        <v>58.32</v>
      </c>
    </row>
    <row r="2763" spans="1:2" x14ac:dyDescent="0.25">
      <c r="A2763" s="66" t="str">
        <v>04/09/2015</v>
      </c>
      <c r="B2763" s="28">
        <v>59.02</v>
      </c>
    </row>
    <row r="2764" spans="1:2" x14ac:dyDescent="0.25">
      <c r="A2764" s="66" t="str">
        <v>08/09/2015</v>
      </c>
      <c r="B2764" s="28">
        <v>59.14</v>
      </c>
    </row>
    <row r="2765" spans="1:2" x14ac:dyDescent="0.25">
      <c r="A2765" s="66" t="str">
        <v>09/09/2015</v>
      </c>
      <c r="B2765" s="28">
        <v>59.14</v>
      </c>
    </row>
    <row r="2766" spans="1:2" x14ac:dyDescent="0.25">
      <c r="A2766" s="66" t="str">
        <v>10/09/2015</v>
      </c>
      <c r="B2766" s="28">
        <v>59.82</v>
      </c>
    </row>
    <row r="2767" spans="1:2" x14ac:dyDescent="0.25">
      <c r="A2767" s="66" t="str">
        <v>11/09/2015</v>
      </c>
      <c r="B2767" s="28">
        <v>60.44</v>
      </c>
    </row>
    <row r="2768" spans="1:2" x14ac:dyDescent="0.25">
      <c r="A2768" s="66" t="str">
        <v>14/09/2015</v>
      </c>
      <c r="B2768" s="28">
        <v>61.14</v>
      </c>
    </row>
    <row r="2769" spans="1:2" x14ac:dyDescent="0.25">
      <c r="A2769" s="66" t="str">
        <v>15/09/2015</v>
      </c>
      <c r="B2769" s="28">
        <v>61.9</v>
      </c>
    </row>
    <row r="2770" spans="1:2" x14ac:dyDescent="0.25">
      <c r="A2770" s="66" t="str">
        <v>16/09/2015</v>
      </c>
      <c r="B2770" s="28">
        <v>62.64</v>
      </c>
    </row>
    <row r="2771" spans="1:2" x14ac:dyDescent="0.25">
      <c r="A2771" s="66" t="str">
        <v>17/09/2015</v>
      </c>
      <c r="B2771" s="28">
        <v>62.76</v>
      </c>
    </row>
    <row r="2772" spans="1:2" x14ac:dyDescent="0.25">
      <c r="A2772" s="66" t="str">
        <v>18/09/2015</v>
      </c>
      <c r="B2772" s="28">
        <v>62.72</v>
      </c>
    </row>
    <row r="2773" spans="1:2" x14ac:dyDescent="0.25">
      <c r="A2773" s="66" t="str">
        <v>21/09/2015</v>
      </c>
      <c r="B2773" s="28">
        <v>62.68</v>
      </c>
    </row>
    <row r="2774" spans="1:2" x14ac:dyDescent="0.25">
      <c r="A2774" s="66" t="str">
        <v>22/09/2015</v>
      </c>
      <c r="B2774" s="28">
        <v>63.38</v>
      </c>
    </row>
    <row r="2775" spans="1:2" x14ac:dyDescent="0.25">
      <c r="A2775" s="66" t="str">
        <v>23/09/2015</v>
      </c>
      <c r="B2775" s="28">
        <v>63.87</v>
      </c>
    </row>
    <row r="2776" spans="1:2" x14ac:dyDescent="0.25">
      <c r="A2776" s="66" t="str">
        <v>24/09/2015</v>
      </c>
      <c r="B2776" s="28">
        <v>65.150000000000006</v>
      </c>
    </row>
    <row r="2777" spans="1:2" x14ac:dyDescent="0.25">
      <c r="A2777" s="66" t="str">
        <v>25/09/2015</v>
      </c>
      <c r="B2777" s="28">
        <v>64.930000000000007</v>
      </c>
    </row>
    <row r="2778" spans="1:2" x14ac:dyDescent="0.25">
      <c r="A2778" s="66" t="str">
        <v>28/09/2015</v>
      </c>
      <c r="B2778" s="28">
        <v>65.83</v>
      </c>
    </row>
    <row r="2779" spans="1:2" x14ac:dyDescent="0.25">
      <c r="A2779" s="66" t="str">
        <v>29/09/2015</v>
      </c>
      <c r="B2779" s="28">
        <v>66.290000000000006</v>
      </c>
    </row>
    <row r="2780" spans="1:2" x14ac:dyDescent="0.25">
      <c r="A2780" s="66" t="str">
        <v>30/09/2015</v>
      </c>
      <c r="B2780" s="28">
        <v>67.290000000000006</v>
      </c>
    </row>
    <row r="2781" spans="1:2" x14ac:dyDescent="0.25">
      <c r="A2781" s="66" t="str">
        <v>01/10/2015</v>
      </c>
      <c r="B2781" s="28">
        <v>65.709999999999994</v>
      </c>
    </row>
    <row r="2782" spans="1:2" x14ac:dyDescent="0.25">
      <c r="A2782" s="66" t="str">
        <v>02/10/2015</v>
      </c>
      <c r="B2782" s="28">
        <v>65.39</v>
      </c>
    </row>
    <row r="2783" spans="1:2" x14ac:dyDescent="0.25">
      <c r="A2783" s="66" t="str">
        <v>05/10/2015</v>
      </c>
      <c r="B2783" s="28">
        <v>65.53</v>
      </c>
    </row>
    <row r="2784" spans="1:2" x14ac:dyDescent="0.25">
      <c r="A2784" s="66" t="str">
        <v>06/10/2015</v>
      </c>
      <c r="B2784" s="28">
        <v>65.099999999999994</v>
      </c>
    </row>
    <row r="2785" spans="1:2" x14ac:dyDescent="0.25">
      <c r="A2785" s="66" t="str">
        <v>07/10/2015</v>
      </c>
      <c r="B2785" s="28">
        <v>64.73</v>
      </c>
    </row>
    <row r="2786" spans="1:2" x14ac:dyDescent="0.25">
      <c r="A2786" s="66" t="str">
        <v>08/10/2015</v>
      </c>
      <c r="B2786" s="28">
        <v>64.22</v>
      </c>
    </row>
    <row r="2787" spans="1:2" x14ac:dyDescent="0.25">
      <c r="A2787" s="66" t="str">
        <v>09/10/2015</v>
      </c>
      <c r="B2787" s="28">
        <v>63.43</v>
      </c>
    </row>
    <row r="2788" spans="1:2" x14ac:dyDescent="0.25">
      <c r="A2788" s="66" t="str">
        <v>13/10/2015</v>
      </c>
      <c r="B2788" s="28">
        <v>63.36</v>
      </c>
    </row>
    <row r="2789" spans="1:2" x14ac:dyDescent="0.25">
      <c r="A2789" s="66" t="str">
        <v>14/10/2015</v>
      </c>
      <c r="B2789" s="28">
        <v>63.34</v>
      </c>
    </row>
    <row r="2790" spans="1:2" x14ac:dyDescent="0.25">
      <c r="A2790" s="66" t="str">
        <v>15/10/2015</v>
      </c>
      <c r="B2790" s="28">
        <v>63.06</v>
      </c>
    </row>
    <row r="2791" spans="1:2" x14ac:dyDescent="0.25">
      <c r="A2791" s="66" t="str">
        <v>16/10/2015</v>
      </c>
      <c r="B2791" s="28">
        <v>62.89</v>
      </c>
    </row>
    <row r="2792" spans="1:2" x14ac:dyDescent="0.25">
      <c r="A2792" s="66" t="str">
        <v>19/10/2015</v>
      </c>
      <c r="B2792" s="28">
        <v>62.98</v>
      </c>
    </row>
    <row r="2793" spans="1:2" x14ac:dyDescent="0.25">
      <c r="A2793" s="66" t="str">
        <v>20/10/2015</v>
      </c>
      <c r="B2793" s="28">
        <v>63.12</v>
      </c>
    </row>
    <row r="2794" spans="1:2" x14ac:dyDescent="0.25">
      <c r="A2794" s="66" t="str">
        <v>21/10/2015</v>
      </c>
      <c r="B2794" s="28">
        <v>63.77</v>
      </c>
    </row>
    <row r="2795" spans="1:2" x14ac:dyDescent="0.25">
      <c r="A2795" s="66" t="str">
        <v>22/10/2015</v>
      </c>
      <c r="B2795" s="28">
        <v>64.22</v>
      </c>
    </row>
    <row r="2796" spans="1:2" x14ac:dyDescent="0.25">
      <c r="A2796" s="66" t="str">
        <v>23/10/2015</v>
      </c>
      <c r="B2796" s="28">
        <v>64.41</v>
      </c>
    </row>
    <row r="2797" spans="1:2" x14ac:dyDescent="0.25">
      <c r="A2797" s="66" t="str">
        <v>26/10/2015</v>
      </c>
      <c r="B2797" s="28">
        <v>64.38</v>
      </c>
    </row>
    <row r="2798" spans="1:2" x14ac:dyDescent="0.25">
      <c r="A2798" s="66" t="str">
        <v>27/10/2015</v>
      </c>
      <c r="B2798" s="28">
        <v>64.77</v>
      </c>
    </row>
    <row r="2799" spans="1:2" x14ac:dyDescent="0.25">
      <c r="A2799" s="66" t="str">
        <v>28/10/2015</v>
      </c>
      <c r="B2799" s="28">
        <v>64.75</v>
      </c>
    </row>
    <row r="2800" spans="1:2" x14ac:dyDescent="0.25">
      <c r="A2800" s="66" t="str">
        <v>29/10/2015</v>
      </c>
      <c r="B2800" s="28">
        <v>65.569999999999993</v>
      </c>
    </row>
    <row r="2801" spans="1:2" x14ac:dyDescent="0.25">
      <c r="A2801" s="66" t="str">
        <v>30/10/2015</v>
      </c>
      <c r="B2801" s="28">
        <v>66.59</v>
      </c>
    </row>
    <row r="2802" spans="1:2" x14ac:dyDescent="0.25">
      <c r="A2802" s="66" t="str">
        <v>03/11/2015</v>
      </c>
      <c r="B2802" s="28">
        <v>65.05</v>
      </c>
    </row>
    <row r="2803" spans="1:2" x14ac:dyDescent="0.25">
      <c r="A2803" s="66" t="str">
        <v>04/11/2015</v>
      </c>
      <c r="B2803" s="28">
        <v>65.03</v>
      </c>
    </row>
    <row r="2804" spans="1:2" x14ac:dyDescent="0.25">
      <c r="A2804" s="66" t="str">
        <v>05/11/2015</v>
      </c>
      <c r="B2804" s="28">
        <v>64.86</v>
      </c>
    </row>
    <row r="2805" spans="1:2" x14ac:dyDescent="0.25">
      <c r="A2805" s="66" t="str">
        <v>06/11/2015</v>
      </c>
      <c r="B2805" s="28">
        <v>65.209999999999994</v>
      </c>
    </row>
    <row r="2806" spans="1:2" x14ac:dyDescent="0.25">
      <c r="A2806" s="66" t="str">
        <v>09/11/2015</v>
      </c>
      <c r="B2806" s="28">
        <v>65.319999999999993</v>
      </c>
    </row>
    <row r="2807" spans="1:2" x14ac:dyDescent="0.25">
      <c r="A2807" s="66" t="str">
        <v>10/11/2015</v>
      </c>
      <c r="B2807" s="28">
        <v>65.61</v>
      </c>
    </row>
    <row r="2808" spans="1:2" x14ac:dyDescent="0.25">
      <c r="A2808" s="66" t="str">
        <v>11/11/2015</v>
      </c>
      <c r="B2808" s="28">
        <v>65.319999999999993</v>
      </c>
    </row>
    <row r="2809" spans="1:2" x14ac:dyDescent="0.25">
      <c r="A2809" s="66" t="str">
        <v>12/11/2015</v>
      </c>
      <c r="B2809" s="28">
        <v>65.63</v>
      </c>
    </row>
    <row r="2810" spans="1:2" x14ac:dyDescent="0.25">
      <c r="A2810" s="66" t="str">
        <v>13/11/2015</v>
      </c>
      <c r="B2810" s="28">
        <v>65.3</v>
      </c>
    </row>
    <row r="2811" spans="1:2" x14ac:dyDescent="0.25">
      <c r="A2811" s="66" t="str">
        <v>16/11/2015</v>
      </c>
      <c r="B2811" s="28">
        <v>65.010000000000005</v>
      </c>
    </row>
    <row r="2812" spans="1:2" x14ac:dyDescent="0.25">
      <c r="A2812" s="66" t="str">
        <v>17/11/2015</v>
      </c>
      <c r="B2812" s="28">
        <v>64.3</v>
      </c>
    </row>
    <row r="2813" spans="1:2" x14ac:dyDescent="0.25">
      <c r="A2813" s="66" t="str">
        <v>18/11/2015</v>
      </c>
      <c r="B2813" s="28">
        <v>64.260000000000005</v>
      </c>
    </row>
    <row r="2814" spans="1:2" x14ac:dyDescent="0.25">
      <c r="A2814" s="66" t="str">
        <v>19/11/2015</v>
      </c>
      <c r="B2814" s="28">
        <v>64.400000000000006</v>
      </c>
    </row>
    <row r="2815" spans="1:2" x14ac:dyDescent="0.25">
      <c r="A2815" s="66" t="str">
        <v>20/11/2015</v>
      </c>
      <c r="B2815" s="28">
        <v>64.72</v>
      </c>
    </row>
    <row r="2816" spans="1:2" x14ac:dyDescent="0.25">
      <c r="A2816" s="66" t="str">
        <v>23/11/2015</v>
      </c>
      <c r="B2816" s="28">
        <v>64.59</v>
      </c>
    </row>
    <row r="2817" spans="1:2" x14ac:dyDescent="0.25">
      <c r="A2817" s="66" t="str">
        <v>24/11/2015</v>
      </c>
      <c r="B2817" s="28">
        <v>64.84</v>
      </c>
    </row>
    <row r="2818" spans="1:2" x14ac:dyDescent="0.25">
      <c r="A2818" s="66" t="str">
        <v>25/11/2015</v>
      </c>
      <c r="B2818" s="28">
        <v>64.45</v>
      </c>
    </row>
    <row r="2819" spans="1:2" x14ac:dyDescent="0.25">
      <c r="A2819" s="66" t="str">
        <v>26/11/2015</v>
      </c>
      <c r="B2819" s="28">
        <v>63.99</v>
      </c>
    </row>
    <row r="2820" spans="1:2" x14ac:dyDescent="0.25">
      <c r="A2820" s="66" t="str">
        <v>27/11/2015</v>
      </c>
      <c r="B2820" s="28">
        <v>64.180000000000007</v>
      </c>
    </row>
    <row r="2821" spans="1:2" x14ac:dyDescent="0.25">
      <c r="A2821" s="66" t="str">
        <v>30/11/2015</v>
      </c>
      <c r="B2821" s="28">
        <v>64.2</v>
      </c>
    </row>
    <row r="2822" spans="1:2" x14ac:dyDescent="0.25">
      <c r="A2822" s="66" t="str">
        <v>01/12/2015</v>
      </c>
      <c r="B2822" s="28">
        <v>64.989999999999995</v>
      </c>
    </row>
    <row r="2823" spans="1:2" x14ac:dyDescent="0.25">
      <c r="A2823" s="66" t="str">
        <v>02/12/2015</v>
      </c>
      <c r="B2823" s="28">
        <v>64.989999999999995</v>
      </c>
    </row>
    <row r="2824" spans="1:2" x14ac:dyDescent="0.25">
      <c r="A2824" s="66" t="str">
        <v>03/12/2015</v>
      </c>
      <c r="B2824" s="28">
        <v>65.64</v>
      </c>
    </row>
    <row r="2825" spans="1:2" x14ac:dyDescent="0.25">
      <c r="A2825" s="66" t="str">
        <v>04/12/2015</v>
      </c>
      <c r="B2825" s="28">
        <v>65.5</v>
      </c>
    </row>
    <row r="2826" spans="1:2" x14ac:dyDescent="0.25">
      <c r="A2826" s="66" t="str">
        <v>07/12/2015</v>
      </c>
      <c r="B2826" s="28">
        <v>65.180000000000007</v>
      </c>
    </row>
    <row r="2827" spans="1:2" x14ac:dyDescent="0.25">
      <c r="A2827" s="66" t="str">
        <v>08/12/2015</v>
      </c>
      <c r="B2827" s="28">
        <v>67.099999999999994</v>
      </c>
    </row>
    <row r="2828" spans="1:2" x14ac:dyDescent="0.25">
      <c r="A2828" s="66" t="str">
        <v>09/12/2015</v>
      </c>
      <c r="B2828" s="28">
        <v>66.83</v>
      </c>
    </row>
    <row r="2829" spans="1:2" x14ac:dyDescent="0.25">
      <c r="A2829" s="66" t="str">
        <v>10/12/2015</v>
      </c>
      <c r="B2829" s="28">
        <v>67.459999999999994</v>
      </c>
    </row>
    <row r="2830" spans="1:2" x14ac:dyDescent="0.25">
      <c r="A2830" s="66" t="str">
        <v>11/12/2015</v>
      </c>
      <c r="B2830" s="28">
        <v>68.099999999999994</v>
      </c>
    </row>
    <row r="2831" spans="1:2" x14ac:dyDescent="0.25">
      <c r="A2831" s="66" t="str">
        <v>14/12/2015</v>
      </c>
      <c r="B2831" s="28">
        <v>68.41</v>
      </c>
    </row>
    <row r="2832" spans="1:2" x14ac:dyDescent="0.25">
      <c r="A2832" s="66" t="str">
        <v>15/12/2015</v>
      </c>
      <c r="B2832" s="28">
        <v>68.290000000000006</v>
      </c>
    </row>
    <row r="2833" spans="1:2" x14ac:dyDescent="0.25">
      <c r="A2833" s="66" t="str">
        <v>16/12/2015</v>
      </c>
      <c r="B2833" s="28">
        <v>68.52</v>
      </c>
    </row>
    <row r="2834" spans="1:2" x14ac:dyDescent="0.25">
      <c r="A2834" s="66" t="str">
        <v>17/12/2015</v>
      </c>
      <c r="B2834" s="28">
        <v>68.540000000000006</v>
      </c>
    </row>
    <row r="2835" spans="1:2" x14ac:dyDescent="0.25">
      <c r="A2835" s="66" t="str">
        <v>18/12/2015</v>
      </c>
      <c r="B2835" s="28">
        <v>68.709999999999994</v>
      </c>
    </row>
    <row r="2836" spans="1:2" x14ac:dyDescent="0.25">
      <c r="A2836" s="66" t="str">
        <v>21/12/2015</v>
      </c>
      <c r="B2836" s="28">
        <v>69.459999999999994</v>
      </c>
    </row>
    <row r="2837" spans="1:2" x14ac:dyDescent="0.25">
      <c r="A2837" s="66" t="str">
        <v>22/12/2015</v>
      </c>
      <c r="B2837" s="28">
        <v>69.62</v>
      </c>
    </row>
    <row r="2838" spans="1:2" x14ac:dyDescent="0.25">
      <c r="A2838" s="66" t="str">
        <v>23/12/2015</v>
      </c>
      <c r="B2838" s="28">
        <v>69.67</v>
      </c>
    </row>
    <row r="2839" spans="1:2" x14ac:dyDescent="0.25">
      <c r="A2839" s="66" t="str">
        <v>28/12/2015</v>
      </c>
      <c r="B2839" s="28">
        <v>69.73</v>
      </c>
    </row>
    <row r="2840" spans="1:2" x14ac:dyDescent="0.25">
      <c r="A2840" s="66" t="str">
        <v>29/12/2015</v>
      </c>
      <c r="B2840" s="28">
        <v>70.23</v>
      </c>
    </row>
    <row r="2841" spans="1:2" x14ac:dyDescent="0.25">
      <c r="A2841" s="66" t="str">
        <v>30/12/2015</v>
      </c>
      <c r="B2841" s="28">
        <v>70.77</v>
      </c>
    </row>
    <row r="2842" spans="1:2" x14ac:dyDescent="0.25">
      <c r="A2842" s="66" t="str">
        <v>04/01/2016</v>
      </c>
      <c r="B2842" s="28">
        <v>70.88</v>
      </c>
    </row>
    <row r="2843" spans="1:2" x14ac:dyDescent="0.25">
      <c r="A2843" s="66" t="str">
        <v>05/01/2016</v>
      </c>
      <c r="B2843" s="28">
        <v>71.069999999999993</v>
      </c>
    </row>
    <row r="2844" spans="1:2" x14ac:dyDescent="0.25">
      <c r="A2844" s="66" t="str">
        <v>06/01/2016</v>
      </c>
      <c r="B2844" s="28">
        <v>72.95</v>
      </c>
    </row>
    <row r="2845" spans="1:2" x14ac:dyDescent="0.25">
      <c r="A2845" s="66" t="str">
        <v>07/01/2016</v>
      </c>
      <c r="B2845" s="28">
        <v>73.680000000000007</v>
      </c>
    </row>
    <row r="2846" spans="1:2" x14ac:dyDescent="0.25">
      <c r="A2846" s="66" t="str">
        <v>08/01/2016</v>
      </c>
      <c r="B2846" s="28">
        <v>75.06</v>
      </c>
    </row>
    <row r="2847" spans="1:2" x14ac:dyDescent="0.25">
      <c r="A2847" s="66" t="str">
        <v>11/01/2016</v>
      </c>
      <c r="B2847" s="28">
        <v>76.7</v>
      </c>
    </row>
    <row r="2848" spans="1:2" x14ac:dyDescent="0.25">
      <c r="A2848" s="66" t="str">
        <v>12/01/2016</v>
      </c>
      <c r="B2848" s="28">
        <v>79.3</v>
      </c>
    </row>
    <row r="2849" spans="1:2" x14ac:dyDescent="0.25">
      <c r="A2849" s="66" t="str">
        <v>13/01/2016</v>
      </c>
      <c r="B2849" s="28">
        <v>80.930000000000007</v>
      </c>
    </row>
    <row r="2850" spans="1:2" x14ac:dyDescent="0.25">
      <c r="A2850" s="66" t="str">
        <v>14/01/2016</v>
      </c>
      <c r="B2850" s="28">
        <v>82.53</v>
      </c>
    </row>
    <row r="2851" spans="1:2" x14ac:dyDescent="0.25">
      <c r="A2851" s="66" t="str">
        <v>15/01/2016</v>
      </c>
      <c r="B2851" s="28">
        <v>82.38</v>
      </c>
    </row>
    <row r="2852" spans="1:2" x14ac:dyDescent="0.25">
      <c r="A2852" s="66" t="str">
        <v>18/01/2016</v>
      </c>
      <c r="B2852" s="28">
        <v>82.23</v>
      </c>
    </row>
    <row r="2853" spans="1:2" x14ac:dyDescent="0.25">
      <c r="A2853" s="66" t="str">
        <v>19/01/2016</v>
      </c>
      <c r="B2853" s="28">
        <v>82.09</v>
      </c>
    </row>
    <row r="2854" spans="1:2" x14ac:dyDescent="0.25">
      <c r="A2854" s="66" t="str">
        <v>20/01/2016</v>
      </c>
      <c r="B2854" s="28">
        <v>82.28</v>
      </c>
    </row>
    <row r="2855" spans="1:2" x14ac:dyDescent="0.25">
      <c r="A2855" s="66" t="str">
        <v>21/01/2016</v>
      </c>
      <c r="B2855" s="28">
        <v>82.57</v>
      </c>
    </row>
    <row r="2856" spans="1:2" x14ac:dyDescent="0.25">
      <c r="A2856" s="66" t="str">
        <v>22/01/2016</v>
      </c>
      <c r="B2856" s="28">
        <v>82.21</v>
      </c>
    </row>
    <row r="2857" spans="1:2" x14ac:dyDescent="0.25">
      <c r="A2857" s="66" t="str">
        <v>25/01/2016</v>
      </c>
      <c r="B2857" s="28">
        <v>81.39</v>
      </c>
    </row>
    <row r="2858" spans="1:2" x14ac:dyDescent="0.25">
      <c r="A2858" s="66" t="str">
        <v>26/01/2016</v>
      </c>
      <c r="B2858" s="28">
        <v>81.540000000000006</v>
      </c>
    </row>
    <row r="2859" spans="1:2" x14ac:dyDescent="0.25">
      <c r="A2859" s="66" t="str">
        <v>27/01/2016</v>
      </c>
      <c r="B2859" s="28">
        <v>81.41</v>
      </c>
    </row>
    <row r="2860" spans="1:2" x14ac:dyDescent="0.25">
      <c r="A2860" s="66" t="str">
        <v>28/01/2016</v>
      </c>
      <c r="B2860" s="28">
        <v>81.14</v>
      </c>
    </row>
    <row r="2861" spans="1:2" x14ac:dyDescent="0.25">
      <c r="A2861" s="66" t="str">
        <v>29/01/2016</v>
      </c>
      <c r="B2861" s="28">
        <v>80.31</v>
      </c>
    </row>
    <row r="2862" spans="1:2" x14ac:dyDescent="0.25">
      <c r="A2862" s="66" t="str">
        <v>01/02/2016</v>
      </c>
      <c r="B2862" s="28">
        <v>79.790000000000006</v>
      </c>
    </row>
    <row r="2863" spans="1:2" x14ac:dyDescent="0.25">
      <c r="A2863" s="66" t="str">
        <v>02/02/2016</v>
      </c>
      <c r="B2863" s="28">
        <v>79.430000000000007</v>
      </c>
    </row>
    <row r="2864" spans="1:2" x14ac:dyDescent="0.25">
      <c r="A2864" s="66" t="str">
        <v>03/02/2016</v>
      </c>
      <c r="B2864" s="28">
        <v>79.98</v>
      </c>
    </row>
    <row r="2865" spans="1:2" x14ac:dyDescent="0.25">
      <c r="A2865" s="66" t="str">
        <v>04/02/2016</v>
      </c>
      <c r="B2865" s="28">
        <v>79.7</v>
      </c>
    </row>
    <row r="2866" spans="1:2" x14ac:dyDescent="0.25">
      <c r="A2866" s="66" t="str">
        <v>05/02/2016</v>
      </c>
      <c r="B2866" s="28">
        <v>79.400000000000006</v>
      </c>
    </row>
    <row r="2867" spans="1:2" x14ac:dyDescent="0.25">
      <c r="A2867" s="66" t="str">
        <v>10/02/2016</v>
      </c>
      <c r="B2867" s="28">
        <v>80.05</v>
      </c>
    </row>
    <row r="2868" spans="1:2" x14ac:dyDescent="0.25">
      <c r="A2868" s="66" t="str">
        <v>11/02/2016</v>
      </c>
      <c r="B2868" s="28">
        <v>80.349999999999994</v>
      </c>
    </row>
    <row r="2869" spans="1:2" x14ac:dyDescent="0.25">
      <c r="A2869" s="66" t="str">
        <v>12/02/2016</v>
      </c>
      <c r="B2869" s="28">
        <v>80.52</v>
      </c>
    </row>
    <row r="2870" spans="1:2" x14ac:dyDescent="0.25">
      <c r="A2870" s="66" t="str">
        <v>15/02/2016</v>
      </c>
      <c r="B2870" s="28">
        <v>80.56</v>
      </c>
    </row>
    <row r="2871" spans="1:2" x14ac:dyDescent="0.25">
      <c r="A2871" s="66" t="str">
        <v>16/02/2016</v>
      </c>
      <c r="B2871" s="28">
        <v>80.599999999999994</v>
      </c>
    </row>
    <row r="2872" spans="1:2" x14ac:dyDescent="0.25">
      <c r="A2872" s="66" t="str">
        <v>17/02/2016</v>
      </c>
      <c r="B2872" s="28">
        <v>80.39</v>
      </c>
    </row>
    <row r="2873" spans="1:2" x14ac:dyDescent="0.25">
      <c r="A2873" s="66" t="str">
        <v>18/02/2016</v>
      </c>
      <c r="B2873" s="28">
        <v>80.58</v>
      </c>
    </row>
    <row r="2874" spans="1:2" x14ac:dyDescent="0.25">
      <c r="A2874" s="66" t="str">
        <v>19/02/2016</v>
      </c>
      <c r="B2874" s="28">
        <v>81.14</v>
      </c>
    </row>
    <row r="2875" spans="1:2" x14ac:dyDescent="0.25">
      <c r="A2875" s="66" t="str">
        <v>22/02/2016</v>
      </c>
      <c r="B2875" s="28">
        <v>80.75</v>
      </c>
    </row>
    <row r="2876" spans="1:2" x14ac:dyDescent="0.25">
      <c r="A2876" s="66" t="str">
        <v>23/02/2016</v>
      </c>
      <c r="B2876" s="28">
        <v>81.03</v>
      </c>
    </row>
    <row r="2877" spans="1:2" x14ac:dyDescent="0.25">
      <c r="A2877" s="66" t="str">
        <v>24/02/2016</v>
      </c>
      <c r="B2877" s="28">
        <v>81.650000000000006</v>
      </c>
    </row>
    <row r="2878" spans="1:2" x14ac:dyDescent="0.25">
      <c r="A2878" s="66" t="str">
        <v>25/02/2016</v>
      </c>
      <c r="B2878" s="28">
        <v>82</v>
      </c>
    </row>
    <row r="2879" spans="1:2" x14ac:dyDescent="0.25">
      <c r="A2879" s="66" t="str">
        <v>26/02/2016</v>
      </c>
      <c r="B2879" s="28">
        <v>82.02</v>
      </c>
    </row>
    <row r="2880" spans="1:2" x14ac:dyDescent="0.25">
      <c r="A2880" s="66" t="str">
        <v>29/02/2016</v>
      </c>
      <c r="B2880" s="28">
        <v>81.84</v>
      </c>
    </row>
    <row r="2881" spans="1:2" x14ac:dyDescent="0.25">
      <c r="A2881" s="66" t="str">
        <v>01/03/2016</v>
      </c>
      <c r="B2881" s="28">
        <v>82.46</v>
      </c>
    </row>
    <row r="2882" spans="1:2" x14ac:dyDescent="0.25">
      <c r="A2882" s="66" t="str">
        <v>02/03/2016</v>
      </c>
      <c r="B2882" s="28">
        <v>83.4</v>
      </c>
    </row>
    <row r="2883" spans="1:2" x14ac:dyDescent="0.25">
      <c r="A2883" s="66" t="str">
        <v>03/03/2016</v>
      </c>
      <c r="B2883" s="28">
        <v>84</v>
      </c>
    </row>
    <row r="2884" spans="1:2" x14ac:dyDescent="0.25">
      <c r="A2884" s="66" t="str">
        <v>04/03/2016</v>
      </c>
      <c r="B2884" s="28">
        <v>83.81</v>
      </c>
    </row>
    <row r="2885" spans="1:2" x14ac:dyDescent="0.25">
      <c r="A2885" s="66" t="str">
        <v>07/03/2016</v>
      </c>
      <c r="B2885" s="28">
        <v>84.35</v>
      </c>
    </row>
    <row r="2886" spans="1:2" x14ac:dyDescent="0.25">
      <c r="A2886" s="66" t="str">
        <v>08/03/2016</v>
      </c>
      <c r="B2886" s="28">
        <v>85.62</v>
      </c>
    </row>
    <row r="2887" spans="1:2" x14ac:dyDescent="0.25">
      <c r="A2887" s="66" t="str">
        <v>09/03/2016</v>
      </c>
      <c r="B2887" s="28">
        <v>86.5</v>
      </c>
    </row>
    <row r="2888" spans="1:2" x14ac:dyDescent="0.25">
      <c r="A2888" s="66" t="str">
        <v>10/03/2016</v>
      </c>
      <c r="B2888" s="28">
        <v>89.03</v>
      </c>
    </row>
    <row r="2889" spans="1:2" x14ac:dyDescent="0.25">
      <c r="A2889" s="66" t="str">
        <v>11/03/2016</v>
      </c>
      <c r="B2889" s="28">
        <v>88.62</v>
      </c>
    </row>
    <row r="2890" spans="1:2" x14ac:dyDescent="0.25">
      <c r="A2890" s="66" t="str">
        <v>14/03/2016</v>
      </c>
      <c r="B2890" s="28">
        <v>89.3</v>
      </c>
    </row>
    <row r="2891" spans="1:2" x14ac:dyDescent="0.25">
      <c r="A2891" s="66" t="str">
        <v>15/03/2016</v>
      </c>
      <c r="B2891" s="28">
        <v>90.51</v>
      </c>
    </row>
    <row r="2892" spans="1:2" x14ac:dyDescent="0.25">
      <c r="A2892" s="66" t="str">
        <v>16/03/2016</v>
      </c>
      <c r="B2892" s="28">
        <v>91.01</v>
      </c>
    </row>
    <row r="2893" spans="1:2" x14ac:dyDescent="0.25">
      <c r="A2893" s="66" t="str">
        <v>17/03/2016</v>
      </c>
      <c r="B2893" s="28">
        <v>90.88</v>
      </c>
    </row>
    <row r="2894" spans="1:2" x14ac:dyDescent="0.25">
      <c r="A2894" s="66" t="str">
        <v>18/03/2016</v>
      </c>
      <c r="B2894" s="28">
        <v>91.35</v>
      </c>
    </row>
    <row r="2895" spans="1:2" x14ac:dyDescent="0.25">
      <c r="A2895" s="66" t="str">
        <v>21/03/2016</v>
      </c>
      <c r="B2895" s="28">
        <v>91.63</v>
      </c>
    </row>
    <row r="2896" spans="1:2" x14ac:dyDescent="0.25">
      <c r="A2896" s="66" t="str">
        <v>22/03/2016</v>
      </c>
      <c r="B2896" s="28">
        <v>92.93</v>
      </c>
    </row>
    <row r="2897" spans="1:2" x14ac:dyDescent="0.25">
      <c r="A2897" s="66" t="str">
        <v>23/03/2016</v>
      </c>
      <c r="B2897" s="28">
        <v>92.84</v>
      </c>
    </row>
    <row r="2898" spans="1:2" x14ac:dyDescent="0.25">
      <c r="A2898" s="66" t="str">
        <v>24/03/2016</v>
      </c>
      <c r="B2898" s="28">
        <v>92.3</v>
      </c>
    </row>
    <row r="2899" spans="1:2" x14ac:dyDescent="0.25">
      <c r="A2899" s="66" t="str">
        <v>28/03/2016</v>
      </c>
      <c r="B2899" s="28">
        <v>93.03</v>
      </c>
    </row>
    <row r="2900" spans="1:2" x14ac:dyDescent="0.25">
      <c r="A2900" s="66" t="str">
        <v>29/03/2016</v>
      </c>
      <c r="B2900" s="28">
        <v>93.03</v>
      </c>
    </row>
    <row r="2901" spans="1:2" x14ac:dyDescent="0.25">
      <c r="A2901" s="66" t="str">
        <v>30/03/2016</v>
      </c>
      <c r="B2901" s="28">
        <v>92.56</v>
      </c>
    </row>
    <row r="2902" spans="1:2" x14ac:dyDescent="0.25">
      <c r="A2902" s="66" t="str">
        <v>31/03/2016</v>
      </c>
      <c r="B2902" s="28">
        <v>92.71</v>
      </c>
    </row>
    <row r="2903" spans="1:2" x14ac:dyDescent="0.25">
      <c r="A2903" s="66" t="str">
        <v>01/04/2016</v>
      </c>
      <c r="B2903" s="28">
        <v>92.83</v>
      </c>
    </row>
    <row r="2904" spans="1:2" x14ac:dyDescent="0.25">
      <c r="A2904" s="66" t="str">
        <v>04/04/2016</v>
      </c>
      <c r="B2904" s="28">
        <v>92.13</v>
      </c>
    </row>
    <row r="2905" spans="1:2" x14ac:dyDescent="0.25">
      <c r="A2905" s="66" t="str">
        <v>05/04/2016</v>
      </c>
      <c r="B2905" s="28">
        <v>91.77</v>
      </c>
    </row>
    <row r="2906" spans="1:2" x14ac:dyDescent="0.25">
      <c r="A2906" s="66" t="str">
        <v>06/04/2016</v>
      </c>
      <c r="B2906" s="28">
        <v>91.79</v>
      </c>
    </row>
    <row r="2907" spans="1:2" x14ac:dyDescent="0.25">
      <c r="A2907" s="66" t="str">
        <v>07/04/2016</v>
      </c>
      <c r="B2907" s="28">
        <v>91.75</v>
      </c>
    </row>
    <row r="2908" spans="1:2" x14ac:dyDescent="0.25">
      <c r="A2908" s="66" t="str">
        <v>08/04/2016</v>
      </c>
      <c r="B2908" s="28">
        <v>91.88</v>
      </c>
    </row>
    <row r="2909" spans="1:2" x14ac:dyDescent="0.25">
      <c r="A2909" s="66" t="str">
        <v>11/04/2016</v>
      </c>
      <c r="B2909" s="28">
        <v>91.05</v>
      </c>
    </row>
    <row r="2910" spans="1:2" x14ac:dyDescent="0.25">
      <c r="A2910" s="66" t="str">
        <v>12/04/2016</v>
      </c>
      <c r="B2910" s="28">
        <v>91.1</v>
      </c>
    </row>
    <row r="2911" spans="1:2" x14ac:dyDescent="0.25">
      <c r="A2911" s="66" t="str">
        <v>13/04/2016</v>
      </c>
      <c r="B2911" s="28">
        <v>91.08</v>
      </c>
    </row>
    <row r="2912" spans="1:2" x14ac:dyDescent="0.25">
      <c r="A2912" s="66" t="str">
        <v>14/04/2016</v>
      </c>
      <c r="B2912" s="28">
        <v>90.45</v>
      </c>
    </row>
    <row r="2913" spans="1:2" x14ac:dyDescent="0.25">
      <c r="A2913" s="66" t="str">
        <v>15/04/2016</v>
      </c>
      <c r="B2913" s="28">
        <v>89.78</v>
      </c>
    </row>
    <row r="2914" spans="1:2" x14ac:dyDescent="0.25">
      <c r="A2914" s="66" t="str">
        <v>18/04/2016</v>
      </c>
      <c r="B2914" s="28">
        <v>90.21</v>
      </c>
    </row>
    <row r="2915" spans="1:2" x14ac:dyDescent="0.25">
      <c r="A2915" s="66" t="str">
        <v>19/04/2016</v>
      </c>
      <c r="B2915" s="28">
        <v>90.62</v>
      </c>
    </row>
    <row r="2916" spans="1:2" x14ac:dyDescent="0.25">
      <c r="A2916" s="66" t="str">
        <v>20/04/2016</v>
      </c>
      <c r="B2916" s="28">
        <v>90.41</v>
      </c>
    </row>
    <row r="2917" spans="1:2" x14ac:dyDescent="0.25">
      <c r="A2917" s="66" t="str">
        <v>22/04/2016</v>
      </c>
      <c r="B2917" s="28">
        <v>90.77</v>
      </c>
    </row>
    <row r="2918" spans="1:2" x14ac:dyDescent="0.25">
      <c r="A2918" s="66" t="str">
        <v>25/04/2016</v>
      </c>
      <c r="B2918" s="28">
        <v>89.97</v>
      </c>
    </row>
    <row r="2919" spans="1:2" x14ac:dyDescent="0.25">
      <c r="A2919" s="66" t="str">
        <v>26/04/2016</v>
      </c>
      <c r="B2919" s="28">
        <v>90.81</v>
      </c>
    </row>
    <row r="2920" spans="1:2" x14ac:dyDescent="0.25">
      <c r="A2920" s="66" t="str">
        <v>27/04/2016</v>
      </c>
      <c r="B2920" s="28">
        <v>90.28</v>
      </c>
    </row>
    <row r="2921" spans="1:2" x14ac:dyDescent="0.25">
      <c r="A2921" s="66" t="str">
        <v>28/04/2016</v>
      </c>
      <c r="B2921" s="28">
        <v>90.58</v>
      </c>
    </row>
    <row r="2922" spans="1:2" x14ac:dyDescent="0.25">
      <c r="A2922" s="66" t="str">
        <v>29/04/2016</v>
      </c>
      <c r="B2922" s="28">
        <v>90.49</v>
      </c>
    </row>
    <row r="2923" spans="1:2" x14ac:dyDescent="0.25">
      <c r="A2923" s="66" t="str">
        <v>02/05/2016</v>
      </c>
      <c r="B2923" s="28">
        <v>90.77</v>
      </c>
    </row>
    <row r="2924" spans="1:2" x14ac:dyDescent="0.25">
      <c r="A2924" s="66" t="str">
        <v>03/05/2016</v>
      </c>
      <c r="B2924" s="28">
        <v>91.12</v>
      </c>
    </row>
    <row r="2925" spans="1:2" x14ac:dyDescent="0.25">
      <c r="A2925" s="66" t="str">
        <v>04/05/2016</v>
      </c>
      <c r="B2925" s="28">
        <v>91.23</v>
      </c>
    </row>
    <row r="2926" spans="1:2" x14ac:dyDescent="0.25">
      <c r="A2926" s="66" t="str">
        <v>05/05/2016</v>
      </c>
      <c r="B2926" s="28">
        <v>91.65</v>
      </c>
    </row>
    <row r="2927" spans="1:2" x14ac:dyDescent="0.25">
      <c r="A2927" s="66" t="str">
        <v>06/05/2016</v>
      </c>
      <c r="B2927" s="28">
        <v>92.26</v>
      </c>
    </row>
    <row r="2928" spans="1:2" x14ac:dyDescent="0.25">
      <c r="A2928" s="66" t="str">
        <v>09/05/2016</v>
      </c>
      <c r="B2928" s="28">
        <v>92.19</v>
      </c>
    </row>
    <row r="2929" spans="1:2" x14ac:dyDescent="0.25">
      <c r="A2929" s="66" t="str">
        <v>10/05/2016</v>
      </c>
      <c r="B2929" s="28">
        <v>92.32</v>
      </c>
    </row>
    <row r="2930" spans="1:2" x14ac:dyDescent="0.25">
      <c r="A2930" s="66" t="str">
        <v>11/05/2016</v>
      </c>
      <c r="B2930" s="28">
        <v>93.04</v>
      </c>
    </row>
    <row r="2931" spans="1:2" x14ac:dyDescent="0.25">
      <c r="A2931" s="66" t="str">
        <v>12/05/2016</v>
      </c>
      <c r="B2931" s="28">
        <v>94.14</v>
      </c>
    </row>
    <row r="2932" spans="1:2" x14ac:dyDescent="0.25">
      <c r="A2932" s="66" t="str">
        <v>13/05/2016</v>
      </c>
      <c r="B2932" s="28">
        <v>95.38</v>
      </c>
    </row>
    <row r="2933" spans="1:2" x14ac:dyDescent="0.25">
      <c r="A2933" s="66" t="str">
        <v>16/05/2016</v>
      </c>
      <c r="B2933" s="28">
        <v>95.1</v>
      </c>
    </row>
    <row r="2934" spans="1:2" x14ac:dyDescent="0.25">
      <c r="A2934" s="66" t="str">
        <v>17/05/2016</v>
      </c>
      <c r="B2934" s="28">
        <v>95.58</v>
      </c>
    </row>
    <row r="2935" spans="1:2" x14ac:dyDescent="0.25">
      <c r="A2935" s="66" t="str">
        <v>18/05/2016</v>
      </c>
      <c r="B2935" s="28">
        <v>97.45</v>
      </c>
    </row>
    <row r="2936" spans="1:2" x14ac:dyDescent="0.25">
      <c r="A2936" s="66" t="str">
        <v>19/05/2016</v>
      </c>
      <c r="B2936" s="28">
        <v>97.39</v>
      </c>
    </row>
    <row r="2937" spans="1:2" x14ac:dyDescent="0.25">
      <c r="A2937" s="66" t="str">
        <v>20/05/2016</v>
      </c>
      <c r="B2937" s="28">
        <v>97.61</v>
      </c>
    </row>
    <row r="2938" spans="1:2" x14ac:dyDescent="0.25">
      <c r="A2938" s="66" t="str">
        <v>23/05/2016</v>
      </c>
      <c r="B2938" s="28">
        <v>97.43</v>
      </c>
    </row>
    <row r="2939" spans="1:2" x14ac:dyDescent="0.25">
      <c r="A2939" s="66" t="str">
        <v>24/05/2016</v>
      </c>
      <c r="B2939" s="28">
        <v>97.82</v>
      </c>
    </row>
    <row r="2940" spans="1:2" x14ac:dyDescent="0.25">
      <c r="A2940" s="66" t="str">
        <v>25/05/2016</v>
      </c>
      <c r="B2940" s="28">
        <v>97.91</v>
      </c>
    </row>
    <row r="2941" spans="1:2" x14ac:dyDescent="0.25">
      <c r="A2941" s="66" t="str">
        <v>27/05/2016</v>
      </c>
      <c r="B2941" s="28">
        <v>97.72</v>
      </c>
    </row>
    <row r="2942" spans="1:2" x14ac:dyDescent="0.25">
      <c r="A2942" s="66" t="str">
        <v>30/05/2016</v>
      </c>
      <c r="B2942" s="28">
        <v>98.26</v>
      </c>
    </row>
    <row r="2943" spans="1:2" x14ac:dyDescent="0.25">
      <c r="A2943" s="66" t="str">
        <v>31/05/2016</v>
      </c>
      <c r="B2943" s="28">
        <v>98.06</v>
      </c>
    </row>
    <row r="2944" spans="1:2" x14ac:dyDescent="0.25">
      <c r="A2944" s="66" t="str">
        <v>01/06/2016</v>
      </c>
      <c r="B2944" s="28">
        <v>96.53</v>
      </c>
    </row>
    <row r="2945" spans="1:2" x14ac:dyDescent="0.25">
      <c r="A2945" s="66" t="str">
        <v>02/06/2016</v>
      </c>
      <c r="B2945" s="28">
        <v>97.8</v>
      </c>
    </row>
    <row r="2946" spans="1:2" x14ac:dyDescent="0.25">
      <c r="A2946" s="66" t="str">
        <v>03/06/2016</v>
      </c>
      <c r="B2946" s="28">
        <v>97.62</v>
      </c>
    </row>
    <row r="2947" spans="1:2" x14ac:dyDescent="0.25">
      <c r="A2947" s="66" t="str">
        <v>06/06/2016</v>
      </c>
      <c r="B2947" s="28">
        <v>96.53</v>
      </c>
    </row>
    <row r="2948" spans="1:2" x14ac:dyDescent="0.25">
      <c r="A2948" s="66" t="str">
        <v>07/06/2016</v>
      </c>
      <c r="B2948" s="28">
        <v>96.63</v>
      </c>
    </row>
    <row r="2949" spans="1:2" x14ac:dyDescent="0.25">
      <c r="A2949" s="66" t="str">
        <v>08/06/2016</v>
      </c>
      <c r="B2949" s="28">
        <v>96.84</v>
      </c>
    </row>
    <row r="2950" spans="1:2" x14ac:dyDescent="0.25">
      <c r="A2950" s="66" t="str">
        <v>09/06/2016</v>
      </c>
      <c r="B2950" s="28">
        <v>97.17</v>
      </c>
    </row>
    <row r="2951" spans="1:2" x14ac:dyDescent="0.25">
      <c r="A2951" s="66" t="str">
        <v>10/06/2016</v>
      </c>
      <c r="B2951" s="28">
        <v>96.82</v>
      </c>
    </row>
    <row r="2952" spans="1:2" x14ac:dyDescent="0.25">
      <c r="A2952" s="66" t="str">
        <v>13/06/2016</v>
      </c>
      <c r="B2952" s="28">
        <v>96.68</v>
      </c>
    </row>
    <row r="2953" spans="1:2" x14ac:dyDescent="0.25">
      <c r="A2953" s="66" t="str">
        <v>14/06/2016</v>
      </c>
      <c r="B2953" s="28">
        <v>95.79</v>
      </c>
    </row>
    <row r="2954" spans="1:2" x14ac:dyDescent="0.25">
      <c r="A2954" s="66" t="str">
        <v>15/06/2016</v>
      </c>
      <c r="B2954" s="28">
        <v>94.41</v>
      </c>
    </row>
    <row r="2955" spans="1:2" x14ac:dyDescent="0.25">
      <c r="A2955" s="66" t="str">
        <v>16/06/2016</v>
      </c>
      <c r="B2955" s="28">
        <v>94.25</v>
      </c>
    </row>
    <row r="2956" spans="1:2" x14ac:dyDescent="0.25">
      <c r="A2956" s="66" t="str">
        <v>17/06/2016</v>
      </c>
      <c r="B2956" s="28">
        <v>91.84</v>
      </c>
    </row>
    <row r="2957" spans="1:2" x14ac:dyDescent="0.25">
      <c r="A2957" s="66" t="str">
        <v>20/06/2016</v>
      </c>
      <c r="B2957" s="28">
        <v>87.81</v>
      </c>
    </row>
    <row r="2958" spans="1:2" x14ac:dyDescent="0.25">
      <c r="A2958" s="66" t="str">
        <v>21/06/2016</v>
      </c>
      <c r="B2958" s="28">
        <v>83.54</v>
      </c>
    </row>
    <row r="2959" spans="1:2" x14ac:dyDescent="0.25">
      <c r="A2959" s="66" t="str">
        <v>22/06/2016</v>
      </c>
      <c r="B2959" s="28">
        <v>80.680000000000007</v>
      </c>
    </row>
    <row r="2960" spans="1:2" x14ac:dyDescent="0.25">
      <c r="A2960" s="66" t="str">
        <v>23/06/2016</v>
      </c>
      <c r="B2960" s="28">
        <v>78.37</v>
      </c>
    </row>
    <row r="2961" spans="1:2" x14ac:dyDescent="0.25">
      <c r="A2961" s="66" t="str">
        <v>24/06/2016</v>
      </c>
      <c r="B2961" s="28">
        <v>77.36</v>
      </c>
    </row>
    <row r="2962" spans="1:2" x14ac:dyDescent="0.25">
      <c r="A2962" s="66" t="str">
        <v>27/06/2016</v>
      </c>
      <c r="B2962" s="28">
        <v>77.36</v>
      </c>
    </row>
    <row r="2963" spans="1:2" x14ac:dyDescent="0.25">
      <c r="A2963" s="66" t="str">
        <v>28/06/2016</v>
      </c>
      <c r="B2963" s="28">
        <v>76.56</v>
      </c>
    </row>
    <row r="2964" spans="1:2" x14ac:dyDescent="0.25">
      <c r="A2964" s="66" t="str">
        <v>29/06/2016</v>
      </c>
      <c r="B2964" s="28">
        <v>75.040000000000006</v>
      </c>
    </row>
    <row r="2965" spans="1:2" x14ac:dyDescent="0.25">
      <c r="A2965" s="66" t="str">
        <v>30/06/2016</v>
      </c>
      <c r="B2965" s="28">
        <v>74.89</v>
      </c>
    </row>
    <row r="2966" spans="1:2" x14ac:dyDescent="0.25">
      <c r="A2966" s="66" t="str">
        <v>01/07/2016</v>
      </c>
      <c r="B2966" s="28">
        <v>74.47</v>
      </c>
    </row>
    <row r="2967" spans="1:2" x14ac:dyDescent="0.25">
      <c r="A2967" s="66" t="str">
        <v>04/07/2016</v>
      </c>
      <c r="B2967" s="28">
        <v>75.260000000000005</v>
      </c>
    </row>
    <row r="2968" spans="1:2" x14ac:dyDescent="0.25">
      <c r="A2968" s="66" t="str">
        <v>05/07/2016</v>
      </c>
      <c r="B2968" s="28">
        <v>74.83</v>
      </c>
    </row>
    <row r="2969" spans="1:2" x14ac:dyDescent="0.25">
      <c r="A2969" s="66" t="str">
        <v>06/07/2016</v>
      </c>
      <c r="B2969" s="28">
        <v>74.47</v>
      </c>
    </row>
    <row r="2970" spans="1:2" x14ac:dyDescent="0.25">
      <c r="A2970" s="66" t="str">
        <v>07/07/2016</v>
      </c>
      <c r="B2970" s="28">
        <v>75.81</v>
      </c>
    </row>
    <row r="2971" spans="1:2" x14ac:dyDescent="0.25">
      <c r="A2971" s="66" t="str">
        <v>08/07/2016</v>
      </c>
      <c r="B2971" s="28">
        <v>75.430000000000007</v>
      </c>
    </row>
    <row r="2972" spans="1:2" x14ac:dyDescent="0.25">
      <c r="A2972" s="66" t="str">
        <v>11/07/2016</v>
      </c>
      <c r="B2972" s="28">
        <v>74.67</v>
      </c>
    </row>
    <row r="2973" spans="1:2" x14ac:dyDescent="0.25">
      <c r="A2973" s="66" t="str">
        <v>12/07/2016</v>
      </c>
      <c r="B2973" s="28">
        <v>75.55</v>
      </c>
    </row>
    <row r="2974" spans="1:2" x14ac:dyDescent="0.25">
      <c r="A2974" s="66" t="str">
        <v>13/07/2016</v>
      </c>
      <c r="B2974" s="28">
        <v>76.930000000000007</v>
      </c>
    </row>
    <row r="2975" spans="1:2" x14ac:dyDescent="0.25">
      <c r="A2975" s="66" t="str">
        <v>14/07/2016</v>
      </c>
      <c r="B2975" s="28">
        <v>78.25</v>
      </c>
    </row>
    <row r="2976" spans="1:2" x14ac:dyDescent="0.25">
      <c r="A2976" s="66" t="str">
        <v>15/07/2016</v>
      </c>
      <c r="B2976" s="28">
        <v>79.430000000000007</v>
      </c>
    </row>
    <row r="2977" spans="1:2" x14ac:dyDescent="0.25">
      <c r="A2977" s="66" t="str">
        <v>18/07/2016</v>
      </c>
      <c r="B2977" s="28">
        <v>81.44</v>
      </c>
    </row>
    <row r="2978" spans="1:2" x14ac:dyDescent="0.25">
      <c r="A2978" s="66" t="str">
        <v>19/07/2016</v>
      </c>
      <c r="B2978" s="28">
        <v>83.14</v>
      </c>
    </row>
    <row r="2979" spans="1:2" x14ac:dyDescent="0.25">
      <c r="A2979" s="66" t="str">
        <v>20/07/2016</v>
      </c>
      <c r="B2979" s="28">
        <v>84.63</v>
      </c>
    </row>
    <row r="2980" spans="1:2" x14ac:dyDescent="0.25">
      <c r="A2980" s="66" t="str">
        <v>21/07/2016</v>
      </c>
      <c r="B2980" s="28">
        <v>85.66</v>
      </c>
    </row>
    <row r="2981" spans="1:2" x14ac:dyDescent="0.25">
      <c r="A2981" s="66" t="str">
        <v>22/07/2016</v>
      </c>
      <c r="B2981" s="28">
        <v>85.82</v>
      </c>
    </row>
    <row r="2982" spans="1:2" x14ac:dyDescent="0.25">
      <c r="A2982" s="66" t="str">
        <v>25/07/2016</v>
      </c>
      <c r="B2982" s="28">
        <v>85.98</v>
      </c>
    </row>
    <row r="2983" spans="1:2" x14ac:dyDescent="0.25">
      <c r="A2983" s="66" t="str">
        <v>26/07/2016</v>
      </c>
      <c r="B2983" s="28">
        <v>87.02</v>
      </c>
    </row>
    <row r="2984" spans="1:2" x14ac:dyDescent="0.25">
      <c r="A2984" s="66" t="str">
        <v>27/07/2016</v>
      </c>
      <c r="B2984" s="28">
        <v>86.73</v>
      </c>
    </row>
    <row r="2985" spans="1:2" x14ac:dyDescent="0.25">
      <c r="A2985" s="66" t="str">
        <v>28/07/2016</v>
      </c>
      <c r="B2985" s="28">
        <v>86.64</v>
      </c>
    </row>
    <row r="2986" spans="1:2" x14ac:dyDescent="0.25">
      <c r="A2986" s="66" t="str">
        <v>29/07/2016</v>
      </c>
      <c r="B2986" s="28">
        <v>87.31</v>
      </c>
    </row>
    <row r="2987" spans="1:2" x14ac:dyDescent="0.25">
      <c r="A2987" s="66" t="str">
        <v>01/08/2016</v>
      </c>
      <c r="B2987" s="28">
        <v>87.79</v>
      </c>
    </row>
    <row r="2988" spans="1:2" x14ac:dyDescent="0.25">
      <c r="A2988" s="66" t="str">
        <v>02/08/2016</v>
      </c>
      <c r="B2988" s="28">
        <v>86.96</v>
      </c>
    </row>
    <row r="2989" spans="1:2" x14ac:dyDescent="0.25">
      <c r="A2989" s="66" t="str">
        <v>03/08/2016</v>
      </c>
      <c r="B2989" s="28">
        <v>85.64</v>
      </c>
    </row>
    <row r="2990" spans="1:2" x14ac:dyDescent="0.25">
      <c r="A2990" s="66" t="str">
        <v>04/08/2016</v>
      </c>
      <c r="B2990" s="28">
        <v>85.78</v>
      </c>
    </row>
    <row r="2991" spans="1:2" x14ac:dyDescent="0.25">
      <c r="A2991" s="66" t="str">
        <v>05/08/2016</v>
      </c>
      <c r="B2991" s="28">
        <v>85.13</v>
      </c>
    </row>
    <row r="2992" spans="1:2" x14ac:dyDescent="0.25">
      <c r="A2992" s="66" t="str">
        <v>08/08/2016</v>
      </c>
      <c r="B2992" s="28">
        <v>84.79</v>
      </c>
    </row>
    <row r="2993" spans="1:2" x14ac:dyDescent="0.25">
      <c r="A2993" s="66" t="str">
        <v>09/08/2016</v>
      </c>
      <c r="B2993" s="28">
        <v>84.19</v>
      </c>
    </row>
    <row r="2994" spans="1:2" x14ac:dyDescent="0.25">
      <c r="A2994" s="66" t="str">
        <v>10/08/2016</v>
      </c>
      <c r="B2994" s="28">
        <v>83.85</v>
      </c>
    </row>
    <row r="2995" spans="1:2" x14ac:dyDescent="0.25">
      <c r="A2995" s="66" t="str">
        <v>11/08/2016</v>
      </c>
      <c r="B2995" s="28">
        <v>83</v>
      </c>
    </row>
    <row r="2996" spans="1:2" x14ac:dyDescent="0.25">
      <c r="A2996" s="66" t="str">
        <v>12/08/2016</v>
      </c>
      <c r="B2996" s="28">
        <v>82.78</v>
      </c>
    </row>
    <row r="2997" spans="1:2" x14ac:dyDescent="0.25">
      <c r="A2997" s="66" t="str">
        <v>15/08/2016</v>
      </c>
      <c r="B2997" s="28">
        <v>82.15</v>
      </c>
    </row>
    <row r="2998" spans="1:2" x14ac:dyDescent="0.25">
      <c r="A2998" s="66" t="str">
        <v>16/08/2016</v>
      </c>
      <c r="B2998" s="28">
        <v>81.06</v>
      </c>
    </row>
    <row r="2999" spans="1:2" x14ac:dyDescent="0.25">
      <c r="A2999" s="66" t="str">
        <v>17/08/2016</v>
      </c>
      <c r="B2999" s="28">
        <v>81.33</v>
      </c>
    </row>
    <row r="3000" spans="1:2" x14ac:dyDescent="0.25">
      <c r="A3000" s="66" t="str">
        <v>18/08/2016</v>
      </c>
      <c r="B3000" s="28">
        <v>80.650000000000006</v>
      </c>
    </row>
    <row r="3001" spans="1:2" x14ac:dyDescent="0.25">
      <c r="A3001" s="66" t="str">
        <v>19/08/2016</v>
      </c>
      <c r="B3001" s="28">
        <v>80.7</v>
      </c>
    </row>
    <row r="3002" spans="1:2" x14ac:dyDescent="0.25">
      <c r="A3002" s="66" t="str">
        <v>22/08/2016</v>
      </c>
      <c r="B3002" s="28">
        <v>80.36</v>
      </c>
    </row>
    <row r="3003" spans="1:2" x14ac:dyDescent="0.25">
      <c r="A3003" s="66" t="str">
        <v>23/08/2016</v>
      </c>
      <c r="B3003" s="28">
        <v>80.61</v>
      </c>
    </row>
    <row r="3004" spans="1:2" x14ac:dyDescent="0.25">
      <c r="A3004" s="66" t="str">
        <v>24/08/2016</v>
      </c>
      <c r="B3004" s="28">
        <v>80.23</v>
      </c>
    </row>
    <row r="3005" spans="1:2" x14ac:dyDescent="0.25">
      <c r="A3005" s="66" t="str">
        <v>25/08/2016</v>
      </c>
      <c r="B3005" s="28">
        <v>80.25</v>
      </c>
    </row>
    <row r="3006" spans="1:2" x14ac:dyDescent="0.25">
      <c r="A3006" s="66" t="str">
        <v>26/08/2016</v>
      </c>
      <c r="B3006" s="28">
        <v>79.040000000000006</v>
      </c>
    </row>
    <row r="3007" spans="1:2" x14ac:dyDescent="0.25">
      <c r="A3007" s="66" t="str">
        <v>29/08/2016</v>
      </c>
      <c r="B3007" s="28">
        <v>78.33</v>
      </c>
    </row>
    <row r="3008" spans="1:2" x14ac:dyDescent="0.25">
      <c r="A3008" s="66" t="str">
        <v>30/08/2016</v>
      </c>
      <c r="B3008" s="28">
        <v>77.5</v>
      </c>
    </row>
    <row r="3009" spans="1:2" x14ac:dyDescent="0.25">
      <c r="A3009" s="66" t="str">
        <v>31/08/2016</v>
      </c>
      <c r="B3009" s="28">
        <v>77.23</v>
      </c>
    </row>
    <row r="3010" spans="1:2" x14ac:dyDescent="0.25">
      <c r="A3010" s="66" t="str">
        <v>01/09/2016</v>
      </c>
      <c r="B3010" s="28">
        <v>76.52</v>
      </c>
    </row>
    <row r="3011" spans="1:2" x14ac:dyDescent="0.25">
      <c r="A3011" s="66" t="str">
        <v>02/09/2016</v>
      </c>
      <c r="B3011" s="28">
        <v>77.53</v>
      </c>
    </row>
    <row r="3012" spans="1:2" x14ac:dyDescent="0.25">
      <c r="A3012" s="66" t="str">
        <v>05/09/2016</v>
      </c>
      <c r="B3012" s="28">
        <v>77.489999999999995</v>
      </c>
    </row>
    <row r="3013" spans="1:2" x14ac:dyDescent="0.25">
      <c r="A3013" s="66" t="str">
        <v>06/09/2016</v>
      </c>
      <c r="B3013" s="28">
        <v>77.17</v>
      </c>
    </row>
    <row r="3014" spans="1:2" x14ac:dyDescent="0.25">
      <c r="A3014" s="66" t="str">
        <v>08/09/2016</v>
      </c>
      <c r="B3014" s="28">
        <v>75.650000000000006</v>
      </c>
    </row>
    <row r="3015" spans="1:2" x14ac:dyDescent="0.25">
      <c r="A3015" s="66" t="str">
        <v>09/09/2016</v>
      </c>
      <c r="B3015" s="28">
        <v>76.05</v>
      </c>
    </row>
    <row r="3016" spans="1:2" x14ac:dyDescent="0.25">
      <c r="A3016" s="66" t="str">
        <v>12/09/2016</v>
      </c>
      <c r="B3016" s="28">
        <v>75.739999999999995</v>
      </c>
    </row>
    <row r="3017" spans="1:2" x14ac:dyDescent="0.25">
      <c r="A3017" s="66" t="str">
        <v>13/09/2016</v>
      </c>
      <c r="B3017" s="28">
        <v>76.069999999999993</v>
      </c>
    </row>
    <row r="3018" spans="1:2" x14ac:dyDescent="0.25">
      <c r="A3018" s="66" t="str">
        <v>14/09/2016</v>
      </c>
      <c r="B3018" s="28">
        <v>76.25</v>
      </c>
    </row>
    <row r="3019" spans="1:2" x14ac:dyDescent="0.25">
      <c r="A3019" s="66" t="str">
        <v>15/09/2016</v>
      </c>
      <c r="B3019" s="28">
        <v>76.790000000000006</v>
      </c>
    </row>
    <row r="3020" spans="1:2" x14ac:dyDescent="0.25">
      <c r="A3020" s="66" t="str">
        <v>16/09/2016</v>
      </c>
      <c r="B3020" s="28">
        <v>77.2</v>
      </c>
    </row>
    <row r="3021" spans="1:2" x14ac:dyDescent="0.25">
      <c r="A3021" s="66" t="str">
        <v>19/09/2016</v>
      </c>
      <c r="B3021" s="28">
        <v>76.349999999999994</v>
      </c>
    </row>
    <row r="3022" spans="1:2" x14ac:dyDescent="0.25">
      <c r="A3022" s="66" t="str">
        <v>20/09/2016</v>
      </c>
      <c r="B3022" s="28">
        <v>75.900000000000006</v>
      </c>
    </row>
    <row r="3023" spans="1:2" x14ac:dyDescent="0.25">
      <c r="A3023" s="66" t="str">
        <v>21/09/2016</v>
      </c>
      <c r="B3023" s="28">
        <v>75.739999999999995</v>
      </c>
    </row>
    <row r="3024" spans="1:2" x14ac:dyDescent="0.25">
      <c r="A3024" s="66" t="str">
        <v>22/09/2016</v>
      </c>
      <c r="B3024" s="28">
        <v>74.510000000000005</v>
      </c>
    </row>
    <row r="3025" spans="1:2" x14ac:dyDescent="0.25">
      <c r="A3025" s="66" t="str">
        <v>23/09/2016</v>
      </c>
      <c r="B3025" s="28">
        <v>73.92</v>
      </c>
    </row>
    <row r="3026" spans="1:2" x14ac:dyDescent="0.25">
      <c r="A3026" s="66" t="str">
        <v>26/09/2016</v>
      </c>
      <c r="B3026" s="28">
        <v>73.03</v>
      </c>
    </row>
    <row r="3027" spans="1:2" x14ac:dyDescent="0.25">
      <c r="A3027" s="66" t="str">
        <v>27/09/2016</v>
      </c>
      <c r="B3027" s="28">
        <v>73.58</v>
      </c>
    </row>
    <row r="3028" spans="1:2" x14ac:dyDescent="0.25">
      <c r="A3028" s="66" t="str">
        <v>28/09/2016</v>
      </c>
      <c r="B3028" s="28">
        <v>73.77</v>
      </c>
    </row>
    <row r="3029" spans="1:2" x14ac:dyDescent="0.25">
      <c r="A3029" s="66" t="str">
        <v>29/09/2016</v>
      </c>
      <c r="B3029" s="28">
        <v>74.17</v>
      </c>
    </row>
    <row r="3030" spans="1:2" x14ac:dyDescent="0.25">
      <c r="A3030" s="66" t="str">
        <v>30/09/2016</v>
      </c>
      <c r="B3030" s="28">
        <v>74.95</v>
      </c>
    </row>
    <row r="3031" spans="1:2" x14ac:dyDescent="0.25">
      <c r="A3031" s="66" t="str">
        <v>03/10/2016</v>
      </c>
      <c r="B3031" s="28">
        <v>75.48</v>
      </c>
    </row>
    <row r="3032" spans="1:2" x14ac:dyDescent="0.25">
      <c r="A3032" s="66" t="str">
        <v>04/10/2016</v>
      </c>
      <c r="B3032" s="28">
        <v>76.930000000000007</v>
      </c>
    </row>
    <row r="3033" spans="1:2" x14ac:dyDescent="0.25">
      <c r="A3033" s="66" t="str">
        <v>05/10/2016</v>
      </c>
      <c r="B3033" s="28">
        <v>77.91</v>
      </c>
    </row>
    <row r="3034" spans="1:2" x14ac:dyDescent="0.25">
      <c r="A3034" s="66" t="str">
        <v>06/10/2016</v>
      </c>
      <c r="B3034" s="28">
        <v>78.83</v>
      </c>
    </row>
    <row r="3035" spans="1:2" x14ac:dyDescent="0.25">
      <c r="A3035" s="66" t="str">
        <v>07/10/2016</v>
      </c>
      <c r="B3035" s="28">
        <v>78.63</v>
      </c>
    </row>
    <row r="3036" spans="1:2" x14ac:dyDescent="0.25">
      <c r="A3036" s="66" t="str">
        <v>10/10/2016</v>
      </c>
      <c r="B3036" s="28">
        <v>78.88</v>
      </c>
    </row>
    <row r="3037" spans="1:2" x14ac:dyDescent="0.25">
      <c r="A3037" s="66" t="str">
        <v>11/10/2016</v>
      </c>
      <c r="B3037" s="28">
        <v>78.75</v>
      </c>
    </row>
    <row r="3038" spans="1:2" x14ac:dyDescent="0.25">
      <c r="A3038" s="66" t="str">
        <v>13/10/2016</v>
      </c>
      <c r="B3038" s="28">
        <v>78.81</v>
      </c>
    </row>
    <row r="3039" spans="1:2" x14ac:dyDescent="0.25">
      <c r="A3039" s="66" t="str">
        <v>14/10/2016</v>
      </c>
      <c r="B3039" s="28">
        <v>78.34</v>
      </c>
    </row>
    <row r="3040" spans="1:2" x14ac:dyDescent="0.25">
      <c r="A3040" s="66" t="str">
        <v>17/10/2016</v>
      </c>
      <c r="B3040" s="28">
        <v>77.53</v>
      </c>
    </row>
    <row r="3041" spans="1:2" x14ac:dyDescent="0.25">
      <c r="A3041" s="66" t="str">
        <v>18/10/2016</v>
      </c>
      <c r="B3041" s="28">
        <v>76.7</v>
      </c>
    </row>
    <row r="3042" spans="1:2" x14ac:dyDescent="0.25">
      <c r="A3042" s="66" t="str">
        <v>19/10/2016</v>
      </c>
      <c r="B3042" s="28">
        <v>75.930000000000007</v>
      </c>
    </row>
    <row r="3043" spans="1:2" x14ac:dyDescent="0.25">
      <c r="A3043" s="66" t="str">
        <v>20/10/2016</v>
      </c>
      <c r="B3043" s="28">
        <v>75.19</v>
      </c>
    </row>
    <row r="3044" spans="1:2" x14ac:dyDescent="0.25">
      <c r="A3044" s="66" t="str">
        <v>21/10/2016</v>
      </c>
      <c r="B3044" s="28">
        <v>74.05</v>
      </c>
    </row>
    <row r="3045" spans="1:2" x14ac:dyDescent="0.25">
      <c r="A3045" s="66" t="str">
        <v>24/10/2016</v>
      </c>
      <c r="B3045" s="28">
        <v>72.790000000000006</v>
      </c>
    </row>
    <row r="3046" spans="1:2" x14ac:dyDescent="0.25">
      <c r="A3046" s="66" t="str">
        <v>25/10/2016</v>
      </c>
      <c r="B3046" s="28">
        <v>72.23</v>
      </c>
    </row>
    <row r="3047" spans="1:2" x14ac:dyDescent="0.25">
      <c r="A3047" s="66" t="str">
        <v>26/10/2016</v>
      </c>
      <c r="B3047" s="28">
        <v>72.03</v>
      </c>
    </row>
    <row r="3048" spans="1:2" x14ac:dyDescent="0.25">
      <c r="A3048" s="66" t="str">
        <v>27/10/2016</v>
      </c>
      <c r="B3048" s="28">
        <v>72.36</v>
      </c>
    </row>
    <row r="3049" spans="1:2" x14ac:dyDescent="0.25">
      <c r="A3049" s="66" t="str">
        <v>28/10/2016</v>
      </c>
      <c r="B3049" s="28">
        <v>72.650000000000006</v>
      </c>
    </row>
    <row r="3050" spans="1:2" x14ac:dyDescent="0.25">
      <c r="A3050" s="66" t="str">
        <v>31/10/2016</v>
      </c>
      <c r="B3050" s="28">
        <v>73.62</v>
      </c>
    </row>
    <row r="3051" spans="1:2" x14ac:dyDescent="0.25">
      <c r="A3051" s="66" t="str">
        <v>01/11/2016</v>
      </c>
      <c r="B3051" s="28">
        <v>73.59</v>
      </c>
    </row>
    <row r="3052" spans="1:2" x14ac:dyDescent="0.25">
      <c r="A3052" s="66" t="str">
        <v>03/11/2016</v>
      </c>
      <c r="B3052" s="28">
        <v>73.61</v>
      </c>
    </row>
    <row r="3053" spans="1:2" x14ac:dyDescent="0.25">
      <c r="A3053" s="66" t="str">
        <v>04/11/2016</v>
      </c>
      <c r="B3053" s="28">
        <v>73.19</v>
      </c>
    </row>
    <row r="3054" spans="1:2" x14ac:dyDescent="0.25">
      <c r="A3054" s="66" t="str">
        <v>07/11/2016</v>
      </c>
      <c r="B3054" s="28">
        <v>72.790000000000006</v>
      </c>
    </row>
    <row r="3055" spans="1:2" x14ac:dyDescent="0.25">
      <c r="A3055" s="66" t="str">
        <v>08/11/2016</v>
      </c>
      <c r="B3055" s="28">
        <v>71.84</v>
      </c>
    </row>
    <row r="3056" spans="1:2" x14ac:dyDescent="0.25">
      <c r="A3056" s="66" t="str">
        <v>09/11/2016</v>
      </c>
      <c r="B3056" s="28">
        <v>71.209999999999994</v>
      </c>
    </row>
    <row r="3057" spans="1:2" x14ac:dyDescent="0.25">
      <c r="A3057" s="66" t="str">
        <v>10/11/2016</v>
      </c>
      <c r="B3057" s="28">
        <v>70.510000000000005</v>
      </c>
    </row>
    <row r="3058" spans="1:2" x14ac:dyDescent="0.25">
      <c r="A3058" s="66" t="str">
        <v>11/11/2016</v>
      </c>
      <c r="B3058" s="28">
        <v>70.88</v>
      </c>
    </row>
    <row r="3059" spans="1:2" x14ac:dyDescent="0.25">
      <c r="A3059" s="66" t="str">
        <v>14/11/2016</v>
      </c>
      <c r="B3059" s="28">
        <v>71.239999999999995</v>
      </c>
    </row>
    <row r="3060" spans="1:2" x14ac:dyDescent="0.25">
      <c r="A3060" s="66" t="str">
        <v>16/11/2016</v>
      </c>
      <c r="B3060" s="28">
        <v>72.36</v>
      </c>
    </row>
    <row r="3061" spans="1:2" x14ac:dyDescent="0.25">
      <c r="A3061" s="66" t="str">
        <v>17/11/2016</v>
      </c>
      <c r="B3061" s="28">
        <v>71.59</v>
      </c>
    </row>
    <row r="3062" spans="1:2" x14ac:dyDescent="0.25">
      <c r="A3062" s="66" t="str">
        <v>18/11/2016</v>
      </c>
      <c r="B3062" s="28">
        <v>70.34</v>
      </c>
    </row>
    <row r="3063" spans="1:2" x14ac:dyDescent="0.25">
      <c r="A3063" s="66" t="str">
        <v>21/11/2016</v>
      </c>
      <c r="B3063" s="28">
        <v>68.36</v>
      </c>
    </row>
    <row r="3064" spans="1:2" x14ac:dyDescent="0.25">
      <c r="A3064" s="66" t="str">
        <v>22/11/2016</v>
      </c>
      <c r="B3064" s="28">
        <v>67.75</v>
      </c>
    </row>
    <row r="3065" spans="1:2" x14ac:dyDescent="0.25">
      <c r="A3065" s="66" t="str">
        <v>23/11/2016</v>
      </c>
      <c r="B3065" s="28">
        <v>67.510000000000005</v>
      </c>
    </row>
    <row r="3066" spans="1:2" x14ac:dyDescent="0.25">
      <c r="A3066" s="66" t="str">
        <v>24/11/2016</v>
      </c>
      <c r="B3066" s="28">
        <v>66.790000000000006</v>
      </c>
    </row>
    <row r="3067" spans="1:2" x14ac:dyDescent="0.25">
      <c r="A3067" s="66" t="str">
        <v>25/11/2016</v>
      </c>
      <c r="B3067" s="28">
        <v>66.040000000000006</v>
      </c>
    </row>
    <row r="3068" spans="1:2" x14ac:dyDescent="0.25">
      <c r="A3068" s="66" t="str">
        <v>28/11/2016</v>
      </c>
      <c r="B3068" s="28">
        <v>66.41</v>
      </c>
    </row>
    <row r="3069" spans="1:2" x14ac:dyDescent="0.25">
      <c r="A3069" s="66" t="str">
        <v>29/11/2016</v>
      </c>
      <c r="B3069" s="28">
        <v>65.66</v>
      </c>
    </row>
    <row r="3070" spans="1:2" x14ac:dyDescent="0.25">
      <c r="A3070" s="66" t="str">
        <v>30/11/2016</v>
      </c>
      <c r="B3070" s="28">
        <v>65.77</v>
      </c>
    </row>
    <row r="3071" spans="1:2" x14ac:dyDescent="0.25">
      <c r="A3071" s="66" t="str">
        <v>01/12/2016</v>
      </c>
      <c r="B3071" s="28">
        <v>65.5</v>
      </c>
    </row>
    <row r="3072" spans="1:2" x14ac:dyDescent="0.25">
      <c r="A3072" s="66" t="str">
        <v>02/12/2016</v>
      </c>
      <c r="B3072" s="28">
        <v>65.48</v>
      </c>
    </row>
    <row r="3073" spans="1:2" x14ac:dyDescent="0.25">
      <c r="A3073" s="66" t="str">
        <v>05/12/2016</v>
      </c>
      <c r="B3073" s="28">
        <v>65.95</v>
      </c>
    </row>
    <row r="3074" spans="1:2" x14ac:dyDescent="0.25">
      <c r="A3074" s="66" t="str">
        <v>06/12/2016</v>
      </c>
      <c r="B3074" s="28">
        <v>66.86</v>
      </c>
    </row>
    <row r="3075" spans="1:2" x14ac:dyDescent="0.25">
      <c r="A3075" s="66" t="str">
        <v>07/12/2016</v>
      </c>
      <c r="B3075" s="28">
        <v>67.19</v>
      </c>
    </row>
    <row r="3076" spans="1:2" x14ac:dyDescent="0.25">
      <c r="A3076" s="66" t="str">
        <v>08/12/2016</v>
      </c>
      <c r="B3076" s="28">
        <v>68.48</v>
      </c>
    </row>
    <row r="3077" spans="1:2" x14ac:dyDescent="0.25">
      <c r="A3077" s="66" t="str">
        <v>09/12/2016</v>
      </c>
      <c r="B3077" s="28">
        <v>67.959999999999994</v>
      </c>
    </row>
    <row r="3078" spans="1:2" x14ac:dyDescent="0.25">
      <c r="A3078" s="66" t="str">
        <v>12/12/2016</v>
      </c>
      <c r="B3078" s="28">
        <v>68.760000000000005</v>
      </c>
    </row>
    <row r="3079" spans="1:2" x14ac:dyDescent="0.25">
      <c r="A3079" s="66" t="str">
        <v>13/12/2016</v>
      </c>
      <c r="B3079" s="28">
        <v>70</v>
      </c>
    </row>
    <row r="3080" spans="1:2" x14ac:dyDescent="0.25">
      <c r="A3080" s="66" t="str">
        <v>14/12/2016</v>
      </c>
      <c r="B3080" s="28">
        <v>69.55</v>
      </c>
    </row>
    <row r="3081" spans="1:2" x14ac:dyDescent="0.25">
      <c r="A3081" s="66" t="str">
        <v>15/12/2016</v>
      </c>
      <c r="B3081" s="28">
        <v>69.25</v>
      </c>
    </row>
    <row r="3082" spans="1:2" x14ac:dyDescent="0.25">
      <c r="A3082" s="66" t="str">
        <v>16/12/2016</v>
      </c>
      <c r="B3082" s="28">
        <v>69.680000000000007</v>
      </c>
    </row>
    <row r="3083" spans="1:2" x14ac:dyDescent="0.25">
      <c r="A3083" s="66" t="str">
        <v>19/12/2016</v>
      </c>
      <c r="B3083" s="28">
        <v>70.56</v>
      </c>
    </row>
    <row r="3084" spans="1:2" x14ac:dyDescent="0.25">
      <c r="A3084" s="66" t="str">
        <v>20/12/2016</v>
      </c>
      <c r="B3084" s="28">
        <v>70.52</v>
      </c>
    </row>
    <row r="3085" spans="1:2" x14ac:dyDescent="0.25">
      <c r="A3085" s="66" t="str">
        <v>21/12/2016</v>
      </c>
      <c r="B3085" s="28">
        <v>69.63</v>
      </c>
    </row>
    <row r="3086" spans="1:2" x14ac:dyDescent="0.25">
      <c r="A3086" s="66" t="str">
        <v>22/12/2016</v>
      </c>
      <c r="B3086" s="28">
        <v>70.040000000000006</v>
      </c>
    </row>
    <row r="3087" spans="1:2" x14ac:dyDescent="0.25">
      <c r="A3087" s="66" t="str">
        <v>23/12/2016</v>
      </c>
      <c r="B3087" s="28">
        <v>69.55</v>
      </c>
    </row>
    <row r="3088" spans="1:2" x14ac:dyDescent="0.25">
      <c r="A3088" s="66" t="str">
        <v>26/12/2016</v>
      </c>
      <c r="B3088" s="28">
        <v>69.59</v>
      </c>
    </row>
    <row r="3089" spans="1:2" x14ac:dyDescent="0.25">
      <c r="A3089" s="66" t="str">
        <v>27/12/2016</v>
      </c>
      <c r="B3089" s="28">
        <v>69.55</v>
      </c>
    </row>
    <row r="3090" spans="1:2" x14ac:dyDescent="0.25">
      <c r="A3090" s="66" t="str">
        <v>28/12/2016</v>
      </c>
      <c r="B3090" s="28">
        <v>69.03</v>
      </c>
    </row>
    <row r="3091" spans="1:2" x14ac:dyDescent="0.25">
      <c r="A3091" s="66" t="str">
        <v>29/12/2016</v>
      </c>
      <c r="B3091" s="28">
        <v>68.42</v>
      </c>
    </row>
    <row r="3092" spans="1:2" x14ac:dyDescent="0.25">
      <c r="A3092" s="66" t="str">
        <v>02/01/2017</v>
      </c>
      <c r="B3092" s="28">
        <v>68.59</v>
      </c>
    </row>
    <row r="3093" spans="1:2" x14ac:dyDescent="0.25">
      <c r="A3093" s="66" t="str">
        <v>03/01/2017</v>
      </c>
      <c r="B3093" s="28">
        <v>67.58</v>
      </c>
    </row>
    <row r="3094" spans="1:2" x14ac:dyDescent="0.25">
      <c r="A3094" s="66" t="str">
        <v>04/01/2017</v>
      </c>
      <c r="B3094" s="28">
        <v>66.349999999999994</v>
      </c>
    </row>
    <row r="3095" spans="1:2" x14ac:dyDescent="0.25">
      <c r="A3095" s="66" t="str">
        <v>05/01/2017</v>
      </c>
      <c r="B3095" s="28">
        <v>65.73</v>
      </c>
    </row>
    <row r="3096" spans="1:2" x14ac:dyDescent="0.25">
      <c r="A3096" s="66" t="str">
        <v>06/01/2017</v>
      </c>
      <c r="B3096" s="28">
        <v>64.66</v>
      </c>
    </row>
    <row r="3097" spans="1:2" x14ac:dyDescent="0.25">
      <c r="A3097" s="66" t="str">
        <v>09/01/2017</v>
      </c>
      <c r="B3097" s="28">
        <v>63.68</v>
      </c>
    </row>
    <row r="3098" spans="1:2" x14ac:dyDescent="0.25">
      <c r="A3098" s="66" t="str">
        <v>10/01/2017</v>
      </c>
      <c r="B3098" s="28">
        <v>61.93</v>
      </c>
    </row>
    <row r="3099" spans="1:2" x14ac:dyDescent="0.25">
      <c r="A3099" s="66" t="str">
        <v>11/01/2017</v>
      </c>
      <c r="B3099" s="28">
        <v>61.27</v>
      </c>
    </row>
    <row r="3100" spans="1:2" x14ac:dyDescent="0.25">
      <c r="A3100" s="66" t="str">
        <v>12/01/2017</v>
      </c>
      <c r="B3100" s="28">
        <v>61.26</v>
      </c>
    </row>
    <row r="3101" spans="1:2" x14ac:dyDescent="0.25">
      <c r="A3101" s="66" t="str">
        <v>13/01/2017</v>
      </c>
      <c r="B3101" s="28">
        <v>60.86</v>
      </c>
    </row>
    <row r="3102" spans="1:2" x14ac:dyDescent="0.25">
      <c r="A3102" s="66" t="str">
        <v>16/01/2017</v>
      </c>
      <c r="B3102" s="28">
        <v>60.97</v>
      </c>
    </row>
    <row r="3103" spans="1:2" x14ac:dyDescent="0.25">
      <c r="A3103" s="66" t="str">
        <v>17/01/2017</v>
      </c>
      <c r="B3103" s="28">
        <v>61.49</v>
      </c>
    </row>
    <row r="3104" spans="1:2" x14ac:dyDescent="0.25">
      <c r="A3104" s="66" t="str">
        <v>18/01/2017</v>
      </c>
      <c r="B3104" s="28">
        <v>62.54</v>
      </c>
    </row>
    <row r="3105" spans="1:2" x14ac:dyDescent="0.25">
      <c r="A3105" s="66" t="str">
        <v>19/01/2017</v>
      </c>
      <c r="B3105" s="28">
        <v>62.43</v>
      </c>
    </row>
    <row r="3106" spans="1:2" x14ac:dyDescent="0.25">
      <c r="A3106" s="66" t="str">
        <v>20/01/2017</v>
      </c>
      <c r="B3106" s="28">
        <v>63.39</v>
      </c>
    </row>
    <row r="3107" spans="1:2" x14ac:dyDescent="0.25">
      <c r="A3107" s="66" t="str">
        <v>23/01/2017</v>
      </c>
      <c r="B3107" s="28">
        <v>64.709999999999994</v>
      </c>
    </row>
    <row r="3108" spans="1:2" x14ac:dyDescent="0.25">
      <c r="A3108" s="66" t="str">
        <v>24/01/2017</v>
      </c>
      <c r="B3108" s="28">
        <v>64.819999999999993</v>
      </c>
    </row>
    <row r="3109" spans="1:2" x14ac:dyDescent="0.25">
      <c r="A3109" s="66" t="str">
        <v>25/01/2017</v>
      </c>
      <c r="B3109" s="28">
        <v>65.010000000000005</v>
      </c>
    </row>
    <row r="3110" spans="1:2" x14ac:dyDescent="0.25">
      <c r="A3110" s="66" t="str">
        <v>26/01/2017</v>
      </c>
      <c r="B3110" s="28">
        <v>65.209999999999994</v>
      </c>
    </row>
    <row r="3111" spans="1:2" x14ac:dyDescent="0.25">
      <c r="A3111" s="66" t="str">
        <v>27/01/2017</v>
      </c>
      <c r="B3111" s="28">
        <v>65.3</v>
      </c>
    </row>
    <row r="3112" spans="1:2" x14ac:dyDescent="0.25">
      <c r="A3112" s="66" t="str">
        <v>30/01/2017</v>
      </c>
      <c r="B3112" s="28">
        <v>65.099999999999994</v>
      </c>
    </row>
    <row r="3113" spans="1:2" x14ac:dyDescent="0.25">
      <c r="A3113" s="66" t="str">
        <v>31/01/2017</v>
      </c>
      <c r="B3113" s="28">
        <v>64.84</v>
      </c>
    </row>
    <row r="3114" spans="1:2" x14ac:dyDescent="0.25">
      <c r="A3114" s="66" t="str">
        <v>01/02/2017</v>
      </c>
      <c r="B3114" s="28">
        <v>64.180000000000007</v>
      </c>
    </row>
    <row r="3115" spans="1:2" x14ac:dyDescent="0.25">
      <c r="A3115" s="66" t="str">
        <v>02/02/2017</v>
      </c>
      <c r="B3115" s="28">
        <v>63.97</v>
      </c>
    </row>
    <row r="3116" spans="1:2" x14ac:dyDescent="0.25">
      <c r="A3116" s="66" t="str">
        <v>03/02/2017</v>
      </c>
      <c r="B3116" s="28">
        <v>64.8</v>
      </c>
    </row>
    <row r="3117" spans="1:2" x14ac:dyDescent="0.25">
      <c r="A3117" s="66" t="str">
        <v>06/02/2017</v>
      </c>
      <c r="B3117" s="28">
        <v>64.680000000000007</v>
      </c>
    </row>
    <row r="3118" spans="1:2" x14ac:dyDescent="0.25">
      <c r="A3118" s="66" t="str">
        <v>07/02/2017</v>
      </c>
      <c r="B3118" s="28">
        <v>64.11</v>
      </c>
    </row>
    <row r="3119" spans="1:2" x14ac:dyDescent="0.25">
      <c r="A3119" s="66" t="str">
        <v>08/02/2017</v>
      </c>
      <c r="B3119" s="28">
        <v>64.73</v>
      </c>
    </row>
    <row r="3120" spans="1:2" x14ac:dyDescent="0.25">
      <c r="A3120" s="66" t="str">
        <v>09/02/2017</v>
      </c>
      <c r="B3120" s="28">
        <v>64.819999999999993</v>
      </c>
    </row>
    <row r="3121" spans="1:2" x14ac:dyDescent="0.25">
      <c r="A3121" s="66" t="str">
        <v>10/02/2017</v>
      </c>
      <c r="B3121" s="28">
        <v>65.09</v>
      </c>
    </row>
    <row r="3122" spans="1:2" x14ac:dyDescent="0.25">
      <c r="A3122" s="66" t="str">
        <v>13/02/2017</v>
      </c>
      <c r="B3122" s="28">
        <v>65.03</v>
      </c>
    </row>
    <row r="3123" spans="1:2" x14ac:dyDescent="0.25">
      <c r="A3123" s="66" t="str">
        <v>14/02/2017</v>
      </c>
      <c r="B3123" s="28">
        <v>64.709999999999994</v>
      </c>
    </row>
    <row r="3124" spans="1:2" x14ac:dyDescent="0.25">
      <c r="A3124" s="66" t="str">
        <v>15/02/2017</v>
      </c>
      <c r="B3124" s="28">
        <v>64.14</v>
      </c>
    </row>
    <row r="3125" spans="1:2" x14ac:dyDescent="0.25">
      <c r="A3125" s="66" t="str">
        <v>16/02/2017</v>
      </c>
      <c r="B3125" s="28">
        <v>64.3</v>
      </c>
    </row>
    <row r="3126" spans="1:2" x14ac:dyDescent="0.25">
      <c r="A3126" s="66" t="str">
        <v>17/02/2017</v>
      </c>
      <c r="B3126" s="28">
        <v>64.180000000000007</v>
      </c>
    </row>
    <row r="3127" spans="1:2" x14ac:dyDescent="0.25">
      <c r="A3127" s="66" t="str">
        <v>20/02/2017</v>
      </c>
      <c r="B3127" s="28">
        <v>63.91</v>
      </c>
    </row>
    <row r="3128" spans="1:2" x14ac:dyDescent="0.25">
      <c r="A3128" s="66" t="str">
        <v>21/02/2017</v>
      </c>
      <c r="B3128" s="28">
        <v>64.11</v>
      </c>
    </row>
    <row r="3129" spans="1:2" x14ac:dyDescent="0.25">
      <c r="A3129" s="66" t="str">
        <v>22/02/2017</v>
      </c>
      <c r="B3129" s="28">
        <v>64.77</v>
      </c>
    </row>
    <row r="3130" spans="1:2" x14ac:dyDescent="0.25">
      <c r="A3130" s="66" t="str">
        <v>23/02/2017</v>
      </c>
      <c r="B3130" s="28">
        <v>64.25</v>
      </c>
    </row>
    <row r="3131" spans="1:2" x14ac:dyDescent="0.25">
      <c r="A3131" s="66" t="str">
        <v>24/02/2017</v>
      </c>
      <c r="B3131" s="28">
        <v>64.25</v>
      </c>
    </row>
    <row r="3132" spans="1:2" x14ac:dyDescent="0.25">
      <c r="A3132" s="66" t="str">
        <v>01/03/2017</v>
      </c>
      <c r="B3132" s="28">
        <v>63.99</v>
      </c>
    </row>
    <row r="3133" spans="1:2" x14ac:dyDescent="0.25">
      <c r="A3133" s="66" t="str">
        <v>02/03/2017</v>
      </c>
      <c r="B3133" s="28">
        <v>64.260000000000005</v>
      </c>
    </row>
    <row r="3134" spans="1:2" x14ac:dyDescent="0.25">
      <c r="A3134" s="66" t="str">
        <v>03/03/2017</v>
      </c>
      <c r="B3134" s="28">
        <v>64.510000000000005</v>
      </c>
    </row>
    <row r="3135" spans="1:2" x14ac:dyDescent="0.25">
      <c r="A3135" s="66" t="str">
        <v>06/03/2017</v>
      </c>
      <c r="B3135" s="28">
        <v>63.98</v>
      </c>
    </row>
    <row r="3136" spans="1:2" x14ac:dyDescent="0.25">
      <c r="A3136" s="66" t="str">
        <v>07/03/2017</v>
      </c>
      <c r="B3136" s="28">
        <v>63.87</v>
      </c>
    </row>
    <row r="3137" spans="1:2" x14ac:dyDescent="0.25">
      <c r="A3137" s="66" t="str">
        <v>08/03/2017</v>
      </c>
      <c r="B3137" s="28">
        <v>63.14</v>
      </c>
    </row>
    <row r="3138" spans="1:2" x14ac:dyDescent="0.25">
      <c r="A3138" s="66" t="str">
        <v>09/03/2017</v>
      </c>
      <c r="B3138" s="28">
        <v>63.23</v>
      </c>
    </row>
    <row r="3139" spans="1:2" x14ac:dyDescent="0.25">
      <c r="A3139" s="66" t="str">
        <v>10/03/2017</v>
      </c>
      <c r="B3139" s="28">
        <v>63.07</v>
      </c>
    </row>
    <row r="3140" spans="1:2" x14ac:dyDescent="0.25">
      <c r="A3140" s="66" t="str">
        <v>13/03/2017</v>
      </c>
      <c r="B3140" s="28">
        <v>62.02</v>
      </c>
    </row>
    <row r="3141" spans="1:2" x14ac:dyDescent="0.25">
      <c r="A3141" s="66" t="str">
        <v>14/03/2017</v>
      </c>
      <c r="B3141" s="28">
        <v>62.87</v>
      </c>
    </row>
    <row r="3142" spans="1:2" x14ac:dyDescent="0.25">
      <c r="A3142" s="66" t="str">
        <v>15/03/2017</v>
      </c>
      <c r="B3142" s="28">
        <v>62.48</v>
      </c>
    </row>
    <row r="3143" spans="1:2" x14ac:dyDescent="0.25">
      <c r="A3143" s="66" t="str">
        <v>16/03/2017</v>
      </c>
      <c r="B3143" s="28">
        <v>62.3</v>
      </c>
    </row>
    <row r="3144" spans="1:2" x14ac:dyDescent="0.25">
      <c r="A3144" s="66" t="str">
        <v>17/03/2017</v>
      </c>
      <c r="B3144" s="28">
        <v>61.65</v>
      </c>
    </row>
    <row r="3145" spans="1:2" x14ac:dyDescent="0.25">
      <c r="A3145" s="66" t="str">
        <v>20/03/2017</v>
      </c>
      <c r="B3145" s="28">
        <v>61.08</v>
      </c>
    </row>
    <row r="3146" spans="1:2" x14ac:dyDescent="0.25">
      <c r="A3146" s="66" t="str">
        <v>21/03/2017</v>
      </c>
      <c r="B3146" s="28">
        <v>59.07</v>
      </c>
    </row>
    <row r="3147" spans="1:2" x14ac:dyDescent="0.25">
      <c r="A3147" s="66" t="str">
        <v>22/03/2017</v>
      </c>
      <c r="B3147" s="28">
        <v>58.37</v>
      </c>
    </row>
    <row r="3148" spans="1:2" x14ac:dyDescent="0.25">
      <c r="A3148" s="66" t="str">
        <v>23/03/2017</v>
      </c>
      <c r="B3148" s="28">
        <v>56.48</v>
      </c>
    </row>
    <row r="3149" spans="1:2" x14ac:dyDescent="0.25">
      <c r="A3149" s="66" t="str">
        <v>24/03/2017</v>
      </c>
      <c r="B3149" s="28">
        <v>56.29</v>
      </c>
    </row>
    <row r="3150" spans="1:2" x14ac:dyDescent="0.25">
      <c r="A3150" s="66" t="str">
        <v>27/03/2017</v>
      </c>
      <c r="B3150" s="28">
        <v>54.21</v>
      </c>
    </row>
    <row r="3151" spans="1:2" x14ac:dyDescent="0.25">
      <c r="A3151" s="66" t="str">
        <v>28/03/2017</v>
      </c>
      <c r="B3151" s="28">
        <v>54.14</v>
      </c>
    </row>
    <row r="3152" spans="1:2" x14ac:dyDescent="0.25">
      <c r="A3152" s="66" t="str">
        <v>29/03/2017</v>
      </c>
      <c r="B3152" s="28">
        <v>53.67</v>
      </c>
    </row>
    <row r="3153" spans="1:2" x14ac:dyDescent="0.25">
      <c r="A3153" s="66" t="str">
        <v>30/03/2017</v>
      </c>
      <c r="B3153" s="28">
        <v>53.87</v>
      </c>
    </row>
    <row r="3154" spans="1:2" x14ac:dyDescent="0.25">
      <c r="A3154" s="66" t="str">
        <v>31/03/2017</v>
      </c>
      <c r="B3154" s="28">
        <v>53.6</v>
      </c>
    </row>
    <row r="3155" spans="1:2" x14ac:dyDescent="0.25">
      <c r="A3155" s="66" t="str">
        <v>03/04/2017</v>
      </c>
      <c r="B3155" s="28">
        <v>52.88</v>
      </c>
    </row>
    <row r="3156" spans="1:2" x14ac:dyDescent="0.25">
      <c r="A3156" s="66" t="str">
        <v>04/04/2017</v>
      </c>
      <c r="B3156" s="28">
        <v>51.93</v>
      </c>
    </row>
    <row r="3157" spans="1:2" x14ac:dyDescent="0.25">
      <c r="A3157" s="66" t="str">
        <v>05/04/2017</v>
      </c>
      <c r="B3157" s="28">
        <v>51.18</v>
      </c>
    </row>
    <row r="3158" spans="1:2" x14ac:dyDescent="0.25">
      <c r="A3158" s="66" t="str">
        <v>06/04/2017</v>
      </c>
      <c r="B3158" s="28">
        <v>50.8</v>
      </c>
    </row>
    <row r="3159" spans="1:2" x14ac:dyDescent="0.25">
      <c r="A3159" s="66" t="str">
        <v>07/04/2017</v>
      </c>
      <c r="B3159" s="28">
        <v>50.64</v>
      </c>
    </row>
    <row r="3160" spans="1:2" x14ac:dyDescent="0.25">
      <c r="A3160" s="66" t="str">
        <v>10/04/2017</v>
      </c>
      <c r="B3160" s="28">
        <v>50.24</v>
      </c>
    </row>
    <row r="3161" spans="1:2" x14ac:dyDescent="0.25">
      <c r="A3161" s="66" t="str">
        <v>11/04/2017</v>
      </c>
      <c r="B3161" s="28">
        <v>49.5</v>
      </c>
    </row>
    <row r="3162" spans="1:2" x14ac:dyDescent="0.25">
      <c r="A3162" s="66" t="str">
        <v>12/04/2017</v>
      </c>
      <c r="B3162" s="28">
        <v>49.54</v>
      </c>
    </row>
    <row r="3163" spans="1:2" x14ac:dyDescent="0.25">
      <c r="A3163" s="66" t="str">
        <v>13/04/2017</v>
      </c>
      <c r="B3163" s="28">
        <v>50.02</v>
      </c>
    </row>
    <row r="3164" spans="1:2" x14ac:dyDescent="0.25">
      <c r="A3164" s="66" t="str">
        <v>17/04/2017</v>
      </c>
      <c r="B3164" s="28">
        <v>50.13</v>
      </c>
    </row>
    <row r="3165" spans="1:2" x14ac:dyDescent="0.25">
      <c r="A3165" s="66" t="str">
        <v>18/04/2017</v>
      </c>
      <c r="B3165" s="28">
        <v>51.39</v>
      </c>
    </row>
    <row r="3166" spans="1:2" x14ac:dyDescent="0.25">
      <c r="A3166" s="66" t="str">
        <v>19/04/2017</v>
      </c>
      <c r="B3166" s="28">
        <v>51.21</v>
      </c>
    </row>
    <row r="3167" spans="1:2" x14ac:dyDescent="0.25">
      <c r="A3167" s="66" t="str">
        <v>20/04/2017</v>
      </c>
      <c r="B3167" s="28">
        <v>51.46</v>
      </c>
    </row>
    <row r="3168" spans="1:2" x14ac:dyDescent="0.25">
      <c r="A3168" s="66" t="str">
        <v>24/04/2017</v>
      </c>
      <c r="B3168" s="28">
        <v>52.11</v>
      </c>
    </row>
    <row r="3169" spans="1:2" x14ac:dyDescent="0.25">
      <c r="A3169" s="66" t="str">
        <v>25/04/2017</v>
      </c>
      <c r="B3169" s="28">
        <v>51.32</v>
      </c>
    </row>
    <row r="3170" spans="1:2" x14ac:dyDescent="0.25">
      <c r="A3170" s="66" t="str">
        <v>26/04/2017</v>
      </c>
      <c r="B3170" s="28">
        <v>51.39</v>
      </c>
    </row>
    <row r="3171" spans="1:2" x14ac:dyDescent="0.25">
      <c r="A3171" s="66" t="str">
        <v>27/04/2017</v>
      </c>
      <c r="B3171" s="28">
        <v>50.8</v>
      </c>
    </row>
    <row r="3172" spans="1:2" x14ac:dyDescent="0.25">
      <c r="A3172" s="66" t="str">
        <v>28/04/2017</v>
      </c>
      <c r="B3172" s="28">
        <v>50.69</v>
      </c>
    </row>
    <row r="3173" spans="1:2" x14ac:dyDescent="0.25">
      <c r="A3173" s="66" t="str">
        <v>02/05/2017</v>
      </c>
      <c r="B3173" s="28">
        <v>50.69</v>
      </c>
    </row>
    <row r="3174" spans="1:2" x14ac:dyDescent="0.25">
      <c r="A3174" s="66" t="str">
        <v>03/05/2017</v>
      </c>
      <c r="B3174" s="28">
        <v>51.29</v>
      </c>
    </row>
    <row r="3175" spans="1:2" x14ac:dyDescent="0.25">
      <c r="A3175" s="66" t="str">
        <v>04/05/2017</v>
      </c>
      <c r="B3175" s="28">
        <v>51.78</v>
      </c>
    </row>
    <row r="3176" spans="1:2" x14ac:dyDescent="0.25">
      <c r="A3176" s="66" t="str">
        <v>05/05/2017</v>
      </c>
      <c r="B3176" s="28">
        <v>51.31</v>
      </c>
    </row>
    <row r="3177" spans="1:2" x14ac:dyDescent="0.25">
      <c r="A3177" s="66" t="str">
        <v>08/05/2017</v>
      </c>
      <c r="B3177" s="28">
        <v>51.26</v>
      </c>
    </row>
    <row r="3178" spans="1:2" x14ac:dyDescent="0.25">
      <c r="A3178" s="66" t="str">
        <v>09/05/2017</v>
      </c>
      <c r="B3178" s="28">
        <v>50.91</v>
      </c>
    </row>
    <row r="3179" spans="1:2" x14ac:dyDescent="0.25">
      <c r="A3179" s="66" t="str">
        <v>10/05/2017</v>
      </c>
      <c r="B3179" s="28">
        <v>51.13</v>
      </c>
    </row>
    <row r="3180" spans="1:2" x14ac:dyDescent="0.25">
      <c r="A3180" s="66" t="str">
        <v>11/05/2017</v>
      </c>
      <c r="B3180" s="28">
        <v>50.84</v>
      </c>
    </row>
    <row r="3181" spans="1:2" x14ac:dyDescent="0.25">
      <c r="A3181" s="66" t="str">
        <v>12/05/2017</v>
      </c>
      <c r="B3181" s="28">
        <v>51.02</v>
      </c>
    </row>
    <row r="3182" spans="1:2" x14ac:dyDescent="0.25">
      <c r="A3182" s="66" t="str">
        <v>15/05/2017</v>
      </c>
      <c r="B3182" s="28">
        <v>51.09</v>
      </c>
    </row>
    <row r="3183" spans="1:2" x14ac:dyDescent="0.25">
      <c r="A3183" s="66" t="str">
        <v>16/05/2017</v>
      </c>
      <c r="B3183" s="28">
        <v>50.64</v>
      </c>
    </row>
    <row r="3184" spans="1:2" x14ac:dyDescent="0.25">
      <c r="A3184" s="66" t="str">
        <v>17/05/2017</v>
      </c>
      <c r="B3184" s="28">
        <v>50.26</v>
      </c>
    </row>
    <row r="3185" spans="1:2" x14ac:dyDescent="0.25">
      <c r="A3185" s="66" t="str">
        <v>18/05/2017</v>
      </c>
      <c r="B3185" s="28">
        <v>50.49</v>
      </c>
    </row>
    <row r="3186" spans="1:2" x14ac:dyDescent="0.25">
      <c r="A3186" s="66" t="str">
        <v>19/05/2017</v>
      </c>
      <c r="B3186" s="28">
        <v>50.98</v>
      </c>
    </row>
    <row r="3187" spans="1:2" x14ac:dyDescent="0.25">
      <c r="A3187" s="66" t="str">
        <v>22/05/2017</v>
      </c>
      <c r="B3187" s="28">
        <v>50.64</v>
      </c>
    </row>
    <row r="3188" spans="1:2" x14ac:dyDescent="0.25">
      <c r="A3188" s="66" t="str">
        <v>23/05/2017</v>
      </c>
      <c r="B3188" s="28">
        <v>50.58</v>
      </c>
    </row>
    <row r="3189" spans="1:2" x14ac:dyDescent="0.25">
      <c r="A3189" s="66" t="str">
        <v>24/05/2017</v>
      </c>
      <c r="B3189" s="28">
        <v>50.13</v>
      </c>
    </row>
    <row r="3190" spans="1:2" x14ac:dyDescent="0.25">
      <c r="A3190" s="66" t="str">
        <v>25/05/2017</v>
      </c>
      <c r="B3190" s="28">
        <v>49.24</v>
      </c>
    </row>
    <row r="3191" spans="1:2" x14ac:dyDescent="0.25">
      <c r="A3191" s="66" t="str">
        <v>26/05/2017</v>
      </c>
      <c r="B3191" s="28">
        <v>49.46</v>
      </c>
    </row>
    <row r="3192" spans="1:2" x14ac:dyDescent="0.25">
      <c r="A3192" s="66" t="str">
        <v>29/05/2017</v>
      </c>
      <c r="B3192" s="28">
        <v>48.86</v>
      </c>
    </row>
    <row r="3193" spans="1:2" x14ac:dyDescent="0.25">
      <c r="A3193" s="66" t="str">
        <v>30/05/2017</v>
      </c>
      <c r="B3193" s="28">
        <v>48.71</v>
      </c>
    </row>
    <row r="3194" spans="1:2" x14ac:dyDescent="0.25">
      <c r="A3194" s="66" t="str">
        <v>31/05/2017</v>
      </c>
      <c r="B3194" s="28">
        <v>48.11</v>
      </c>
    </row>
    <row r="3195" spans="1:2" x14ac:dyDescent="0.25">
      <c r="A3195" s="66" t="str">
        <v>01/06/2017</v>
      </c>
      <c r="B3195" s="28">
        <v>48.49</v>
      </c>
    </row>
    <row r="3196" spans="1:2" x14ac:dyDescent="0.25">
      <c r="A3196" s="66" t="str">
        <v>02/06/2017</v>
      </c>
      <c r="B3196" s="28">
        <v>48.42</v>
      </c>
    </row>
    <row r="3197" spans="1:2" x14ac:dyDescent="0.25">
      <c r="A3197" s="66" t="str">
        <v>05/06/2017</v>
      </c>
      <c r="B3197" s="28">
        <v>48.66</v>
      </c>
    </row>
    <row r="3198" spans="1:2" x14ac:dyDescent="0.25">
      <c r="A3198" s="66" t="str">
        <v>06/06/2017</v>
      </c>
      <c r="B3198" s="28">
        <v>49.08</v>
      </c>
    </row>
    <row r="3199" spans="1:2" x14ac:dyDescent="0.25">
      <c r="A3199" s="66" t="str">
        <v>07/06/2017</v>
      </c>
      <c r="B3199" s="28">
        <v>48.99</v>
      </c>
    </row>
    <row r="3200" spans="1:2" x14ac:dyDescent="0.25">
      <c r="A3200" s="66" t="str">
        <v>08/06/2017</v>
      </c>
      <c r="B3200" s="28">
        <v>49.72</v>
      </c>
    </row>
    <row r="3201" spans="1:2" x14ac:dyDescent="0.25">
      <c r="A3201" s="66" t="str">
        <v>09/06/2017</v>
      </c>
      <c r="B3201" s="28">
        <v>50.01</v>
      </c>
    </row>
    <row r="3202" spans="1:2" x14ac:dyDescent="0.25">
      <c r="A3202" s="66" t="str">
        <v>12/06/2017</v>
      </c>
      <c r="B3202" s="28">
        <v>49.59</v>
      </c>
    </row>
    <row r="3203" spans="1:2" x14ac:dyDescent="0.25">
      <c r="A3203" s="66" t="str">
        <v>13/06/2017</v>
      </c>
      <c r="B3203" s="28">
        <v>49.83</v>
      </c>
    </row>
    <row r="3204" spans="1:2" x14ac:dyDescent="0.25">
      <c r="A3204" s="66" t="str">
        <v>14/06/2017</v>
      </c>
      <c r="B3204" s="28">
        <v>49.54</v>
      </c>
    </row>
    <row r="3205" spans="1:2" x14ac:dyDescent="0.25">
      <c r="A3205" s="66" t="str">
        <v>16/06/2017</v>
      </c>
      <c r="B3205" s="28">
        <v>49.57</v>
      </c>
    </row>
    <row r="3206" spans="1:2" x14ac:dyDescent="0.25">
      <c r="A3206" s="66" t="str">
        <v>19/06/2017</v>
      </c>
      <c r="B3206" s="28">
        <v>49.75</v>
      </c>
    </row>
    <row r="3207" spans="1:2" x14ac:dyDescent="0.25">
      <c r="A3207" s="66" t="str">
        <v>20/06/2017</v>
      </c>
      <c r="B3207" s="28">
        <v>49.81</v>
      </c>
    </row>
    <row r="3208" spans="1:2" x14ac:dyDescent="0.25">
      <c r="A3208" s="66" t="str">
        <v>21/06/2017</v>
      </c>
      <c r="B3208" s="28">
        <v>49.43</v>
      </c>
    </row>
    <row r="3209" spans="1:2" x14ac:dyDescent="0.25">
      <c r="A3209" s="66" t="str">
        <v>22/06/2017</v>
      </c>
      <c r="B3209" s="28">
        <v>49.08</v>
      </c>
    </row>
    <row r="3210" spans="1:2" x14ac:dyDescent="0.25">
      <c r="A3210" s="66" t="str">
        <v>23/06/2017</v>
      </c>
      <c r="B3210" s="28">
        <v>49.04</v>
      </c>
    </row>
    <row r="3211" spans="1:2" x14ac:dyDescent="0.25">
      <c r="A3211" s="66" t="str">
        <v>26/06/2017</v>
      </c>
      <c r="B3211" s="28">
        <v>48.26</v>
      </c>
    </row>
    <row r="3212" spans="1:2" x14ac:dyDescent="0.25">
      <c r="A3212" s="66" t="str">
        <v>27/06/2017</v>
      </c>
      <c r="B3212" s="28">
        <v>48.2</v>
      </c>
    </row>
    <row r="3213" spans="1:2" x14ac:dyDescent="0.25">
      <c r="A3213" s="66" t="str">
        <v>28/06/2017</v>
      </c>
      <c r="B3213" s="28">
        <v>47.96</v>
      </c>
    </row>
    <row r="3214" spans="1:2" x14ac:dyDescent="0.25">
      <c r="A3214" s="66" t="str">
        <v>29/06/2017</v>
      </c>
      <c r="B3214" s="28">
        <v>47.34</v>
      </c>
    </row>
    <row r="3215" spans="1:2" x14ac:dyDescent="0.25">
      <c r="A3215" s="66" t="str">
        <v>30/06/2017</v>
      </c>
      <c r="B3215" s="28">
        <v>46.61</v>
      </c>
    </row>
    <row r="3216" spans="1:2" x14ac:dyDescent="0.25">
      <c r="A3216" s="66" t="str">
        <v>03/07/2017</v>
      </c>
      <c r="B3216" s="28">
        <v>48.07</v>
      </c>
    </row>
    <row r="3217" spans="1:2" x14ac:dyDescent="0.25">
      <c r="A3217" s="66" t="str">
        <v>04/07/2017</v>
      </c>
      <c r="B3217" s="28">
        <v>48.35</v>
      </c>
    </row>
    <row r="3218" spans="1:2" x14ac:dyDescent="0.25">
      <c r="A3218" s="66" t="str">
        <v>05/07/2017</v>
      </c>
      <c r="B3218" s="28">
        <v>49.19</v>
      </c>
    </row>
    <row r="3219" spans="1:2" x14ac:dyDescent="0.25">
      <c r="A3219" s="66" t="str">
        <v>06/07/2017</v>
      </c>
      <c r="B3219" s="28">
        <v>49.1</v>
      </c>
    </row>
    <row r="3220" spans="1:2" x14ac:dyDescent="0.25">
      <c r="A3220" s="66" t="str">
        <v>07/07/2017</v>
      </c>
      <c r="B3220" s="28">
        <v>49.36</v>
      </c>
    </row>
    <row r="3221" spans="1:2" x14ac:dyDescent="0.25">
      <c r="A3221" s="66" t="str">
        <v>10/07/2017</v>
      </c>
      <c r="B3221" s="28">
        <v>49.47</v>
      </c>
    </row>
    <row r="3222" spans="1:2" x14ac:dyDescent="0.25">
      <c r="A3222" s="66" t="str">
        <v>11/07/2017</v>
      </c>
      <c r="B3222" s="28">
        <v>50.13</v>
      </c>
    </row>
    <row r="3223" spans="1:2" x14ac:dyDescent="0.25">
      <c r="A3223" s="66" t="str">
        <v>12/07/2017</v>
      </c>
      <c r="B3223" s="28">
        <v>49.82</v>
      </c>
    </row>
    <row r="3224" spans="1:2" x14ac:dyDescent="0.25">
      <c r="A3224" s="66" t="str">
        <v>13/07/2017</v>
      </c>
      <c r="B3224" s="28">
        <v>49.07</v>
      </c>
    </row>
    <row r="3225" spans="1:2" x14ac:dyDescent="0.25">
      <c r="A3225" s="66" t="str">
        <v>14/07/2017</v>
      </c>
      <c r="B3225" s="28">
        <v>48.37</v>
      </c>
    </row>
    <row r="3226" spans="1:2" x14ac:dyDescent="0.25">
      <c r="A3226" s="66" t="str">
        <v>17/07/2017</v>
      </c>
      <c r="B3226" s="28">
        <v>48.59</v>
      </c>
    </row>
    <row r="3227" spans="1:2" x14ac:dyDescent="0.25">
      <c r="A3227" s="66" t="str">
        <v>18/07/2017</v>
      </c>
      <c r="B3227" s="28">
        <v>49.1</v>
      </c>
    </row>
    <row r="3228" spans="1:2" x14ac:dyDescent="0.25">
      <c r="A3228" s="66" t="str">
        <v>19/07/2017</v>
      </c>
      <c r="B3228" s="28">
        <v>49.31</v>
      </c>
    </row>
    <row r="3229" spans="1:2" x14ac:dyDescent="0.25">
      <c r="A3229" s="66" t="str">
        <v>20/07/2017</v>
      </c>
      <c r="B3229" s="28">
        <v>49.05</v>
      </c>
    </row>
    <row r="3230" spans="1:2" x14ac:dyDescent="0.25">
      <c r="A3230" s="66" t="str">
        <v>21/07/2017</v>
      </c>
      <c r="B3230" s="28">
        <v>48.64</v>
      </c>
    </row>
    <row r="3231" spans="1:2" x14ac:dyDescent="0.25">
      <c r="A3231" s="66" t="str">
        <v>24/07/2017</v>
      </c>
      <c r="B3231" s="28">
        <v>47.74</v>
      </c>
    </row>
    <row r="3232" spans="1:2" x14ac:dyDescent="0.25">
      <c r="A3232" s="66" t="str">
        <v>25/07/2017</v>
      </c>
      <c r="B3232" s="28">
        <v>47.46</v>
      </c>
    </row>
    <row r="3233" spans="1:2" x14ac:dyDescent="0.25">
      <c r="A3233" s="66" t="str">
        <v>26/07/2017</v>
      </c>
      <c r="B3233" s="28">
        <v>46.95</v>
      </c>
    </row>
    <row r="3234" spans="1:2" x14ac:dyDescent="0.25">
      <c r="A3234" s="66" t="str">
        <v>27/07/2017</v>
      </c>
      <c r="B3234" s="28">
        <v>47.06</v>
      </c>
    </row>
    <row r="3235" spans="1:2" x14ac:dyDescent="0.25">
      <c r="A3235" s="66" t="str">
        <v>28/07/2017</v>
      </c>
      <c r="B3235" s="28">
        <v>46.78</v>
      </c>
    </row>
    <row r="3236" spans="1:2" x14ac:dyDescent="0.25">
      <c r="A3236" s="66" t="str">
        <v>31/07/2017</v>
      </c>
      <c r="B3236" s="28">
        <v>46.86</v>
      </c>
    </row>
    <row r="3237" spans="1:2" x14ac:dyDescent="0.25">
      <c r="A3237" s="66" t="str">
        <v>01/08/2017</v>
      </c>
      <c r="B3237" s="28">
        <v>46.66</v>
      </c>
    </row>
    <row r="3238" spans="1:2" x14ac:dyDescent="0.25">
      <c r="A3238" s="66" t="str">
        <v>02/08/2017</v>
      </c>
      <c r="B3238" s="28">
        <v>46.57</v>
      </c>
    </row>
    <row r="3239" spans="1:2" x14ac:dyDescent="0.25">
      <c r="A3239" s="66" t="str">
        <v>03/08/2017</v>
      </c>
      <c r="B3239" s="28">
        <v>46.37</v>
      </c>
    </row>
    <row r="3240" spans="1:2" x14ac:dyDescent="0.25">
      <c r="A3240" s="66" t="str">
        <v>04/08/2017</v>
      </c>
      <c r="B3240" s="28">
        <v>47.4</v>
      </c>
    </row>
    <row r="3241" spans="1:2" x14ac:dyDescent="0.25">
      <c r="A3241" s="66" t="str">
        <v>07/08/2017</v>
      </c>
      <c r="B3241" s="28">
        <v>47.84</v>
      </c>
    </row>
    <row r="3242" spans="1:2" x14ac:dyDescent="0.25">
      <c r="A3242" s="66" t="str">
        <v>08/08/2017</v>
      </c>
      <c r="B3242" s="28">
        <v>47.62</v>
      </c>
    </row>
    <row r="3243" spans="1:2" x14ac:dyDescent="0.25">
      <c r="A3243" s="66" t="str">
        <v>09/08/2017</v>
      </c>
      <c r="B3243" s="28">
        <v>47.82</v>
      </c>
    </row>
    <row r="3244" spans="1:2" x14ac:dyDescent="0.25">
      <c r="A3244" s="66" t="str">
        <v>10/08/2017</v>
      </c>
      <c r="B3244" s="28">
        <v>48.1</v>
      </c>
    </row>
    <row r="3245" spans="1:2" x14ac:dyDescent="0.25">
      <c r="A3245" s="66" t="str">
        <v>11/08/2017</v>
      </c>
      <c r="B3245" s="28">
        <v>48.45</v>
      </c>
    </row>
    <row r="3246" spans="1:2" x14ac:dyDescent="0.25">
      <c r="A3246" s="66" t="str">
        <v>14/08/2017</v>
      </c>
      <c r="B3246" s="28">
        <v>48.72</v>
      </c>
    </row>
    <row r="3247" spans="1:2" x14ac:dyDescent="0.25">
      <c r="A3247" s="66" t="str">
        <v>15/08/2017</v>
      </c>
      <c r="B3247" s="28">
        <v>49.77</v>
      </c>
    </row>
    <row r="3248" spans="1:2" x14ac:dyDescent="0.25">
      <c r="A3248" s="66" t="str">
        <v>16/08/2017</v>
      </c>
      <c r="B3248" s="28">
        <v>50.56</v>
      </c>
    </row>
    <row r="3249" spans="1:2" x14ac:dyDescent="0.25">
      <c r="A3249" s="66" t="str">
        <v>17/08/2017</v>
      </c>
      <c r="B3249" s="28">
        <v>50.86</v>
      </c>
    </row>
    <row r="3250" spans="1:2" x14ac:dyDescent="0.25">
      <c r="A3250" s="66" t="str">
        <v>18/08/2017</v>
      </c>
      <c r="B3250" s="28">
        <v>51.45</v>
      </c>
    </row>
    <row r="3251" spans="1:2" x14ac:dyDescent="0.25">
      <c r="A3251" s="66" t="str">
        <v>21/08/2017</v>
      </c>
      <c r="B3251" s="28">
        <v>51.21</v>
      </c>
    </row>
    <row r="3252" spans="1:2" x14ac:dyDescent="0.25">
      <c r="A3252" s="66" t="str">
        <v>22/08/2017</v>
      </c>
      <c r="B3252" s="28">
        <v>50.73</v>
      </c>
    </row>
    <row r="3253" spans="1:2" x14ac:dyDescent="0.25">
      <c r="A3253" s="66" t="str">
        <v>23/08/2017</v>
      </c>
      <c r="B3253" s="28">
        <v>50.45</v>
      </c>
    </row>
    <row r="3254" spans="1:2" x14ac:dyDescent="0.25">
      <c r="A3254" s="66" t="str">
        <v>24/08/2017</v>
      </c>
      <c r="B3254" s="28">
        <v>49.64</v>
      </c>
    </row>
    <row r="3255" spans="1:2" x14ac:dyDescent="0.25">
      <c r="A3255" s="66" t="str">
        <v>25/08/2017</v>
      </c>
      <c r="B3255" s="28">
        <v>49.57</v>
      </c>
    </row>
    <row r="3256" spans="1:2" x14ac:dyDescent="0.25">
      <c r="A3256" s="66" t="str">
        <v>28/08/2017</v>
      </c>
      <c r="B3256" s="28">
        <v>49.59</v>
      </c>
    </row>
    <row r="3257" spans="1:2" x14ac:dyDescent="0.25">
      <c r="A3257" s="66" t="str">
        <v>29/08/2017</v>
      </c>
      <c r="B3257" s="28">
        <v>49.31</v>
      </c>
    </row>
    <row r="3258" spans="1:2" x14ac:dyDescent="0.25">
      <c r="A3258" s="66" t="str">
        <v>30/08/2017</v>
      </c>
      <c r="B3258" s="28">
        <v>49.55</v>
      </c>
    </row>
    <row r="3259" spans="1:2" x14ac:dyDescent="0.25">
      <c r="A3259" s="66" t="str">
        <v>31/08/2017</v>
      </c>
      <c r="B3259" s="28">
        <v>50.23</v>
      </c>
    </row>
    <row r="3260" spans="1:2" x14ac:dyDescent="0.25">
      <c r="A3260" s="66" t="str">
        <v>01/09/2017</v>
      </c>
      <c r="B3260" s="28">
        <v>50.09</v>
      </c>
    </row>
    <row r="3261" spans="1:2" x14ac:dyDescent="0.25">
      <c r="A3261" s="66" t="str">
        <v>04/09/2017</v>
      </c>
      <c r="B3261" s="28">
        <v>51.15</v>
      </c>
    </row>
    <row r="3262" spans="1:2" x14ac:dyDescent="0.25">
      <c r="A3262" s="66" t="str">
        <v>05/09/2017</v>
      </c>
      <c r="B3262" s="28">
        <v>51.19</v>
      </c>
    </row>
    <row r="3263" spans="1:2" x14ac:dyDescent="0.25">
      <c r="A3263" s="66" t="str">
        <v>06/09/2017</v>
      </c>
      <c r="B3263" s="28">
        <v>51.44</v>
      </c>
    </row>
    <row r="3264" spans="1:2" x14ac:dyDescent="0.25">
      <c r="A3264" s="66" t="str">
        <v>08/09/2017</v>
      </c>
      <c r="B3264" s="28">
        <v>51.52</v>
      </c>
    </row>
    <row r="3265" spans="1:2" x14ac:dyDescent="0.25">
      <c r="A3265" s="66" t="str">
        <v>11/09/2017</v>
      </c>
      <c r="B3265" s="28">
        <v>51.99</v>
      </c>
    </row>
    <row r="3266" spans="1:2" x14ac:dyDescent="0.25">
      <c r="A3266" s="66" t="str">
        <v>12/09/2017</v>
      </c>
      <c r="B3266" s="28">
        <v>51.94</v>
      </c>
    </row>
    <row r="3267" spans="1:2" x14ac:dyDescent="0.25">
      <c r="A3267" s="66" t="str">
        <v>13/09/2017</v>
      </c>
      <c r="B3267" s="28">
        <v>52.1</v>
      </c>
    </row>
    <row r="3268" spans="1:2" x14ac:dyDescent="0.25">
      <c r="A3268" s="66" t="str">
        <v>14/09/2017</v>
      </c>
      <c r="B3268" s="28">
        <v>52.8</v>
      </c>
    </row>
    <row r="3269" spans="1:2" x14ac:dyDescent="0.25">
      <c r="A3269" s="66" t="str">
        <v>15/09/2017</v>
      </c>
      <c r="B3269" s="28">
        <v>52.85</v>
      </c>
    </row>
    <row r="3270" spans="1:2" x14ac:dyDescent="0.25">
      <c r="A3270" s="66" t="str">
        <v>18/09/2017</v>
      </c>
      <c r="B3270" s="28">
        <v>53.07</v>
      </c>
    </row>
    <row r="3271" spans="1:2" x14ac:dyDescent="0.25">
      <c r="A3271" s="66" t="str">
        <v>19/09/2017</v>
      </c>
      <c r="B3271" s="28">
        <v>53.27</v>
      </c>
    </row>
    <row r="3272" spans="1:2" x14ac:dyDescent="0.25">
      <c r="A3272" s="66" t="str">
        <v>20/09/2017</v>
      </c>
      <c r="B3272" s="28">
        <v>54.9</v>
      </c>
    </row>
    <row r="3273" spans="1:2" x14ac:dyDescent="0.25">
      <c r="A3273" s="66" t="str">
        <v>21/09/2017</v>
      </c>
      <c r="B3273" s="28">
        <v>55.69</v>
      </c>
    </row>
    <row r="3274" spans="1:2" x14ac:dyDescent="0.25">
      <c r="A3274" s="66" t="str">
        <v>22/09/2017</v>
      </c>
      <c r="B3274" s="28">
        <v>56.11</v>
      </c>
    </row>
    <row r="3275" spans="1:2" x14ac:dyDescent="0.25">
      <c r="A3275" s="66" t="str">
        <v>25/09/2017</v>
      </c>
      <c r="B3275" s="28">
        <v>55.87</v>
      </c>
    </row>
    <row r="3276" spans="1:2" x14ac:dyDescent="0.25">
      <c r="A3276" s="66" t="str">
        <v>26/09/2017</v>
      </c>
      <c r="B3276" s="28">
        <v>55.25</v>
      </c>
    </row>
    <row r="3277" spans="1:2" x14ac:dyDescent="0.25">
      <c r="A3277" s="66" t="str">
        <v>27/09/2017</v>
      </c>
      <c r="B3277" s="28">
        <v>55.03</v>
      </c>
    </row>
    <row r="3278" spans="1:2" x14ac:dyDescent="0.25">
      <c r="A3278" s="66" t="str">
        <v>28/09/2017</v>
      </c>
      <c r="B3278" s="28">
        <v>54.83</v>
      </c>
    </row>
    <row r="3279" spans="1:2" x14ac:dyDescent="0.25">
      <c r="A3279" s="66" t="str">
        <v>29/09/2017</v>
      </c>
      <c r="B3279" s="28">
        <v>55.01</v>
      </c>
    </row>
    <row r="3280" spans="1:2" x14ac:dyDescent="0.25">
      <c r="A3280" s="66" t="str">
        <v>02/10/2017</v>
      </c>
      <c r="B3280" s="28">
        <v>55.54</v>
      </c>
    </row>
    <row r="3281" spans="1:2" x14ac:dyDescent="0.25">
      <c r="A3281" s="66" t="str">
        <v>03/10/2017</v>
      </c>
      <c r="B3281" s="28">
        <v>54.3</v>
      </c>
    </row>
    <row r="3282" spans="1:2" x14ac:dyDescent="0.25">
      <c r="A3282" s="66" t="str">
        <v>04/10/2017</v>
      </c>
      <c r="B3282" s="28">
        <v>54.08</v>
      </c>
    </row>
    <row r="3283" spans="1:2" x14ac:dyDescent="0.25">
      <c r="A3283" s="66" t="str">
        <v>05/10/2017</v>
      </c>
      <c r="B3283" s="28">
        <v>54.21</v>
      </c>
    </row>
    <row r="3284" spans="1:2" x14ac:dyDescent="0.25">
      <c r="A3284" s="66" t="str">
        <v>06/10/2017</v>
      </c>
      <c r="B3284" s="28">
        <v>55.54</v>
      </c>
    </row>
    <row r="3285" spans="1:2" x14ac:dyDescent="0.25">
      <c r="A3285" s="66" t="str">
        <v>09/10/2017</v>
      </c>
      <c r="B3285" s="28">
        <v>56.35</v>
      </c>
    </row>
    <row r="3286" spans="1:2" x14ac:dyDescent="0.25">
      <c r="A3286" s="66" t="str">
        <v>10/10/2017</v>
      </c>
      <c r="B3286" s="28">
        <v>56.97</v>
      </c>
    </row>
    <row r="3287" spans="1:2" x14ac:dyDescent="0.25">
      <c r="A3287" s="66" t="str">
        <v>11/10/2017</v>
      </c>
      <c r="B3287" s="28">
        <v>57.19</v>
      </c>
    </row>
    <row r="3288" spans="1:2" x14ac:dyDescent="0.25">
      <c r="A3288" s="66" t="str">
        <v>13/10/2017</v>
      </c>
      <c r="B3288" s="28">
        <v>57.15</v>
      </c>
    </row>
    <row r="3289" spans="1:2" x14ac:dyDescent="0.25">
      <c r="A3289" s="66" t="str">
        <v>16/10/2017</v>
      </c>
      <c r="B3289" s="28">
        <v>57.96</v>
      </c>
    </row>
    <row r="3290" spans="1:2" x14ac:dyDescent="0.25">
      <c r="A3290" s="66" t="str">
        <v>17/10/2017</v>
      </c>
      <c r="B3290" s="28">
        <v>58.14</v>
      </c>
    </row>
    <row r="3291" spans="1:2" x14ac:dyDescent="0.25">
      <c r="A3291" s="66" t="str">
        <v>18/10/2017</v>
      </c>
      <c r="B3291" s="28">
        <v>58.03</v>
      </c>
    </row>
    <row r="3292" spans="1:2" x14ac:dyDescent="0.25">
      <c r="A3292" s="66" t="str">
        <v>19/10/2017</v>
      </c>
      <c r="B3292" s="28">
        <v>57.46</v>
      </c>
    </row>
    <row r="3293" spans="1:2" x14ac:dyDescent="0.25">
      <c r="A3293" s="66" t="str">
        <v>20/10/2017</v>
      </c>
      <c r="B3293" s="28">
        <v>57.99</v>
      </c>
    </row>
    <row r="3294" spans="1:2" x14ac:dyDescent="0.25">
      <c r="A3294" s="66" t="str">
        <v>23/10/2017</v>
      </c>
      <c r="B3294" s="28">
        <v>58.56</v>
      </c>
    </row>
    <row r="3295" spans="1:2" x14ac:dyDescent="0.25">
      <c r="A3295" s="66" t="str">
        <v>24/10/2017</v>
      </c>
      <c r="B3295" s="28">
        <v>58.52</v>
      </c>
    </row>
    <row r="3296" spans="1:2" x14ac:dyDescent="0.25">
      <c r="A3296" s="66" t="str">
        <v>25/10/2017</v>
      </c>
      <c r="B3296" s="28">
        <v>58.78</v>
      </c>
    </row>
    <row r="3297" spans="1:2" x14ac:dyDescent="0.25">
      <c r="A3297" s="66" t="str">
        <v>26/10/2017</v>
      </c>
      <c r="B3297" s="28">
        <v>57.52</v>
      </c>
    </row>
    <row r="3298" spans="1:2" x14ac:dyDescent="0.25">
      <c r="A3298" s="66" t="str">
        <v>27/10/2017</v>
      </c>
      <c r="B3298" s="28">
        <v>58.05</v>
      </c>
    </row>
    <row r="3299" spans="1:2" x14ac:dyDescent="0.25">
      <c r="A3299" s="66" t="str">
        <v>30/10/2017</v>
      </c>
      <c r="B3299" s="28">
        <v>58.47</v>
      </c>
    </row>
    <row r="3300" spans="1:2" x14ac:dyDescent="0.25">
      <c r="A3300" s="66" t="str">
        <v>31/10/2017</v>
      </c>
      <c r="B3300" s="28">
        <v>58.91</v>
      </c>
    </row>
    <row r="3301" spans="1:2" x14ac:dyDescent="0.25">
      <c r="A3301" s="66" t="str">
        <v>01/11/2017</v>
      </c>
      <c r="B3301" s="28">
        <v>59.8</v>
      </c>
    </row>
    <row r="3302" spans="1:2" x14ac:dyDescent="0.25">
      <c r="A3302" s="66" t="str">
        <v>03/11/2017</v>
      </c>
      <c r="B3302" s="28">
        <v>59.77</v>
      </c>
    </row>
    <row r="3303" spans="1:2" x14ac:dyDescent="0.25">
      <c r="A3303" s="66" t="str">
        <v>06/11/2017</v>
      </c>
      <c r="B3303" s="28">
        <v>58.38</v>
      </c>
    </row>
    <row r="3304" spans="1:2" x14ac:dyDescent="0.25">
      <c r="A3304" s="66" t="str">
        <v>07/11/2017</v>
      </c>
      <c r="B3304" s="28">
        <v>59.46</v>
      </c>
    </row>
    <row r="3305" spans="1:2" x14ac:dyDescent="0.25">
      <c r="A3305" s="66" t="str">
        <v>08/11/2017</v>
      </c>
      <c r="B3305" s="28">
        <v>59.46</v>
      </c>
    </row>
    <row r="3306" spans="1:2" x14ac:dyDescent="0.25">
      <c r="A3306" s="66" t="str">
        <v>09/11/2017</v>
      </c>
      <c r="B3306" s="28">
        <v>59.13</v>
      </c>
    </row>
    <row r="3307" spans="1:2" x14ac:dyDescent="0.25">
      <c r="A3307" s="66" t="str">
        <v>10/11/2017</v>
      </c>
      <c r="B3307" s="28">
        <v>59.42</v>
      </c>
    </row>
    <row r="3308" spans="1:2" x14ac:dyDescent="0.25">
      <c r="A3308" s="66" t="str">
        <v>13/11/2017</v>
      </c>
      <c r="B3308" s="28">
        <v>58.77</v>
      </c>
    </row>
    <row r="3309" spans="1:2" x14ac:dyDescent="0.25">
      <c r="A3309" s="66" t="str">
        <v>14/11/2017</v>
      </c>
      <c r="B3309" s="28">
        <v>58.66</v>
      </c>
    </row>
    <row r="3310" spans="1:2" x14ac:dyDescent="0.25">
      <c r="A3310" s="66" t="str">
        <v>16/11/2017</v>
      </c>
      <c r="B3310" s="28">
        <v>58.62</v>
      </c>
    </row>
    <row r="3311" spans="1:2" x14ac:dyDescent="0.25">
      <c r="A3311" s="66" t="str">
        <v>17/11/2017</v>
      </c>
      <c r="B3311" s="28">
        <v>58.27</v>
      </c>
    </row>
    <row r="3312" spans="1:2" x14ac:dyDescent="0.25">
      <c r="A3312" s="66" t="str">
        <v>20/11/2017</v>
      </c>
      <c r="B3312" s="28">
        <v>57.75</v>
      </c>
    </row>
    <row r="3313" spans="1:2" x14ac:dyDescent="0.25">
      <c r="A3313" s="66" t="str">
        <v>21/11/2017</v>
      </c>
      <c r="B3313" s="28">
        <v>57.06</v>
      </c>
    </row>
    <row r="3314" spans="1:2" x14ac:dyDescent="0.25">
      <c r="A3314" s="66" t="str">
        <v>22/11/2017</v>
      </c>
      <c r="B3314" s="28">
        <v>56.33</v>
      </c>
    </row>
    <row r="3315" spans="1:2" x14ac:dyDescent="0.25">
      <c r="A3315" s="66" t="str">
        <v>23/11/2017</v>
      </c>
      <c r="B3315" s="28">
        <v>55.84</v>
      </c>
    </row>
    <row r="3316" spans="1:2" x14ac:dyDescent="0.25">
      <c r="A3316" s="66" t="str">
        <v>24/11/2017</v>
      </c>
      <c r="B3316" s="28">
        <v>56.11</v>
      </c>
    </row>
    <row r="3317" spans="1:2" x14ac:dyDescent="0.25">
      <c r="A3317" s="66" t="str">
        <v>27/11/2017</v>
      </c>
      <c r="B3317" s="28">
        <v>55.57</v>
      </c>
    </row>
    <row r="3318" spans="1:2" x14ac:dyDescent="0.25">
      <c r="A3318" s="66" t="str">
        <v>28/11/2017</v>
      </c>
      <c r="B3318" s="28">
        <v>55.13</v>
      </c>
    </row>
    <row r="3319" spans="1:2" x14ac:dyDescent="0.25">
      <c r="A3319" s="66" t="str">
        <v>29/11/2017</v>
      </c>
      <c r="B3319" s="28">
        <v>55.46</v>
      </c>
    </row>
    <row r="3320" spans="1:2" x14ac:dyDescent="0.25">
      <c r="A3320" s="66" t="str">
        <v>30/11/2017</v>
      </c>
      <c r="B3320" s="28">
        <v>55.62</v>
      </c>
    </row>
    <row r="3321" spans="1:2" x14ac:dyDescent="0.25">
      <c r="A3321" s="66" t="str">
        <v>01/12/2017</v>
      </c>
      <c r="B3321" s="28">
        <v>55.74</v>
      </c>
    </row>
    <row r="3322" spans="1:2" x14ac:dyDescent="0.25">
      <c r="A3322" s="66" t="str">
        <v>04/12/2017</v>
      </c>
      <c r="B3322" s="28">
        <v>56.25</v>
      </c>
    </row>
    <row r="3323" spans="1:2" x14ac:dyDescent="0.25">
      <c r="A3323" s="66" t="str">
        <v>05/12/2017</v>
      </c>
      <c r="B3323" s="28">
        <v>56.43</v>
      </c>
    </row>
    <row r="3324" spans="1:2" x14ac:dyDescent="0.25">
      <c r="A3324" s="66" t="str">
        <v>06/12/2017</v>
      </c>
      <c r="B3324" s="28">
        <v>57.22</v>
      </c>
    </row>
    <row r="3325" spans="1:2" x14ac:dyDescent="0.25">
      <c r="A3325" s="66" t="str">
        <v>07/12/2017</v>
      </c>
      <c r="B3325" s="28">
        <v>57.02</v>
      </c>
    </row>
    <row r="3326" spans="1:2" x14ac:dyDescent="0.25">
      <c r="A3326" s="66" t="str">
        <v>08/12/2017</v>
      </c>
      <c r="B3326" s="28">
        <v>56.91</v>
      </c>
    </row>
    <row r="3327" spans="1:2" x14ac:dyDescent="0.25">
      <c r="A3327" s="66" t="str">
        <v>11/12/2017</v>
      </c>
      <c r="B3327" s="28">
        <v>57.06</v>
      </c>
    </row>
    <row r="3328" spans="1:2" x14ac:dyDescent="0.25">
      <c r="A3328" s="66" t="str">
        <v>12/12/2017</v>
      </c>
      <c r="B3328" s="28">
        <v>57.38</v>
      </c>
    </row>
    <row r="3329" spans="1:2" x14ac:dyDescent="0.25">
      <c r="A3329" s="66" t="str">
        <v>13/12/2017</v>
      </c>
      <c r="B3329" s="28">
        <v>58.28</v>
      </c>
    </row>
    <row r="3330" spans="1:2" x14ac:dyDescent="0.25">
      <c r="A3330" s="66" t="str">
        <v>14/12/2017</v>
      </c>
      <c r="B3330" s="28">
        <v>57.74</v>
      </c>
    </row>
    <row r="3331" spans="1:2" x14ac:dyDescent="0.25">
      <c r="A3331" s="66" t="str">
        <v>15/12/2017</v>
      </c>
      <c r="B3331" s="28">
        <v>58.32</v>
      </c>
    </row>
    <row r="3332" spans="1:2" x14ac:dyDescent="0.25">
      <c r="A3332" s="66" t="str">
        <v>18/12/2017</v>
      </c>
      <c r="B3332" s="28">
        <v>58.68</v>
      </c>
    </row>
    <row r="3333" spans="1:2" x14ac:dyDescent="0.25">
      <c r="A3333" s="66" t="str">
        <v>19/12/2017</v>
      </c>
      <c r="B3333" s="28">
        <v>59.62</v>
      </c>
    </row>
    <row r="3334" spans="1:2" x14ac:dyDescent="0.25">
      <c r="A3334" s="66" t="str">
        <v>20/12/2017</v>
      </c>
      <c r="B3334" s="28">
        <v>60</v>
      </c>
    </row>
    <row r="3335" spans="1:2" x14ac:dyDescent="0.25">
      <c r="A3335" s="66" t="str">
        <v>21/12/2017</v>
      </c>
      <c r="B3335" s="28">
        <v>60.05</v>
      </c>
    </row>
    <row r="3336" spans="1:2" x14ac:dyDescent="0.25">
      <c r="A3336" s="66" t="str">
        <v>22/12/2017</v>
      </c>
      <c r="B3336" s="28">
        <v>59.94</v>
      </c>
    </row>
    <row r="3337" spans="1:2" x14ac:dyDescent="0.25">
      <c r="A3337" s="66" t="str">
        <v>26/12/2017</v>
      </c>
      <c r="B3337" s="28">
        <v>60.43</v>
      </c>
    </row>
    <row r="3338" spans="1:2" x14ac:dyDescent="0.25">
      <c r="A3338" s="66" t="str">
        <v>27/12/2017</v>
      </c>
      <c r="B3338" s="28">
        <v>60.75</v>
      </c>
    </row>
    <row r="3339" spans="1:2" x14ac:dyDescent="0.25">
      <c r="A3339" s="66" t="str">
        <v>28/12/2017</v>
      </c>
      <c r="B3339" s="28">
        <v>60.86</v>
      </c>
    </row>
    <row r="3340" spans="1:2" x14ac:dyDescent="0.25">
      <c r="A3340" s="66" t="str">
        <v>02/01/2018</v>
      </c>
      <c r="B3340" s="28">
        <v>60.4</v>
      </c>
    </row>
    <row r="3341" spans="1:2" x14ac:dyDescent="0.25">
      <c r="A3341" s="66" t="str">
        <v>03/01/2018</v>
      </c>
      <c r="B3341" s="28">
        <v>60.22</v>
      </c>
    </row>
    <row r="3342" spans="1:2" x14ac:dyDescent="0.25">
      <c r="A3342" s="66" t="str">
        <v>04/01/2018</v>
      </c>
      <c r="B3342" s="28">
        <v>60.12</v>
      </c>
    </row>
    <row r="3343" spans="1:2" x14ac:dyDescent="0.25">
      <c r="A3343" s="66" t="str">
        <v>05/01/2018</v>
      </c>
      <c r="B3343" s="28">
        <v>59.58</v>
      </c>
    </row>
    <row r="3344" spans="1:2" x14ac:dyDescent="0.25">
      <c r="A3344" s="66" t="str">
        <v>08/01/2018</v>
      </c>
      <c r="B3344" s="28">
        <v>59.24</v>
      </c>
    </row>
    <row r="3345" spans="1:2" x14ac:dyDescent="0.25">
      <c r="A3345" s="66" t="str">
        <v>09/01/2018</v>
      </c>
      <c r="B3345" s="28">
        <v>58.38</v>
      </c>
    </row>
    <row r="3346" spans="1:2" x14ac:dyDescent="0.25">
      <c r="A3346" s="66" t="str">
        <v>10/01/2018</v>
      </c>
      <c r="B3346" s="28">
        <v>58.51</v>
      </c>
    </row>
    <row r="3347" spans="1:2" x14ac:dyDescent="0.25">
      <c r="A3347" s="66" t="str">
        <v>11/01/2018</v>
      </c>
      <c r="B3347" s="28">
        <v>57.99</v>
      </c>
    </row>
    <row r="3348" spans="1:2" x14ac:dyDescent="0.25">
      <c r="A3348" s="66" t="str">
        <v>12/01/2018</v>
      </c>
      <c r="B3348" s="28">
        <v>58.7</v>
      </c>
    </row>
    <row r="3349" spans="1:2" x14ac:dyDescent="0.25">
      <c r="A3349" s="66" t="str">
        <v>15/01/2018</v>
      </c>
      <c r="B3349" s="28">
        <v>57.97</v>
      </c>
    </row>
    <row r="3350" spans="1:2" x14ac:dyDescent="0.25">
      <c r="A3350" s="66" t="str">
        <v>16/01/2018</v>
      </c>
      <c r="B3350" s="28">
        <v>56.97</v>
      </c>
    </row>
    <row r="3351" spans="1:2" x14ac:dyDescent="0.25">
      <c r="A3351" s="66" t="str">
        <v>17/01/2018</v>
      </c>
      <c r="B3351" s="28">
        <v>57.58</v>
      </c>
    </row>
    <row r="3352" spans="1:2" x14ac:dyDescent="0.25">
      <c r="A3352" s="66" t="str">
        <v>18/01/2018</v>
      </c>
      <c r="B3352" s="28">
        <v>57.74</v>
      </c>
    </row>
    <row r="3353" spans="1:2" x14ac:dyDescent="0.25">
      <c r="A3353" s="66" t="str">
        <v>19/01/2018</v>
      </c>
      <c r="B3353" s="28">
        <v>57.83</v>
      </c>
    </row>
    <row r="3354" spans="1:2" x14ac:dyDescent="0.25">
      <c r="A3354" s="66" t="str">
        <v>22/01/2018</v>
      </c>
      <c r="B3354" s="28">
        <v>58.34</v>
      </c>
    </row>
    <row r="3355" spans="1:2" x14ac:dyDescent="0.25">
      <c r="A3355" s="66" t="str">
        <v>23/01/2018</v>
      </c>
      <c r="B3355" s="28">
        <v>58.26</v>
      </c>
    </row>
    <row r="3356" spans="1:2" x14ac:dyDescent="0.25">
      <c r="A3356" s="66" t="str">
        <v>24/01/2018</v>
      </c>
      <c r="B3356" s="28">
        <v>57.58</v>
      </c>
    </row>
    <row r="3357" spans="1:2" x14ac:dyDescent="0.25">
      <c r="A3357" s="66" t="str">
        <v>25/01/2018</v>
      </c>
      <c r="B3357" s="28">
        <v>57.86</v>
      </c>
    </row>
    <row r="3358" spans="1:2" x14ac:dyDescent="0.25">
      <c r="A3358" s="66" t="str">
        <v>26/01/2018</v>
      </c>
      <c r="B3358" s="28">
        <v>58.26</v>
      </c>
    </row>
    <row r="3359" spans="1:2" x14ac:dyDescent="0.25">
      <c r="A3359" s="66" t="str">
        <v>29/01/2018</v>
      </c>
      <c r="B3359" s="28">
        <v>58.27</v>
      </c>
    </row>
    <row r="3360" spans="1:2" x14ac:dyDescent="0.25">
      <c r="A3360" s="66" t="str">
        <v>30/01/2018</v>
      </c>
      <c r="B3360" s="28">
        <v>58.42</v>
      </c>
    </row>
    <row r="3361" spans="1:2" x14ac:dyDescent="0.25">
      <c r="A3361" s="66" t="str">
        <v>31/01/2018</v>
      </c>
      <c r="B3361" s="28">
        <v>58.61</v>
      </c>
    </row>
    <row r="3362" spans="1:2" x14ac:dyDescent="0.25">
      <c r="A3362" s="66" t="str">
        <v>01/02/2018</v>
      </c>
      <c r="B3362" s="28">
        <v>58.7</v>
      </c>
    </row>
    <row r="3363" spans="1:2" x14ac:dyDescent="0.25">
      <c r="A3363" s="66" t="str">
        <v>02/02/2018</v>
      </c>
      <c r="B3363" s="28">
        <v>59.34</v>
      </c>
    </row>
    <row r="3364" spans="1:2" x14ac:dyDescent="0.25">
      <c r="A3364" s="66" t="str">
        <v>05/02/2018</v>
      </c>
      <c r="B3364" s="28">
        <v>59.16</v>
      </c>
    </row>
    <row r="3365" spans="1:2" x14ac:dyDescent="0.25">
      <c r="A3365" s="66" t="str">
        <v>06/02/2018</v>
      </c>
      <c r="B3365" s="28">
        <v>59.73</v>
      </c>
    </row>
    <row r="3366" spans="1:2" x14ac:dyDescent="0.25">
      <c r="A3366" s="66" t="str">
        <v>07/02/2018</v>
      </c>
      <c r="B3366" s="28">
        <v>59.72</v>
      </c>
    </row>
    <row r="3367" spans="1:2" x14ac:dyDescent="0.25">
      <c r="A3367" s="66" t="str">
        <v>08/02/2018</v>
      </c>
      <c r="B3367" s="28">
        <v>59.61</v>
      </c>
    </row>
    <row r="3368" spans="1:2" x14ac:dyDescent="0.25">
      <c r="A3368" s="66" t="str">
        <v>09/02/2018</v>
      </c>
      <c r="B3368" s="28">
        <v>59.59</v>
      </c>
    </row>
    <row r="3369" spans="1:2" x14ac:dyDescent="0.25">
      <c r="A3369" s="66" t="str">
        <v>14/02/2018</v>
      </c>
      <c r="B3369" s="28">
        <v>59.93</v>
      </c>
    </row>
    <row r="3370" spans="1:2" x14ac:dyDescent="0.25">
      <c r="A3370" s="66" t="str">
        <v>15/02/2018</v>
      </c>
      <c r="B3370" s="28">
        <v>60.54</v>
      </c>
    </row>
    <row r="3371" spans="1:2" x14ac:dyDescent="0.25">
      <c r="A3371" s="66" t="str">
        <v>16/02/2018</v>
      </c>
      <c r="B3371" s="28">
        <v>60.81</v>
      </c>
    </row>
    <row r="3372" spans="1:2" x14ac:dyDescent="0.25">
      <c r="A3372" s="66" t="str">
        <v>19/02/2018</v>
      </c>
      <c r="B3372" s="28">
        <v>61.16</v>
      </c>
    </row>
    <row r="3373" spans="1:2" x14ac:dyDescent="0.25">
      <c r="A3373" s="66" t="str">
        <v>20/02/2018</v>
      </c>
      <c r="B3373" s="28">
        <v>61.91</v>
      </c>
    </row>
    <row r="3374" spans="1:2" x14ac:dyDescent="0.25">
      <c r="A3374" s="66" t="str">
        <v>21/02/2018</v>
      </c>
      <c r="B3374" s="28">
        <v>62.92</v>
      </c>
    </row>
    <row r="3375" spans="1:2" x14ac:dyDescent="0.25">
      <c r="A3375" s="66" t="str">
        <v>22/02/2018</v>
      </c>
      <c r="B3375" s="28">
        <v>64.540000000000006</v>
      </c>
    </row>
    <row r="3376" spans="1:2" x14ac:dyDescent="0.25">
      <c r="A3376" s="66" t="str">
        <v>23/02/2018</v>
      </c>
      <c r="B3376" s="28">
        <v>65.7</v>
      </c>
    </row>
    <row r="3377" spans="1:2" x14ac:dyDescent="0.25">
      <c r="A3377" s="66" t="str">
        <v>26/02/2018</v>
      </c>
      <c r="B3377" s="28">
        <v>66.22</v>
      </c>
    </row>
    <row r="3378" spans="1:2" x14ac:dyDescent="0.25">
      <c r="A3378" s="66" t="str">
        <v>27/02/2018</v>
      </c>
      <c r="B3378" s="28">
        <v>68.709999999999994</v>
      </c>
    </row>
    <row r="3379" spans="1:2" x14ac:dyDescent="0.25">
      <c r="A3379" s="66" t="str">
        <v>28/02/2018</v>
      </c>
      <c r="B3379" s="28">
        <v>70.06</v>
      </c>
    </row>
    <row r="3380" spans="1:2" x14ac:dyDescent="0.25">
      <c r="A3380" s="66" t="str">
        <v>01/03/2018</v>
      </c>
      <c r="B3380" s="28">
        <v>70.58</v>
      </c>
    </row>
    <row r="3381" spans="1:2" x14ac:dyDescent="0.25">
      <c r="A3381" s="66" t="str">
        <v>02/03/2018</v>
      </c>
      <c r="B3381" s="28">
        <v>71.150000000000006</v>
      </c>
    </row>
    <row r="3382" spans="1:2" x14ac:dyDescent="0.25">
      <c r="A3382" s="66" t="str">
        <v>05/03/2018</v>
      </c>
      <c r="B3382" s="28">
        <v>73.510000000000005</v>
      </c>
    </row>
    <row r="3383" spans="1:2" x14ac:dyDescent="0.25">
      <c r="A3383" s="66" t="str">
        <v>06/03/2018</v>
      </c>
      <c r="B3383" s="28">
        <v>72.849999999999994</v>
      </c>
    </row>
    <row r="3384" spans="1:2" x14ac:dyDescent="0.25">
      <c r="A3384" s="66" t="str">
        <v>07/03/2018</v>
      </c>
      <c r="B3384" s="28">
        <v>72.78</v>
      </c>
    </row>
    <row r="3385" spans="1:2" x14ac:dyDescent="0.25">
      <c r="A3385" s="66" t="str">
        <v>08/03/2018</v>
      </c>
      <c r="B3385" s="28">
        <v>73.38</v>
      </c>
    </row>
    <row r="3386" spans="1:2" x14ac:dyDescent="0.25">
      <c r="A3386" s="66" t="str">
        <v>09/03/2018</v>
      </c>
      <c r="B3386" s="28">
        <v>73.56</v>
      </c>
    </row>
    <row r="3387" spans="1:2" x14ac:dyDescent="0.25">
      <c r="A3387" s="66" t="str">
        <v>12/03/2018</v>
      </c>
      <c r="B3387" s="28">
        <v>75.09</v>
      </c>
    </row>
    <row r="3388" spans="1:2" x14ac:dyDescent="0.25">
      <c r="A3388" s="66" t="str">
        <v>13/03/2018</v>
      </c>
      <c r="B3388" s="28">
        <v>76.23</v>
      </c>
    </row>
    <row r="3389" spans="1:2" x14ac:dyDescent="0.25">
      <c r="A3389" s="66" t="str">
        <v>14/03/2018</v>
      </c>
      <c r="B3389" s="28">
        <v>76.239999999999995</v>
      </c>
    </row>
    <row r="3390" spans="1:2" x14ac:dyDescent="0.25">
      <c r="A3390" s="66" t="str">
        <v>15/03/2018</v>
      </c>
      <c r="B3390" s="28">
        <v>75.09</v>
      </c>
    </row>
    <row r="3391" spans="1:2" x14ac:dyDescent="0.25">
      <c r="A3391" s="66" t="str">
        <v>16/03/2018</v>
      </c>
      <c r="B3391" s="28">
        <v>73.62</v>
      </c>
    </row>
    <row r="3392" spans="1:2" x14ac:dyDescent="0.25">
      <c r="A3392" s="66" t="str">
        <v>19/03/2018</v>
      </c>
      <c r="B3392" s="28">
        <v>73.7</v>
      </c>
    </row>
    <row r="3393" spans="1:2" x14ac:dyDescent="0.25">
      <c r="A3393" s="66" t="str">
        <v>20/03/2018</v>
      </c>
      <c r="B3393" s="28">
        <v>73.92</v>
      </c>
    </row>
    <row r="3394" spans="1:2" x14ac:dyDescent="0.25">
      <c r="A3394" s="66" t="str">
        <v>21/03/2018</v>
      </c>
      <c r="B3394" s="28">
        <v>74.09</v>
      </c>
    </row>
    <row r="3395" spans="1:2" x14ac:dyDescent="0.25">
      <c r="A3395" s="66" t="str">
        <v>22/03/2018</v>
      </c>
      <c r="B3395" s="28">
        <v>73.88</v>
      </c>
    </row>
    <row r="3396" spans="1:2" x14ac:dyDescent="0.25">
      <c r="A3396" s="66" t="str">
        <v>23/03/2018</v>
      </c>
      <c r="B3396" s="28">
        <v>72.849999999999994</v>
      </c>
    </row>
    <row r="3397" spans="1:2" x14ac:dyDescent="0.25">
      <c r="A3397" s="66" t="str">
        <v>26/03/2018</v>
      </c>
      <c r="B3397" s="28">
        <v>73.3</v>
      </c>
    </row>
    <row r="3398" spans="1:2" x14ac:dyDescent="0.25">
      <c r="A3398" s="66" t="str">
        <v>27/03/2018</v>
      </c>
      <c r="B3398" s="28">
        <v>72.92</v>
      </c>
    </row>
    <row r="3399" spans="1:2" x14ac:dyDescent="0.25">
      <c r="A3399" s="66" t="str">
        <v>28/03/2018</v>
      </c>
      <c r="B3399" s="28">
        <v>72.37</v>
      </c>
    </row>
    <row r="3400" spans="1:2" x14ac:dyDescent="0.25">
      <c r="A3400" s="66" t="str">
        <v>29/03/2018</v>
      </c>
      <c r="B3400" s="28">
        <v>71.66</v>
      </c>
    </row>
    <row r="3401" spans="1:2" x14ac:dyDescent="0.25">
      <c r="A3401" s="66" t="str">
        <v>02/04/2018</v>
      </c>
      <c r="B3401" s="28">
        <v>70.41</v>
      </c>
    </row>
    <row r="3402" spans="1:2" x14ac:dyDescent="0.25">
      <c r="A3402" s="66" t="str">
        <v>03/04/2018</v>
      </c>
      <c r="B3402" s="28">
        <v>70.760000000000005</v>
      </c>
    </row>
    <row r="3403" spans="1:2" x14ac:dyDescent="0.25">
      <c r="A3403" s="66" t="str">
        <v>04/04/2018</v>
      </c>
      <c r="B3403" s="28">
        <v>72.099999999999994</v>
      </c>
    </row>
    <row r="3404" spans="1:2" x14ac:dyDescent="0.25">
      <c r="A3404" s="66" t="str">
        <v>05/04/2018</v>
      </c>
      <c r="B3404" s="28">
        <v>72.69</v>
      </c>
    </row>
    <row r="3405" spans="1:2" x14ac:dyDescent="0.25">
      <c r="A3405" s="66" t="str">
        <v>06/04/2018</v>
      </c>
      <c r="B3405" s="28">
        <v>73.040000000000006</v>
      </c>
    </row>
    <row r="3406" spans="1:2" x14ac:dyDescent="0.25">
      <c r="A3406" s="66" t="str">
        <v>09/04/2018</v>
      </c>
      <c r="B3406" s="28">
        <v>73.13</v>
      </c>
    </row>
    <row r="3407" spans="1:2" x14ac:dyDescent="0.25">
      <c r="A3407" s="66" t="str">
        <v>10/04/2018</v>
      </c>
      <c r="B3407" s="28">
        <v>72.44</v>
      </c>
    </row>
    <row r="3408" spans="1:2" x14ac:dyDescent="0.25">
      <c r="A3408" s="66" t="str">
        <v>11/04/2018</v>
      </c>
      <c r="B3408" s="28">
        <v>72.09</v>
      </c>
    </row>
    <row r="3409" spans="1:2" x14ac:dyDescent="0.25">
      <c r="A3409" s="66" t="str">
        <v>12/04/2018</v>
      </c>
      <c r="B3409" s="28">
        <v>71.47</v>
      </c>
    </row>
    <row r="3410" spans="1:2" x14ac:dyDescent="0.25">
      <c r="A3410" s="66" t="str">
        <v>13/04/2018</v>
      </c>
      <c r="B3410" s="28">
        <v>70.5</v>
      </c>
    </row>
    <row r="3411" spans="1:2" x14ac:dyDescent="0.25">
      <c r="A3411" s="66" t="str">
        <v>16/04/2018</v>
      </c>
      <c r="B3411" s="28">
        <v>70.87</v>
      </c>
    </row>
    <row r="3412" spans="1:2" x14ac:dyDescent="0.25">
      <c r="A3412" s="66" t="str">
        <v>17/04/2018</v>
      </c>
      <c r="B3412" s="28">
        <v>70.709999999999994</v>
      </c>
    </row>
    <row r="3413" spans="1:2" x14ac:dyDescent="0.25">
      <c r="A3413" s="66" t="str">
        <v>18/04/2018</v>
      </c>
      <c r="B3413" s="28">
        <v>70.25</v>
      </c>
    </row>
    <row r="3414" spans="1:2" x14ac:dyDescent="0.25">
      <c r="A3414" s="66" t="str">
        <v>19/04/2018</v>
      </c>
      <c r="B3414" s="28">
        <v>69.52</v>
      </c>
    </row>
    <row r="3415" spans="1:2" x14ac:dyDescent="0.25">
      <c r="A3415" s="66" t="str">
        <v>20/04/2018</v>
      </c>
      <c r="B3415" s="28">
        <v>68.55</v>
      </c>
    </row>
    <row r="3416" spans="1:2" x14ac:dyDescent="0.25">
      <c r="A3416" s="66" t="str">
        <v>23/04/2018</v>
      </c>
      <c r="B3416" s="28">
        <v>67.81</v>
      </c>
    </row>
    <row r="3417" spans="1:2" x14ac:dyDescent="0.25">
      <c r="A3417" s="66" t="str">
        <v>24/04/2018</v>
      </c>
      <c r="B3417" s="28">
        <v>68.59</v>
      </c>
    </row>
    <row r="3418" spans="1:2" x14ac:dyDescent="0.25">
      <c r="A3418" s="66" t="str">
        <v>25/04/2018</v>
      </c>
      <c r="B3418" s="28">
        <v>68.709999999999994</v>
      </c>
    </row>
    <row r="3419" spans="1:2" x14ac:dyDescent="0.25">
      <c r="A3419" s="66" t="str">
        <v>26/04/2018</v>
      </c>
      <c r="B3419" s="28">
        <v>68.540000000000006</v>
      </c>
    </row>
    <row r="3420" spans="1:2" x14ac:dyDescent="0.25">
      <c r="A3420" s="66" t="str">
        <v>27/04/2018</v>
      </c>
      <c r="B3420" s="28">
        <v>68.84</v>
      </c>
    </row>
    <row r="3421" spans="1:2" x14ac:dyDescent="0.25">
      <c r="A3421" s="66" t="str">
        <v>30/04/2018</v>
      </c>
      <c r="B3421" s="28">
        <v>69.58</v>
      </c>
    </row>
    <row r="3422" spans="1:2" x14ac:dyDescent="0.25">
      <c r="A3422" s="66" t="str">
        <v>02/05/2018</v>
      </c>
      <c r="B3422" s="28">
        <v>69.34</v>
      </c>
    </row>
    <row r="3423" spans="1:2" x14ac:dyDescent="0.25">
      <c r="A3423" s="66" t="str">
        <v>03/05/2018</v>
      </c>
      <c r="B3423" s="28">
        <v>69.73</v>
      </c>
    </row>
    <row r="3424" spans="1:2" x14ac:dyDescent="0.25">
      <c r="A3424" s="66" t="str">
        <v>04/05/2018</v>
      </c>
      <c r="B3424" s="28">
        <v>70.42</v>
      </c>
    </row>
    <row r="3425" spans="1:2" x14ac:dyDescent="0.25">
      <c r="A3425" s="66" t="str">
        <v>07/05/2018</v>
      </c>
      <c r="B3425" s="28">
        <v>72.31</v>
      </c>
    </row>
    <row r="3426" spans="1:2" x14ac:dyDescent="0.25">
      <c r="A3426" s="66" t="str">
        <v>08/05/2018</v>
      </c>
      <c r="B3426" s="28">
        <v>72.45</v>
      </c>
    </row>
    <row r="3427" spans="1:2" x14ac:dyDescent="0.25">
      <c r="A3427" s="66" t="str">
        <v>09/05/2018</v>
      </c>
      <c r="B3427" s="28">
        <v>73.39</v>
      </c>
    </row>
    <row r="3428" spans="1:2" x14ac:dyDescent="0.25">
      <c r="A3428" s="66" t="str">
        <v>10/05/2018</v>
      </c>
      <c r="B3428" s="28">
        <v>73.16</v>
      </c>
    </row>
    <row r="3429" spans="1:2" x14ac:dyDescent="0.25">
      <c r="A3429" s="66" t="str">
        <v>11/05/2018</v>
      </c>
      <c r="B3429" s="28">
        <v>73.91</v>
      </c>
    </row>
    <row r="3430" spans="1:2" x14ac:dyDescent="0.25">
      <c r="A3430" s="66" t="str">
        <v>14/05/2018</v>
      </c>
      <c r="B3430" s="28">
        <v>73.400000000000006</v>
      </c>
    </row>
    <row r="3431" spans="1:2" x14ac:dyDescent="0.25">
      <c r="A3431" s="66" t="str">
        <v>15/05/2018</v>
      </c>
      <c r="B3431" s="28">
        <v>73.599999999999994</v>
      </c>
    </row>
    <row r="3432" spans="1:2" x14ac:dyDescent="0.25">
      <c r="A3432" s="66" t="str">
        <v>16/05/2018</v>
      </c>
      <c r="B3432" s="28">
        <v>74</v>
      </c>
    </row>
    <row r="3433" spans="1:2" x14ac:dyDescent="0.25">
      <c r="A3433" s="66" t="str">
        <v>17/05/2018</v>
      </c>
      <c r="B3433" s="28">
        <v>74.150000000000006</v>
      </c>
    </row>
    <row r="3434" spans="1:2" x14ac:dyDescent="0.25">
      <c r="A3434" s="66" t="str">
        <v>18/05/2018</v>
      </c>
      <c r="B3434" s="28">
        <v>74.22</v>
      </c>
    </row>
    <row r="3435" spans="1:2" x14ac:dyDescent="0.25">
      <c r="A3435" s="66" t="str">
        <v>21/05/2018</v>
      </c>
      <c r="B3435" s="28">
        <v>75.510000000000005</v>
      </c>
    </row>
    <row r="3436" spans="1:2" x14ac:dyDescent="0.25">
      <c r="A3436" s="66" t="str">
        <v>22/05/2018</v>
      </c>
      <c r="B3436" s="28">
        <v>76</v>
      </c>
    </row>
    <row r="3437" spans="1:2" x14ac:dyDescent="0.25">
      <c r="A3437" s="66" t="str">
        <v>23/05/2018</v>
      </c>
      <c r="B3437" s="28">
        <v>76.900000000000006</v>
      </c>
    </row>
    <row r="3438" spans="1:2" x14ac:dyDescent="0.25">
      <c r="A3438" s="66" t="str">
        <v>24/05/2018</v>
      </c>
      <c r="B3438" s="28">
        <v>77.39</v>
      </c>
    </row>
    <row r="3439" spans="1:2" x14ac:dyDescent="0.25">
      <c r="A3439" s="66" t="str">
        <v>25/05/2018</v>
      </c>
      <c r="B3439" s="28">
        <v>77.040000000000006</v>
      </c>
    </row>
    <row r="3440" spans="1:2" x14ac:dyDescent="0.25">
      <c r="A3440" s="66" t="str">
        <v>28/05/2018</v>
      </c>
      <c r="B3440" s="28">
        <v>76.87</v>
      </c>
    </row>
    <row r="3441" spans="1:2" x14ac:dyDescent="0.25">
      <c r="A3441" s="66" t="str">
        <v>29/05/2018</v>
      </c>
      <c r="B3441" s="28">
        <v>78.400000000000006</v>
      </c>
    </row>
    <row r="3442" spans="1:2" x14ac:dyDescent="0.25">
      <c r="A3442" s="66" t="str">
        <v>30/05/2018</v>
      </c>
      <c r="B3442" s="28">
        <v>79.239999999999995</v>
      </c>
    </row>
    <row r="3443" spans="1:2" x14ac:dyDescent="0.25">
      <c r="A3443" s="66" t="str">
        <v>01/06/2018</v>
      </c>
      <c r="B3443" s="28">
        <v>78.47</v>
      </c>
    </row>
    <row r="3444" spans="1:2" x14ac:dyDescent="0.25">
      <c r="A3444" s="66" t="str">
        <v>04/06/2018</v>
      </c>
      <c r="B3444" s="28">
        <v>76.52</v>
      </c>
    </row>
    <row r="3445" spans="1:2" x14ac:dyDescent="0.25">
      <c r="A3445" s="66" t="str">
        <v>05/06/2018</v>
      </c>
      <c r="B3445" s="28">
        <v>74.86</v>
      </c>
    </row>
    <row r="3446" spans="1:2" x14ac:dyDescent="0.25">
      <c r="A3446" s="66" t="str">
        <v>06/06/2018</v>
      </c>
      <c r="B3446" s="28">
        <v>74.69</v>
      </c>
    </row>
    <row r="3447" spans="1:2" x14ac:dyDescent="0.25">
      <c r="A3447" s="66" t="str">
        <v>07/06/2018</v>
      </c>
      <c r="B3447" s="28">
        <v>74.52</v>
      </c>
    </row>
    <row r="3448" spans="1:2" x14ac:dyDescent="0.25">
      <c r="A3448" s="66" t="str">
        <v>08/06/2018</v>
      </c>
      <c r="B3448" s="28">
        <v>73.989999999999995</v>
      </c>
    </row>
    <row r="3449" spans="1:2" x14ac:dyDescent="0.25">
      <c r="A3449" s="66" t="str">
        <v>11/06/2018</v>
      </c>
      <c r="B3449" s="28">
        <v>73.3</v>
      </c>
    </row>
    <row r="3450" spans="1:2" x14ac:dyDescent="0.25">
      <c r="A3450" s="66" t="str">
        <v>12/06/2018</v>
      </c>
      <c r="B3450" s="28">
        <v>71.34</v>
      </c>
    </row>
    <row r="3451" spans="1:2" x14ac:dyDescent="0.25">
      <c r="A3451" s="66" t="str">
        <v>13/06/2018</v>
      </c>
      <c r="B3451" s="28">
        <v>69.59</v>
      </c>
    </row>
    <row r="3452" spans="1:2" x14ac:dyDescent="0.25">
      <c r="A3452" s="66" t="str">
        <v>14/06/2018</v>
      </c>
      <c r="B3452" s="28">
        <v>68.81</v>
      </c>
    </row>
    <row r="3453" spans="1:2" x14ac:dyDescent="0.25">
      <c r="A3453" s="66" t="str">
        <v>15/06/2018</v>
      </c>
      <c r="B3453" s="28">
        <v>68.47</v>
      </c>
    </row>
    <row r="3454" spans="1:2" x14ac:dyDescent="0.25">
      <c r="A3454" s="66" t="str">
        <v>18/06/2018</v>
      </c>
      <c r="B3454" s="28">
        <v>68.400000000000006</v>
      </c>
    </row>
    <row r="3455" spans="1:2" x14ac:dyDescent="0.25">
      <c r="A3455" s="66" t="str">
        <v>19/06/2018</v>
      </c>
      <c r="B3455" s="28">
        <v>67.75</v>
      </c>
    </row>
    <row r="3456" spans="1:2" x14ac:dyDescent="0.25">
      <c r="A3456" s="66" t="str">
        <v>20/06/2018</v>
      </c>
      <c r="B3456" s="28">
        <v>66.28</v>
      </c>
    </row>
    <row r="3457" spans="1:2" x14ac:dyDescent="0.25">
      <c r="A3457" s="66" t="str">
        <v>21/06/2018</v>
      </c>
      <c r="B3457" s="28">
        <v>66.11</v>
      </c>
    </row>
    <row r="3458" spans="1:2" x14ac:dyDescent="0.25">
      <c r="A3458" s="66" t="str">
        <v>22/06/2018</v>
      </c>
      <c r="B3458" s="28">
        <v>64.790000000000006</v>
      </c>
    </row>
    <row r="3459" spans="1:2" x14ac:dyDescent="0.25">
      <c r="A3459" s="66" t="str">
        <v>25/06/2018</v>
      </c>
      <c r="B3459" s="28">
        <v>64.569999999999993</v>
      </c>
    </row>
    <row r="3460" spans="1:2" x14ac:dyDescent="0.25">
      <c r="A3460" s="66" t="str">
        <v>26/06/2018</v>
      </c>
      <c r="B3460" s="28">
        <v>63.87</v>
      </c>
    </row>
    <row r="3461" spans="1:2" x14ac:dyDescent="0.25">
      <c r="A3461" s="66" t="str">
        <v>27/06/2018</v>
      </c>
      <c r="B3461" s="28">
        <v>63.56</v>
      </c>
    </row>
    <row r="3462" spans="1:2" x14ac:dyDescent="0.25">
      <c r="A3462" s="66" t="str">
        <v>28/06/2018</v>
      </c>
      <c r="B3462" s="28">
        <v>63.16</v>
      </c>
    </row>
    <row r="3463" spans="1:2" x14ac:dyDescent="0.25">
      <c r="A3463" s="66" t="str">
        <v>29/06/2018</v>
      </c>
      <c r="B3463" s="28">
        <v>63.22</v>
      </c>
    </row>
    <row r="3464" spans="1:2" x14ac:dyDescent="0.25">
      <c r="A3464" s="66" t="str">
        <v>02/07/2018</v>
      </c>
      <c r="B3464" s="28">
        <v>62.57</v>
      </c>
    </row>
    <row r="3465" spans="1:2" x14ac:dyDescent="0.25">
      <c r="A3465" s="66" t="str">
        <v>03/07/2018</v>
      </c>
      <c r="B3465" s="28">
        <v>61.6</v>
      </c>
    </row>
    <row r="3466" spans="1:2" x14ac:dyDescent="0.25">
      <c r="A3466" s="66" t="str">
        <v>04/07/2018</v>
      </c>
      <c r="B3466" s="28">
        <v>60</v>
      </c>
    </row>
    <row r="3467" spans="1:2" x14ac:dyDescent="0.25">
      <c r="A3467" s="66" t="str">
        <v>05/07/2018</v>
      </c>
      <c r="B3467" s="28">
        <v>61.98</v>
      </c>
    </row>
    <row r="3468" spans="1:2" x14ac:dyDescent="0.25">
      <c r="A3468" s="66" t="str">
        <v>06/07/2018</v>
      </c>
      <c r="B3468" s="28">
        <v>61.62</v>
      </c>
    </row>
    <row r="3469" spans="1:2" x14ac:dyDescent="0.25">
      <c r="A3469" s="66" t="str">
        <v>09/07/2018</v>
      </c>
      <c r="B3469" s="28">
        <v>61.21</v>
      </c>
    </row>
    <row r="3470" spans="1:2" x14ac:dyDescent="0.25">
      <c r="A3470" s="66" t="str">
        <v>10/07/2018</v>
      </c>
      <c r="B3470" s="28">
        <v>62.72</v>
      </c>
    </row>
    <row r="3471" spans="1:2" x14ac:dyDescent="0.25">
      <c r="A3471" s="66" t="str">
        <v>11/07/2018</v>
      </c>
      <c r="B3471" s="28">
        <v>62.32</v>
      </c>
    </row>
    <row r="3472" spans="1:2" x14ac:dyDescent="0.25">
      <c r="A3472" s="66" t="str">
        <v>12/07/2018</v>
      </c>
      <c r="B3472" s="28">
        <v>62.98</v>
      </c>
    </row>
    <row r="3473" spans="1:2" x14ac:dyDescent="0.25">
      <c r="A3473" s="66" t="str">
        <v>13/07/2018</v>
      </c>
      <c r="B3473" s="28">
        <v>62.44</v>
      </c>
    </row>
    <row r="3474" spans="1:2" x14ac:dyDescent="0.25">
      <c r="A3474" s="66" t="str">
        <v>16/07/2018</v>
      </c>
      <c r="B3474" s="28">
        <v>63.32</v>
      </c>
    </row>
    <row r="3475" spans="1:2" x14ac:dyDescent="0.25">
      <c r="A3475" s="66" t="str">
        <v>17/07/2018</v>
      </c>
      <c r="B3475" s="28">
        <v>63.12</v>
      </c>
    </row>
    <row r="3476" spans="1:2" x14ac:dyDescent="0.25">
      <c r="A3476" s="66" t="str">
        <v>18/07/2018</v>
      </c>
      <c r="B3476" s="28">
        <v>63.42</v>
      </c>
    </row>
    <row r="3477" spans="1:2" x14ac:dyDescent="0.25">
      <c r="A3477" s="66" t="str">
        <v>19/07/2018</v>
      </c>
      <c r="B3477" s="28">
        <v>63.56</v>
      </c>
    </row>
    <row r="3478" spans="1:2" x14ac:dyDescent="0.25">
      <c r="A3478" s="66" t="str">
        <v>20/07/2018</v>
      </c>
      <c r="B3478" s="28">
        <v>64.17</v>
      </c>
    </row>
    <row r="3479" spans="1:2" x14ac:dyDescent="0.25">
      <c r="A3479" s="66" t="str">
        <v>23/07/2018</v>
      </c>
      <c r="B3479" s="28">
        <v>64.150000000000006</v>
      </c>
    </row>
    <row r="3480" spans="1:2" x14ac:dyDescent="0.25">
      <c r="A3480" s="66" t="str">
        <v>24/07/2018</v>
      </c>
      <c r="B3480" s="28">
        <v>64.03</v>
      </c>
    </row>
    <row r="3481" spans="1:2" x14ac:dyDescent="0.25">
      <c r="A3481" s="66" t="str">
        <v>25/07/2018</v>
      </c>
      <c r="B3481" s="28">
        <v>64.510000000000005</v>
      </c>
    </row>
    <row r="3482" spans="1:2" x14ac:dyDescent="0.25">
      <c r="A3482" s="66" t="str">
        <v>26/07/2018</v>
      </c>
      <c r="B3482" s="28">
        <v>64.75</v>
      </c>
    </row>
    <row r="3483" spans="1:2" x14ac:dyDescent="0.25">
      <c r="A3483" s="66" t="str">
        <v>27/07/2018</v>
      </c>
      <c r="B3483" s="28">
        <v>65.55</v>
      </c>
    </row>
    <row r="3484" spans="1:2" x14ac:dyDescent="0.25">
      <c r="A3484" s="66" t="str">
        <v>30/07/2018</v>
      </c>
      <c r="B3484" s="28">
        <v>65.94</v>
      </c>
    </row>
    <row r="3485" spans="1:2" x14ac:dyDescent="0.25">
      <c r="A3485" s="66" t="str">
        <v>31/07/2018</v>
      </c>
      <c r="B3485" s="28">
        <v>66.930000000000007</v>
      </c>
    </row>
    <row r="3486" spans="1:2" x14ac:dyDescent="0.25">
      <c r="A3486" s="66" t="str">
        <v>01/08/2018</v>
      </c>
      <c r="B3486" s="28">
        <v>66.650000000000006</v>
      </c>
    </row>
    <row r="3487" spans="1:2" x14ac:dyDescent="0.25">
      <c r="A3487" s="66" t="str">
        <v>02/08/2018</v>
      </c>
      <c r="B3487" s="28">
        <v>67.150000000000006</v>
      </c>
    </row>
    <row r="3488" spans="1:2" x14ac:dyDescent="0.25">
      <c r="A3488" s="66" t="str">
        <v>03/08/2018</v>
      </c>
      <c r="B3488" s="28">
        <v>67.209999999999994</v>
      </c>
    </row>
    <row r="3489" spans="1:2" x14ac:dyDescent="0.25">
      <c r="A3489" s="66" t="str">
        <v>06/08/2018</v>
      </c>
      <c r="B3489" s="28">
        <v>67.64</v>
      </c>
    </row>
    <row r="3490" spans="1:2" x14ac:dyDescent="0.25">
      <c r="A3490" s="66" t="str">
        <v>07/08/2018</v>
      </c>
      <c r="B3490" s="28">
        <v>69.87</v>
      </c>
    </row>
    <row r="3491" spans="1:2" x14ac:dyDescent="0.25">
      <c r="A3491" s="66" t="str">
        <v>08/08/2018</v>
      </c>
      <c r="B3491" s="28">
        <v>70.75</v>
      </c>
    </row>
    <row r="3492" spans="1:2" x14ac:dyDescent="0.25">
      <c r="A3492" s="66" t="str">
        <v>09/08/2018</v>
      </c>
      <c r="B3492" s="28">
        <v>70.84</v>
      </c>
    </row>
    <row r="3493" spans="1:2" x14ac:dyDescent="0.25">
      <c r="A3493" s="66" t="str">
        <v>10/08/2018</v>
      </c>
      <c r="B3493" s="28">
        <v>71.19</v>
      </c>
    </row>
    <row r="3494" spans="1:2" x14ac:dyDescent="0.25">
      <c r="A3494" s="66" t="str">
        <v>13/08/2018</v>
      </c>
      <c r="B3494" s="28">
        <v>70.47</v>
      </c>
    </row>
    <row r="3495" spans="1:2" x14ac:dyDescent="0.25">
      <c r="A3495" s="66" t="str">
        <v>14/08/2018</v>
      </c>
      <c r="B3495" s="28">
        <v>69.739999999999995</v>
      </c>
    </row>
    <row r="3496" spans="1:2" x14ac:dyDescent="0.25">
      <c r="A3496" s="66" t="str">
        <v>15/08/2018</v>
      </c>
      <c r="B3496" s="28">
        <v>69.930000000000007</v>
      </c>
    </row>
    <row r="3497" spans="1:2" x14ac:dyDescent="0.25">
      <c r="A3497" s="66" t="str">
        <v>16/08/2018</v>
      </c>
      <c r="B3497" s="28">
        <v>70.260000000000005</v>
      </c>
    </row>
    <row r="3498" spans="1:2" x14ac:dyDescent="0.25">
      <c r="A3498" s="66" t="str">
        <v>17/08/2018</v>
      </c>
      <c r="B3498" s="28">
        <v>69.77</v>
      </c>
    </row>
    <row r="3499" spans="1:2" x14ac:dyDescent="0.25">
      <c r="A3499" s="66" t="str">
        <v>20/08/2018</v>
      </c>
      <c r="B3499" s="28">
        <v>69.72</v>
      </c>
    </row>
    <row r="3500" spans="1:2" x14ac:dyDescent="0.25">
      <c r="A3500" s="66" t="str">
        <v>21/08/2018</v>
      </c>
      <c r="B3500" s="28">
        <v>69.47</v>
      </c>
    </row>
    <row r="3501" spans="1:2" x14ac:dyDescent="0.25">
      <c r="A3501" s="66" t="str">
        <v>22/08/2018</v>
      </c>
      <c r="B3501" s="28">
        <v>70.16</v>
      </c>
    </row>
    <row r="3502" spans="1:2" x14ac:dyDescent="0.25">
      <c r="A3502" s="66" t="str">
        <v>23/08/2018</v>
      </c>
      <c r="B3502" s="28">
        <v>70.430000000000007</v>
      </c>
    </row>
    <row r="3503" spans="1:2" x14ac:dyDescent="0.25">
      <c r="A3503" s="66" t="str">
        <v>24/08/2018</v>
      </c>
      <c r="B3503" s="28">
        <v>70.38</v>
      </c>
    </row>
    <row r="3504" spans="1:2" x14ac:dyDescent="0.25">
      <c r="A3504" s="66" t="str">
        <v>27/08/2018</v>
      </c>
      <c r="B3504" s="28">
        <v>70.09</v>
      </c>
    </row>
    <row r="3505" spans="1:2" x14ac:dyDescent="0.25">
      <c r="A3505" s="66" t="str">
        <v>28/08/2018</v>
      </c>
      <c r="B3505" s="28">
        <v>69.400000000000006</v>
      </c>
    </row>
    <row r="3506" spans="1:2" x14ac:dyDescent="0.25">
      <c r="A3506" s="66" t="str">
        <v>29/08/2018</v>
      </c>
      <c r="B3506" s="28">
        <v>69.59</v>
      </c>
    </row>
    <row r="3507" spans="1:2" x14ac:dyDescent="0.25">
      <c r="A3507" s="66" t="str">
        <v>30/08/2018</v>
      </c>
      <c r="B3507" s="28">
        <v>69.59</v>
      </c>
    </row>
    <row r="3508" spans="1:2" x14ac:dyDescent="0.25">
      <c r="A3508" s="66" t="str">
        <v>31/08/2018</v>
      </c>
      <c r="B3508" s="28">
        <v>69.44</v>
      </c>
    </row>
    <row r="3509" spans="1:2" x14ac:dyDescent="0.25">
      <c r="A3509" s="66" t="str">
        <v>03/09/2018</v>
      </c>
      <c r="B3509" s="28">
        <v>68.06</v>
      </c>
    </row>
    <row r="3510" spans="1:2" x14ac:dyDescent="0.25">
      <c r="A3510" s="66" t="str">
        <v>04/09/2018</v>
      </c>
      <c r="B3510" s="28">
        <v>67.959999999999994</v>
      </c>
    </row>
    <row r="3511" spans="1:2" x14ac:dyDescent="0.25">
      <c r="A3511" s="66" t="str">
        <v>05/09/2018</v>
      </c>
      <c r="B3511" s="28">
        <v>67.98</v>
      </c>
    </row>
    <row r="3512" spans="1:2" x14ac:dyDescent="0.25">
      <c r="A3512" s="66" t="str">
        <v>06/09/2018</v>
      </c>
      <c r="B3512" s="28">
        <v>67.63</v>
      </c>
    </row>
    <row r="3513" spans="1:2" x14ac:dyDescent="0.25">
      <c r="A3513" s="66" t="str">
        <v>10/09/2018</v>
      </c>
      <c r="B3513" s="28">
        <v>68.33</v>
      </c>
    </row>
    <row r="3514" spans="1:2" x14ac:dyDescent="0.25">
      <c r="A3514" s="66" t="str">
        <v>11/09/2018</v>
      </c>
      <c r="B3514" s="28">
        <v>67.86</v>
      </c>
    </row>
    <row r="3515" spans="1:2" x14ac:dyDescent="0.25">
      <c r="A3515" s="66" t="str">
        <v>12/09/2018</v>
      </c>
      <c r="B3515" s="28">
        <v>67.41</v>
      </c>
    </row>
    <row r="3516" spans="1:2" x14ac:dyDescent="0.25">
      <c r="A3516" s="66" t="str">
        <v>13/09/2018</v>
      </c>
      <c r="B3516" s="28">
        <v>67.510000000000005</v>
      </c>
    </row>
    <row r="3517" spans="1:2" x14ac:dyDescent="0.25">
      <c r="A3517" s="66" t="str">
        <v>14/09/2018</v>
      </c>
      <c r="B3517" s="28">
        <v>67.81</v>
      </c>
    </row>
    <row r="3518" spans="1:2" x14ac:dyDescent="0.25">
      <c r="A3518" s="66" t="str">
        <v>17/09/2018</v>
      </c>
      <c r="B3518" s="28">
        <v>68.010000000000005</v>
      </c>
    </row>
    <row r="3519" spans="1:2" x14ac:dyDescent="0.25">
      <c r="A3519" s="66" t="str">
        <v>18/09/2018</v>
      </c>
      <c r="B3519" s="28">
        <v>67.260000000000005</v>
      </c>
    </row>
    <row r="3520" spans="1:2" x14ac:dyDescent="0.25">
      <c r="A3520" s="66" t="str">
        <v>19/09/2018</v>
      </c>
      <c r="B3520" s="28">
        <v>67.06</v>
      </c>
    </row>
    <row r="3521" spans="1:2" x14ac:dyDescent="0.25">
      <c r="A3521" s="66" t="str">
        <v>20/09/2018</v>
      </c>
      <c r="B3521" s="28">
        <v>66.42</v>
      </c>
    </row>
    <row r="3522" spans="1:2" x14ac:dyDescent="0.25">
      <c r="A3522" s="66" t="str">
        <v>21/09/2018</v>
      </c>
      <c r="B3522" s="28">
        <v>65.900000000000006</v>
      </c>
    </row>
    <row r="3523" spans="1:2" x14ac:dyDescent="0.25">
      <c r="A3523" s="66" t="str">
        <v>24/09/2018</v>
      </c>
      <c r="B3523" s="28">
        <v>66.28</v>
      </c>
    </row>
    <row r="3524" spans="1:2" x14ac:dyDescent="0.25">
      <c r="A3524" s="66" t="str">
        <v>25/09/2018</v>
      </c>
      <c r="B3524" s="28">
        <v>65.8</v>
      </c>
    </row>
    <row r="3525" spans="1:2" x14ac:dyDescent="0.25">
      <c r="A3525" s="66" t="str">
        <v>26/09/2018</v>
      </c>
      <c r="B3525" s="28">
        <v>65.78</v>
      </c>
    </row>
    <row r="3526" spans="1:2" x14ac:dyDescent="0.25">
      <c r="A3526" s="66" t="str">
        <v>27/09/2018</v>
      </c>
      <c r="B3526" s="28">
        <v>65.77</v>
      </c>
    </row>
    <row r="3527" spans="1:2" x14ac:dyDescent="0.25">
      <c r="A3527" s="66" t="str">
        <v>28/09/2018</v>
      </c>
      <c r="B3527" s="28">
        <v>65.569999999999993</v>
      </c>
    </row>
    <row r="3528" spans="1:2" x14ac:dyDescent="0.25">
      <c r="A3528" s="66" t="str">
        <v>01/10/2018</v>
      </c>
      <c r="B3528" s="28">
        <v>64.86</v>
      </c>
    </row>
    <row r="3529" spans="1:2" x14ac:dyDescent="0.25">
      <c r="A3529" s="66" t="str">
        <v>02/10/2018</v>
      </c>
      <c r="B3529" s="28">
        <v>64.41</v>
      </c>
    </row>
    <row r="3530" spans="1:2" x14ac:dyDescent="0.25">
      <c r="A3530" s="66" t="str">
        <v>03/10/2018</v>
      </c>
      <c r="B3530" s="28">
        <v>63.59</v>
      </c>
    </row>
    <row r="3531" spans="1:2" x14ac:dyDescent="0.25">
      <c r="A3531" s="66" t="str">
        <v>04/10/2018</v>
      </c>
      <c r="B3531" s="28">
        <v>63.26</v>
      </c>
    </row>
    <row r="3532" spans="1:2" x14ac:dyDescent="0.25">
      <c r="A3532" s="66" t="str">
        <v>05/10/2018</v>
      </c>
      <c r="B3532" s="28">
        <v>63.97</v>
      </c>
    </row>
    <row r="3533" spans="1:2" x14ac:dyDescent="0.25">
      <c r="A3533" s="66" t="str">
        <v>08/10/2018</v>
      </c>
      <c r="B3533" s="28">
        <v>62.88</v>
      </c>
    </row>
    <row r="3534" spans="1:2" x14ac:dyDescent="0.25">
      <c r="A3534" s="66" t="str">
        <v>09/10/2018</v>
      </c>
      <c r="B3534" s="28">
        <v>61.95</v>
      </c>
    </row>
    <row r="3535" spans="1:2" x14ac:dyDescent="0.25">
      <c r="A3535" s="66" t="str">
        <v>10/10/2018</v>
      </c>
      <c r="B3535" s="28">
        <v>60.98</v>
      </c>
    </row>
    <row r="3536" spans="1:2" x14ac:dyDescent="0.25">
      <c r="A3536" s="66" t="str">
        <v>11/10/2018</v>
      </c>
      <c r="B3536" s="28">
        <v>61.21</v>
      </c>
    </row>
    <row r="3537" spans="1:2" x14ac:dyDescent="0.25">
      <c r="A3537" s="66" t="str">
        <v>15/10/2018</v>
      </c>
      <c r="B3537" s="28">
        <v>60.82</v>
      </c>
    </row>
    <row r="3538" spans="1:2" x14ac:dyDescent="0.25">
      <c r="A3538" s="66" t="str">
        <v>16/10/2018</v>
      </c>
      <c r="B3538" s="28">
        <v>60.3</v>
      </c>
    </row>
    <row r="3539" spans="1:2" x14ac:dyDescent="0.25">
      <c r="A3539" s="66" t="str">
        <v>17/10/2018</v>
      </c>
      <c r="B3539" s="28">
        <v>59.35</v>
      </c>
    </row>
    <row r="3540" spans="1:2" x14ac:dyDescent="0.25">
      <c r="A3540" s="66" t="str">
        <v>18/10/2018</v>
      </c>
      <c r="B3540" s="28">
        <v>58.79</v>
      </c>
    </row>
    <row r="3541" spans="1:2" x14ac:dyDescent="0.25">
      <c r="A3541" s="66" t="str">
        <v>19/10/2018</v>
      </c>
      <c r="B3541" s="28">
        <v>58.08</v>
      </c>
    </row>
    <row r="3542" spans="1:2" x14ac:dyDescent="0.25">
      <c r="A3542" s="66" t="str">
        <v>22/10/2018</v>
      </c>
      <c r="B3542" s="28">
        <v>57.9</v>
      </c>
    </row>
    <row r="3543" spans="1:2" x14ac:dyDescent="0.25">
      <c r="A3543" s="66" t="str">
        <v>23/10/2018</v>
      </c>
      <c r="B3543" s="28">
        <v>57.53</v>
      </c>
    </row>
    <row r="3544" spans="1:2" x14ac:dyDescent="0.25">
      <c r="A3544" s="66" t="str">
        <v>24/10/2018</v>
      </c>
      <c r="B3544" s="28">
        <v>57.37</v>
      </c>
    </row>
    <row r="3545" spans="1:2" x14ac:dyDescent="0.25">
      <c r="A3545" s="66" t="str">
        <v>25/10/2018</v>
      </c>
      <c r="B3545" s="28">
        <v>57.65</v>
      </c>
    </row>
    <row r="3546" spans="1:2" x14ac:dyDescent="0.25">
      <c r="A3546" s="66" t="str">
        <v>26/10/2018</v>
      </c>
      <c r="B3546" s="28">
        <v>56.99</v>
      </c>
    </row>
    <row r="3547" spans="1:2" x14ac:dyDescent="0.25">
      <c r="A3547" s="66" t="str">
        <v>29/10/2018</v>
      </c>
      <c r="B3547" s="28">
        <v>56.87</v>
      </c>
    </row>
    <row r="3548" spans="1:2" x14ac:dyDescent="0.25">
      <c r="A3548" s="66" t="str">
        <v>30/10/2018</v>
      </c>
      <c r="B3548" s="28">
        <v>56.99</v>
      </c>
    </row>
    <row r="3549" spans="1:2" x14ac:dyDescent="0.25">
      <c r="A3549" s="66" t="str">
        <v>31/10/2018</v>
      </c>
      <c r="B3549" s="28">
        <v>56.36</v>
      </c>
    </row>
    <row r="3550" spans="1:2" x14ac:dyDescent="0.25">
      <c r="A3550" s="66" t="str">
        <v>01/11/2018</v>
      </c>
      <c r="B3550" s="28">
        <v>56.79</v>
      </c>
    </row>
    <row r="3551" spans="1:2" x14ac:dyDescent="0.25">
      <c r="A3551" s="66" t="str">
        <v>05/11/2018</v>
      </c>
      <c r="B3551" s="28">
        <v>57.65</v>
      </c>
    </row>
    <row r="3552" spans="1:2" x14ac:dyDescent="0.25">
      <c r="A3552" s="66" t="str">
        <v>06/11/2018</v>
      </c>
      <c r="B3552" s="28">
        <v>57.9</v>
      </c>
    </row>
    <row r="3553" spans="1:2" x14ac:dyDescent="0.25">
      <c r="A3553" s="66" t="str">
        <v>07/11/2018</v>
      </c>
      <c r="B3553" s="28">
        <v>59.21</v>
      </c>
    </row>
    <row r="3554" spans="1:2" x14ac:dyDescent="0.25">
      <c r="A3554" s="66" t="str">
        <v>08/11/2018</v>
      </c>
      <c r="B3554" s="28">
        <v>59.16</v>
      </c>
    </row>
    <row r="3555" spans="1:2" x14ac:dyDescent="0.25">
      <c r="A3555" s="66" t="str">
        <v>09/11/2018</v>
      </c>
      <c r="B3555" s="28">
        <v>59.64</v>
      </c>
    </row>
    <row r="3556" spans="1:2" x14ac:dyDescent="0.25">
      <c r="A3556" s="66" t="str">
        <v>12/11/2018</v>
      </c>
      <c r="B3556" s="28">
        <v>60.25</v>
      </c>
    </row>
    <row r="3557" spans="1:2" x14ac:dyDescent="0.25">
      <c r="A3557" s="66" t="str">
        <v>13/11/2018</v>
      </c>
      <c r="B3557" s="28">
        <v>60.65</v>
      </c>
    </row>
    <row r="3558" spans="1:2" x14ac:dyDescent="0.25">
      <c r="A3558" s="66" t="str">
        <v>14/11/2018</v>
      </c>
      <c r="B3558" s="28">
        <v>61.05</v>
      </c>
    </row>
    <row r="3559" spans="1:2" x14ac:dyDescent="0.25">
      <c r="A3559" s="66" t="str">
        <v>16/11/2018</v>
      </c>
      <c r="B3559" s="28">
        <v>61.02</v>
      </c>
    </row>
    <row r="3560" spans="1:2" x14ac:dyDescent="0.25">
      <c r="A3560" s="66" t="str">
        <v>19/11/2018</v>
      </c>
      <c r="B3560" s="28">
        <v>61.2</v>
      </c>
    </row>
    <row r="3561" spans="1:2" x14ac:dyDescent="0.25">
      <c r="A3561" s="66" t="str">
        <v>20/11/2018</v>
      </c>
      <c r="B3561" s="28">
        <v>61.23</v>
      </c>
    </row>
    <row r="3562" spans="1:2" x14ac:dyDescent="0.25">
      <c r="A3562" s="66" t="str">
        <v>21/11/2018</v>
      </c>
      <c r="B3562" s="28">
        <v>61.89</v>
      </c>
    </row>
    <row r="3563" spans="1:2" x14ac:dyDescent="0.25">
      <c r="A3563" s="66" t="str">
        <v>22/11/2018</v>
      </c>
      <c r="B3563" s="28">
        <v>61.94</v>
      </c>
    </row>
    <row r="3564" spans="1:2" x14ac:dyDescent="0.25">
      <c r="A3564" s="66" t="str">
        <v>23/11/2018</v>
      </c>
      <c r="B3564" s="28">
        <v>61.83</v>
      </c>
    </row>
    <row r="3565" spans="1:2" x14ac:dyDescent="0.25">
      <c r="A3565" s="66" t="str">
        <v>26/11/2018</v>
      </c>
      <c r="B3565" s="28">
        <v>62.49</v>
      </c>
    </row>
    <row r="3566" spans="1:2" x14ac:dyDescent="0.25">
      <c r="A3566" s="66" t="str">
        <v>27/11/2018</v>
      </c>
      <c r="B3566" s="28">
        <v>61.88</v>
      </c>
    </row>
    <row r="3567" spans="1:2" x14ac:dyDescent="0.25">
      <c r="A3567" s="66" t="str">
        <v>28/11/2018</v>
      </c>
      <c r="B3567" s="28">
        <v>62.34</v>
      </c>
    </row>
    <row r="3568" spans="1:2" x14ac:dyDescent="0.25">
      <c r="A3568" s="66" t="str">
        <v>29/11/2018</v>
      </c>
      <c r="B3568" s="28">
        <v>61.35</v>
      </c>
    </row>
    <row r="3569" spans="1:2" x14ac:dyDescent="0.25">
      <c r="A3569" s="66" t="str">
        <v>30/11/2018</v>
      </c>
      <c r="B3569" s="28">
        <v>62.67</v>
      </c>
    </row>
    <row r="3570" spans="1:2" x14ac:dyDescent="0.25">
      <c r="A3570" s="66" t="str">
        <v>03/12/2018</v>
      </c>
      <c r="B3570" s="28">
        <v>62.9</v>
      </c>
    </row>
    <row r="3571" spans="1:2" x14ac:dyDescent="0.25">
      <c r="A3571" s="66" t="str">
        <v>04/12/2018</v>
      </c>
      <c r="B3571" s="28">
        <v>61.38</v>
      </c>
    </row>
    <row r="3572" spans="1:2" x14ac:dyDescent="0.25">
      <c r="A3572" s="66" t="str">
        <v>05/12/2018</v>
      </c>
      <c r="B3572" s="28">
        <v>62.77</v>
      </c>
    </row>
    <row r="3573" spans="1:2" x14ac:dyDescent="0.25">
      <c r="A3573" s="66" t="str">
        <v>06/12/2018</v>
      </c>
      <c r="B3573" s="28">
        <v>63.34</v>
      </c>
    </row>
    <row r="3574" spans="1:2" x14ac:dyDescent="0.25">
      <c r="A3574" s="66" t="str">
        <v>07/12/2018</v>
      </c>
      <c r="B3574" s="28">
        <v>62.82</v>
      </c>
    </row>
    <row r="3575" spans="1:2" x14ac:dyDescent="0.25">
      <c r="A3575" s="66" t="str">
        <v>10/12/2018</v>
      </c>
      <c r="B3575" s="28">
        <v>62.8</v>
      </c>
    </row>
    <row r="3576" spans="1:2" x14ac:dyDescent="0.25">
      <c r="A3576" s="66" t="str">
        <v>11/12/2018</v>
      </c>
      <c r="B3576" s="28">
        <v>61.4</v>
      </c>
    </row>
    <row r="3577" spans="1:2" x14ac:dyDescent="0.25">
      <c r="A3577" s="66" t="str">
        <v>12/12/2018</v>
      </c>
      <c r="B3577" s="28">
        <v>62.23</v>
      </c>
    </row>
    <row r="3578" spans="1:2" x14ac:dyDescent="0.25">
      <c r="A3578" s="66" t="str">
        <v>13/12/2018</v>
      </c>
      <c r="B3578" s="28">
        <v>62.49</v>
      </c>
    </row>
    <row r="3579" spans="1:2" x14ac:dyDescent="0.25">
      <c r="A3579" s="66" t="str">
        <v>14/12/2018</v>
      </c>
      <c r="B3579" s="28">
        <v>63.11</v>
      </c>
    </row>
    <row r="3580" spans="1:2" x14ac:dyDescent="0.25">
      <c r="A3580" s="66" t="str">
        <v>17/12/2018</v>
      </c>
      <c r="B3580" s="28">
        <v>63.78</v>
      </c>
    </row>
    <row r="3581" spans="1:2" x14ac:dyDescent="0.25">
      <c r="A3581" s="66" t="str">
        <v>18/12/2018</v>
      </c>
      <c r="B3581" s="28">
        <v>62.65</v>
      </c>
    </row>
    <row r="3582" spans="1:2" x14ac:dyDescent="0.25">
      <c r="A3582" s="66" t="str">
        <v>19/12/2018</v>
      </c>
      <c r="B3582" s="28">
        <v>63.66</v>
      </c>
    </row>
    <row r="3583" spans="1:2" x14ac:dyDescent="0.25">
      <c r="A3583" s="66" t="str">
        <v>20/12/2018</v>
      </c>
      <c r="B3583" s="28">
        <v>65.12</v>
      </c>
    </row>
    <row r="3584" spans="1:2" x14ac:dyDescent="0.25">
      <c r="A3584" s="66" t="str">
        <v>21/12/2018</v>
      </c>
      <c r="B3584" s="28">
        <v>64.7</v>
      </c>
    </row>
    <row r="3585" spans="1:2" x14ac:dyDescent="0.25">
      <c r="A3585" s="66" t="str">
        <v>26/12/2018</v>
      </c>
      <c r="B3585" s="28">
        <v>65.05</v>
      </c>
    </row>
    <row r="3586" spans="1:2" x14ac:dyDescent="0.25">
      <c r="A3586" s="66" t="str">
        <v>27/12/2018</v>
      </c>
      <c r="B3586" s="28">
        <v>65.48</v>
      </c>
    </row>
    <row r="3587" spans="1:2" x14ac:dyDescent="0.25">
      <c r="A3587" s="66" t="str">
        <v>28/12/2018</v>
      </c>
      <c r="B3587" s="28">
        <v>65.23</v>
      </c>
    </row>
    <row r="3588" spans="1:2" x14ac:dyDescent="0.25">
      <c r="A3588" s="66" t="str">
        <v>02/01/2019</v>
      </c>
      <c r="B3588" s="28">
        <v>65.78</v>
      </c>
    </row>
    <row r="3589" spans="1:2" x14ac:dyDescent="0.25">
      <c r="A3589" s="66" t="str">
        <v>03/01/2019</v>
      </c>
      <c r="B3589" s="28">
        <v>66.03</v>
      </c>
    </row>
    <row r="3590" spans="1:2" x14ac:dyDescent="0.25">
      <c r="A3590" s="66" t="str">
        <v>04/01/2019</v>
      </c>
      <c r="B3590" s="28">
        <v>65.88</v>
      </c>
    </row>
    <row r="3591" spans="1:2" x14ac:dyDescent="0.25">
      <c r="A3591" s="66" t="str">
        <v>07/01/2019</v>
      </c>
      <c r="B3591" s="28">
        <v>65.63</v>
      </c>
    </row>
    <row r="3592" spans="1:2" x14ac:dyDescent="0.25">
      <c r="A3592" s="66" t="str">
        <v>08/01/2019</v>
      </c>
      <c r="B3592" s="28">
        <v>65.06</v>
      </c>
    </row>
    <row r="3593" spans="1:2" x14ac:dyDescent="0.25">
      <c r="A3593" s="66" t="str">
        <v>09/01/2019</v>
      </c>
      <c r="B3593" s="28">
        <v>65.06</v>
      </c>
    </row>
    <row r="3594" spans="1:2" x14ac:dyDescent="0.25">
      <c r="A3594" s="66" t="str">
        <v>10/01/2019</v>
      </c>
      <c r="B3594" s="28">
        <v>65.180000000000007</v>
      </c>
    </row>
    <row r="3595" spans="1:2" x14ac:dyDescent="0.25">
      <c r="A3595" s="66" t="str">
        <v>11/01/2019</v>
      </c>
      <c r="B3595" s="28">
        <v>64.98</v>
      </c>
    </row>
    <row r="3596" spans="1:2" x14ac:dyDescent="0.25">
      <c r="A3596" s="66" t="str">
        <v>14/01/2019</v>
      </c>
      <c r="B3596" s="28">
        <v>64.84</v>
      </c>
    </row>
    <row r="3597" spans="1:2" x14ac:dyDescent="0.25">
      <c r="A3597" s="66" t="str">
        <v>15/01/2019</v>
      </c>
      <c r="B3597" s="28">
        <v>64.099999999999994</v>
      </c>
    </row>
    <row r="3598" spans="1:2" x14ac:dyDescent="0.25">
      <c r="A3598" s="66" t="str">
        <v>16/01/2019</v>
      </c>
      <c r="B3598" s="28">
        <v>64.05</v>
      </c>
    </row>
    <row r="3599" spans="1:2" x14ac:dyDescent="0.25">
      <c r="A3599" s="66" t="str">
        <v>17/01/2019</v>
      </c>
      <c r="B3599" s="28">
        <v>63.42</v>
      </c>
    </row>
    <row r="3600" spans="1:2" x14ac:dyDescent="0.25">
      <c r="A3600" s="66" t="str">
        <v>18/01/2019</v>
      </c>
      <c r="B3600" s="28">
        <v>64.19</v>
      </c>
    </row>
    <row r="3601" spans="1:2" x14ac:dyDescent="0.25">
      <c r="A3601" s="66" t="str">
        <v>21/01/2019</v>
      </c>
      <c r="B3601" s="28">
        <v>65.16</v>
      </c>
    </row>
    <row r="3602" spans="1:2" x14ac:dyDescent="0.25">
      <c r="A3602" s="66" t="str">
        <v>22/01/2019</v>
      </c>
      <c r="B3602" s="28">
        <v>64.930000000000007</v>
      </c>
    </row>
    <row r="3603" spans="1:2" x14ac:dyDescent="0.25">
      <c r="A3603" s="66" t="str">
        <v>23/01/2019</v>
      </c>
      <c r="B3603" s="28">
        <v>64.62</v>
      </c>
    </row>
    <row r="3604" spans="1:2" x14ac:dyDescent="0.25">
      <c r="A3604" s="66" t="str">
        <v>24/01/2019</v>
      </c>
      <c r="B3604" s="28">
        <v>65.11</v>
      </c>
    </row>
    <row r="3605" spans="1:2" x14ac:dyDescent="0.25">
      <c r="A3605" s="66" t="str">
        <v>25/01/2019</v>
      </c>
      <c r="B3605" s="28">
        <v>65.14</v>
      </c>
    </row>
    <row r="3606" spans="1:2" x14ac:dyDescent="0.25">
      <c r="A3606" s="66" t="str">
        <v>28/01/2019</v>
      </c>
      <c r="B3606" s="28">
        <v>66.42</v>
      </c>
    </row>
    <row r="3607" spans="1:2" x14ac:dyDescent="0.25">
      <c r="A3607" s="66" t="str">
        <v>29/01/2019</v>
      </c>
      <c r="B3607" s="28">
        <v>66.430000000000007</v>
      </c>
    </row>
    <row r="3608" spans="1:2" x14ac:dyDescent="0.25">
      <c r="A3608" s="66" t="str">
        <v>30/01/2019</v>
      </c>
      <c r="B3608" s="28">
        <v>66.25</v>
      </c>
    </row>
    <row r="3609" spans="1:2" x14ac:dyDescent="0.25">
      <c r="A3609" s="66" t="str">
        <v>31/01/2019</v>
      </c>
      <c r="B3609" s="28">
        <v>65.900000000000006</v>
      </c>
    </row>
    <row r="3610" spans="1:2" x14ac:dyDescent="0.25">
      <c r="A3610" s="66" t="str">
        <v>01/02/2019</v>
      </c>
      <c r="B3610" s="28">
        <v>65.790000000000006</v>
      </c>
    </row>
    <row r="3611" spans="1:2" x14ac:dyDescent="0.25">
      <c r="A3611" s="66" t="str">
        <v>04/02/2019</v>
      </c>
      <c r="B3611" s="28">
        <v>65.89</v>
      </c>
    </row>
    <row r="3612" spans="1:2" x14ac:dyDescent="0.25">
      <c r="A3612" s="66" t="str">
        <v>05/02/2019</v>
      </c>
      <c r="B3612" s="28">
        <v>65.69</v>
      </c>
    </row>
    <row r="3613" spans="1:2" x14ac:dyDescent="0.25">
      <c r="A3613" s="66" t="str">
        <v>06/02/2019</v>
      </c>
      <c r="B3613" s="28">
        <v>66.319999999999993</v>
      </c>
    </row>
    <row r="3614" spans="1:2" x14ac:dyDescent="0.25">
      <c r="A3614" s="66" t="str">
        <v>07/02/2019</v>
      </c>
      <c r="B3614" s="28">
        <v>65.7</v>
      </c>
    </row>
    <row r="3615" spans="1:2" x14ac:dyDescent="0.25">
      <c r="A3615" s="66" t="str">
        <v>08/02/2019</v>
      </c>
      <c r="B3615" s="28">
        <v>66.42</v>
      </c>
    </row>
    <row r="3616" spans="1:2" x14ac:dyDescent="0.25">
      <c r="A3616" s="66" t="str">
        <v>11/02/2019</v>
      </c>
      <c r="B3616" s="28">
        <v>66.73</v>
      </c>
    </row>
    <row r="3617" spans="1:2" x14ac:dyDescent="0.25">
      <c r="A3617" s="66" t="str">
        <v>12/02/2019</v>
      </c>
      <c r="B3617" s="28">
        <v>67.680000000000007</v>
      </c>
    </row>
    <row r="3618" spans="1:2" x14ac:dyDescent="0.25">
      <c r="A3618" s="66" t="str">
        <v>13/02/2019</v>
      </c>
      <c r="B3618" s="28">
        <v>67.83</v>
      </c>
    </row>
    <row r="3619" spans="1:2" x14ac:dyDescent="0.25">
      <c r="A3619" s="66" t="str">
        <v>14/02/2019</v>
      </c>
      <c r="B3619" s="28">
        <v>67.8</v>
      </c>
    </row>
    <row r="3620" spans="1:2" x14ac:dyDescent="0.25">
      <c r="A3620" s="66" t="str">
        <v>15/02/2019</v>
      </c>
      <c r="B3620" s="28">
        <v>68.260000000000005</v>
      </c>
    </row>
    <row r="3621" spans="1:2" x14ac:dyDescent="0.25">
      <c r="A3621" s="66" t="str">
        <v>18/02/2019</v>
      </c>
      <c r="B3621" s="28">
        <v>68.180000000000007</v>
      </c>
    </row>
    <row r="3622" spans="1:2" x14ac:dyDescent="0.25">
      <c r="A3622" s="66" t="str">
        <v>19/02/2019</v>
      </c>
      <c r="B3622" s="28">
        <v>69.16</v>
      </c>
    </row>
    <row r="3623" spans="1:2" x14ac:dyDescent="0.25">
      <c r="A3623" s="66" t="str">
        <v>20/02/2019</v>
      </c>
      <c r="B3623" s="28">
        <v>68.81</v>
      </c>
    </row>
    <row r="3624" spans="1:2" x14ac:dyDescent="0.25">
      <c r="A3624" s="66" t="str">
        <v>21/02/2019</v>
      </c>
      <c r="B3624" s="28">
        <v>68.98</v>
      </c>
    </row>
    <row r="3625" spans="1:2" x14ac:dyDescent="0.25">
      <c r="A3625" s="66" t="str">
        <v>22/02/2019</v>
      </c>
      <c r="B3625" s="28">
        <v>69.180000000000007</v>
      </c>
    </row>
    <row r="3626" spans="1:2" x14ac:dyDescent="0.25">
      <c r="A3626" s="66" t="str">
        <v>25/02/2019</v>
      </c>
      <c r="B3626" s="28">
        <v>70.31</v>
      </c>
    </row>
    <row r="3627" spans="1:2" x14ac:dyDescent="0.25">
      <c r="A3627" s="66" t="str">
        <v>26/02/2019</v>
      </c>
      <c r="B3627" s="28">
        <v>69.86</v>
      </c>
    </row>
    <row r="3628" spans="1:2" x14ac:dyDescent="0.25">
      <c r="A3628" s="66" t="str">
        <v>27/02/2019</v>
      </c>
      <c r="B3628" s="28">
        <v>69.510000000000005</v>
      </c>
    </row>
    <row r="3629" spans="1:2" x14ac:dyDescent="0.25">
      <c r="A3629" s="66" t="str">
        <v>28/02/2019</v>
      </c>
      <c r="B3629" s="28">
        <v>70.31</v>
      </c>
    </row>
    <row r="3630" spans="1:2" x14ac:dyDescent="0.25">
      <c r="A3630" s="66" t="str">
        <v>01/03/2019</v>
      </c>
      <c r="B3630" s="28">
        <v>68.23</v>
      </c>
    </row>
    <row r="3631" spans="1:2" x14ac:dyDescent="0.25">
      <c r="A3631" s="66" t="str">
        <v>06/03/2019</v>
      </c>
      <c r="B3631" s="28">
        <v>68.63</v>
      </c>
    </row>
    <row r="3632" spans="1:2" x14ac:dyDescent="0.25">
      <c r="A3632" s="66" t="str">
        <v>07/03/2019</v>
      </c>
      <c r="B3632" s="28">
        <v>69.069999999999993</v>
      </c>
    </row>
    <row r="3633" spans="1:2" x14ac:dyDescent="0.25">
      <c r="A3633" s="66" t="str">
        <v>08/03/2019</v>
      </c>
      <c r="B3633" s="28">
        <v>69.099999999999994</v>
      </c>
    </row>
    <row r="3634" spans="1:2" x14ac:dyDescent="0.25">
      <c r="A3634" s="66" t="str">
        <v>11/03/2019</v>
      </c>
      <c r="B3634" s="28">
        <v>68.92</v>
      </c>
    </row>
    <row r="3635" spans="1:2" x14ac:dyDescent="0.25">
      <c r="A3635" s="66" t="str">
        <v>12/03/2019</v>
      </c>
      <c r="B3635" s="28">
        <v>67.489999999999995</v>
      </c>
    </row>
    <row r="3636" spans="1:2" x14ac:dyDescent="0.25">
      <c r="A3636" s="66" t="str">
        <v>13/03/2019</v>
      </c>
      <c r="B3636" s="28">
        <v>66.17</v>
      </c>
    </row>
    <row r="3637" spans="1:2" x14ac:dyDescent="0.25">
      <c r="A3637" s="66" t="str">
        <v>14/03/2019</v>
      </c>
      <c r="B3637" s="28">
        <v>65.67</v>
      </c>
    </row>
    <row r="3638" spans="1:2" x14ac:dyDescent="0.25">
      <c r="A3638" s="66" t="str">
        <v>15/03/2019</v>
      </c>
      <c r="B3638" s="28">
        <v>64.97</v>
      </c>
    </row>
    <row r="3639" spans="1:2" x14ac:dyDescent="0.25">
      <c r="A3639" s="66" t="str">
        <v>18/03/2019</v>
      </c>
      <c r="B3639" s="28">
        <v>64.89</v>
      </c>
    </row>
    <row r="3640" spans="1:2" x14ac:dyDescent="0.25">
      <c r="A3640" s="66" t="str">
        <v>19/03/2019</v>
      </c>
      <c r="B3640" s="28">
        <v>63.61</v>
      </c>
    </row>
    <row r="3641" spans="1:2" x14ac:dyDescent="0.25">
      <c r="A3641" s="66" t="str">
        <v>20/03/2019</v>
      </c>
      <c r="B3641" s="28">
        <v>62.57</v>
      </c>
    </row>
    <row r="3642" spans="1:2" x14ac:dyDescent="0.25">
      <c r="A3642" s="66" t="str">
        <v>21/03/2019</v>
      </c>
      <c r="B3642" s="28">
        <v>62.49</v>
      </c>
    </row>
    <row r="3643" spans="1:2" x14ac:dyDescent="0.25">
      <c r="A3643" s="66" t="str">
        <v>22/03/2019</v>
      </c>
      <c r="B3643" s="28">
        <v>63</v>
      </c>
    </row>
    <row r="3644" spans="1:2" x14ac:dyDescent="0.25">
      <c r="A3644" s="66" t="str">
        <v>25/03/2019</v>
      </c>
      <c r="B3644" s="28">
        <v>63.71</v>
      </c>
    </row>
    <row r="3645" spans="1:2" x14ac:dyDescent="0.25">
      <c r="A3645" s="66" t="str">
        <v>26/03/2019</v>
      </c>
      <c r="B3645" s="28">
        <v>63.15</v>
      </c>
    </row>
    <row r="3646" spans="1:2" x14ac:dyDescent="0.25">
      <c r="A3646" s="66" t="str">
        <v>27/03/2019</v>
      </c>
      <c r="B3646" s="28">
        <v>63.02</v>
      </c>
    </row>
    <row r="3647" spans="1:2" x14ac:dyDescent="0.25">
      <c r="A3647" s="66" t="str">
        <v>28/03/2019</v>
      </c>
      <c r="B3647" s="28">
        <v>63.33</v>
      </c>
    </row>
    <row r="3648" spans="1:2" x14ac:dyDescent="0.25">
      <c r="A3648" s="66" t="str">
        <v>29/03/2019</v>
      </c>
      <c r="B3648" s="28">
        <v>63.03</v>
      </c>
    </row>
    <row r="3649" spans="1:2" x14ac:dyDescent="0.25">
      <c r="A3649" s="66" t="str">
        <v>01/04/2019</v>
      </c>
      <c r="B3649" s="28">
        <v>61.42</v>
      </c>
    </row>
    <row r="3650" spans="1:2" x14ac:dyDescent="0.25">
      <c r="A3650" s="66" t="str">
        <v>02/04/2019</v>
      </c>
      <c r="B3650" s="28">
        <v>62.17</v>
      </c>
    </row>
    <row r="3651" spans="1:2" x14ac:dyDescent="0.25">
      <c r="A3651" s="66" t="str">
        <v>03/04/2019</v>
      </c>
      <c r="B3651" s="28">
        <v>62.74</v>
      </c>
    </row>
    <row r="3652" spans="1:2" x14ac:dyDescent="0.25">
      <c r="A3652" s="66" t="str">
        <v>04/04/2019</v>
      </c>
      <c r="B3652" s="28">
        <v>62.28</v>
      </c>
    </row>
    <row r="3653" spans="1:2" x14ac:dyDescent="0.25">
      <c r="A3653" s="66" t="str">
        <v>05/04/2019</v>
      </c>
      <c r="B3653" s="28">
        <v>61.89</v>
      </c>
    </row>
    <row r="3654" spans="1:2" x14ac:dyDescent="0.25">
      <c r="A3654" s="66" t="str">
        <v>08/04/2019</v>
      </c>
      <c r="B3654" s="28">
        <v>60.77</v>
      </c>
    </row>
    <row r="3655" spans="1:2" x14ac:dyDescent="0.25">
      <c r="A3655" s="66" t="str">
        <v>09/04/2019</v>
      </c>
      <c r="B3655" s="28">
        <v>60.3</v>
      </c>
    </row>
    <row r="3656" spans="1:2" x14ac:dyDescent="0.25">
      <c r="A3656" s="66" t="str">
        <v>10/04/2019</v>
      </c>
      <c r="B3656" s="28">
        <v>60.15</v>
      </c>
    </row>
    <row r="3657" spans="1:2" x14ac:dyDescent="0.25">
      <c r="A3657" s="66" t="str">
        <v>11/04/2019</v>
      </c>
      <c r="B3657" s="28">
        <v>60.43</v>
      </c>
    </row>
    <row r="3658" spans="1:2" x14ac:dyDescent="0.25">
      <c r="A3658" s="66" t="str">
        <v>12/04/2019</v>
      </c>
      <c r="B3658" s="28">
        <v>59.63</v>
      </c>
    </row>
    <row r="3659" spans="1:2" x14ac:dyDescent="0.25">
      <c r="A3659" s="66" t="str">
        <v>15/04/2019</v>
      </c>
      <c r="B3659" s="28">
        <v>59.66</v>
      </c>
    </row>
    <row r="3660" spans="1:2" x14ac:dyDescent="0.25">
      <c r="A3660" s="66" t="str">
        <v>16/04/2019</v>
      </c>
      <c r="B3660" s="28">
        <v>59.73</v>
      </c>
    </row>
    <row r="3661" spans="1:2" x14ac:dyDescent="0.25">
      <c r="A3661" s="66" t="str">
        <v>17/04/2019</v>
      </c>
      <c r="B3661" s="28">
        <v>58.82</v>
      </c>
    </row>
    <row r="3662" spans="1:2" x14ac:dyDescent="0.25">
      <c r="A3662" s="66" t="str">
        <v>18/04/2019</v>
      </c>
      <c r="B3662" s="28">
        <v>58.25</v>
      </c>
    </row>
    <row r="3663" spans="1:2" x14ac:dyDescent="0.25">
      <c r="A3663" s="66" t="str">
        <v>22/04/2019</v>
      </c>
      <c r="B3663" s="28">
        <v>58.38</v>
      </c>
    </row>
    <row r="3664" spans="1:2" x14ac:dyDescent="0.25">
      <c r="A3664" s="66" t="str">
        <v>23/04/2019</v>
      </c>
      <c r="B3664" s="28">
        <v>57.99</v>
      </c>
    </row>
    <row r="3665" spans="1:2" x14ac:dyDescent="0.25">
      <c r="A3665" s="66" t="str">
        <v>24/04/2019</v>
      </c>
      <c r="B3665" s="28">
        <v>56.77</v>
      </c>
    </row>
    <row r="3666" spans="1:2" x14ac:dyDescent="0.25">
      <c r="A3666" s="66" t="str">
        <v>25/04/2019</v>
      </c>
      <c r="B3666" s="28">
        <v>56.43</v>
      </c>
    </row>
    <row r="3667" spans="1:2" x14ac:dyDescent="0.25">
      <c r="A3667" s="66" t="str">
        <v>26/04/2019</v>
      </c>
      <c r="B3667" s="28">
        <v>55.73</v>
      </c>
    </row>
    <row r="3668" spans="1:2" x14ac:dyDescent="0.25">
      <c r="A3668" s="66" t="str">
        <v>29/04/2019</v>
      </c>
      <c r="B3668" s="28">
        <v>54.93</v>
      </c>
    </row>
    <row r="3669" spans="1:2" x14ac:dyDescent="0.25">
      <c r="A3669" s="66" t="str">
        <v>30/04/2019</v>
      </c>
      <c r="B3669" s="28">
        <v>54.66</v>
      </c>
    </row>
    <row r="3670" spans="1:2" x14ac:dyDescent="0.25">
      <c r="A3670" s="66" t="str">
        <v>02/05/2019</v>
      </c>
      <c r="B3670" s="28">
        <v>54.66</v>
      </c>
    </row>
    <row r="3671" spans="1:2" x14ac:dyDescent="0.25">
      <c r="A3671" s="66" t="str">
        <v>03/05/2019</v>
      </c>
      <c r="B3671" s="28">
        <v>53.73</v>
      </c>
    </row>
    <row r="3672" spans="1:2" x14ac:dyDescent="0.25">
      <c r="A3672" s="66" t="str">
        <v>06/05/2019</v>
      </c>
      <c r="B3672" s="28">
        <v>53.2</v>
      </c>
    </row>
    <row r="3673" spans="1:2" x14ac:dyDescent="0.25">
      <c r="A3673" s="66" t="str">
        <v>07/05/2019</v>
      </c>
      <c r="B3673" s="28">
        <v>53.1</v>
      </c>
    </row>
    <row r="3674" spans="1:2" x14ac:dyDescent="0.25">
      <c r="A3674" s="66" t="str">
        <v>08/05/2019</v>
      </c>
      <c r="B3674" s="28">
        <v>53.23</v>
      </c>
    </row>
    <row r="3675" spans="1:2" x14ac:dyDescent="0.25">
      <c r="A3675" s="66" t="str">
        <v>09/05/2019</v>
      </c>
      <c r="B3675" s="28">
        <v>53.43</v>
      </c>
    </row>
    <row r="3676" spans="1:2" x14ac:dyDescent="0.25">
      <c r="A3676" s="66" t="str">
        <v>10/05/2019</v>
      </c>
      <c r="B3676" s="28">
        <v>53.28</v>
      </c>
    </row>
    <row r="3677" spans="1:2" x14ac:dyDescent="0.25">
      <c r="A3677" s="66" t="str">
        <v>13/05/2019</v>
      </c>
      <c r="B3677" s="28">
        <v>53.67</v>
      </c>
    </row>
    <row r="3678" spans="1:2" x14ac:dyDescent="0.25">
      <c r="A3678" s="66" t="str">
        <v>14/05/2019</v>
      </c>
      <c r="B3678" s="28">
        <v>53.89</v>
      </c>
    </row>
    <row r="3679" spans="1:2" x14ac:dyDescent="0.25">
      <c r="A3679" s="66" t="str">
        <v>15/05/2019</v>
      </c>
      <c r="B3679" s="28">
        <v>54.43</v>
      </c>
    </row>
    <row r="3680" spans="1:2" x14ac:dyDescent="0.25">
      <c r="A3680" s="66" t="str">
        <v>16/05/2019</v>
      </c>
      <c r="B3680" s="28">
        <v>55.42</v>
      </c>
    </row>
    <row r="3681" spans="1:2" x14ac:dyDescent="0.25">
      <c r="A3681" s="66" t="str">
        <v>17/05/2019</v>
      </c>
      <c r="B3681" s="28">
        <v>56.13</v>
      </c>
    </row>
    <row r="3682" spans="1:2" x14ac:dyDescent="0.25">
      <c r="A3682" s="66" t="str">
        <v>20/05/2019</v>
      </c>
      <c r="B3682" s="28">
        <v>57.07</v>
      </c>
    </row>
    <row r="3683" spans="1:2" x14ac:dyDescent="0.25">
      <c r="A3683" s="66" t="str">
        <v>21/05/2019</v>
      </c>
      <c r="B3683" s="28">
        <v>57.62</v>
      </c>
    </row>
    <row r="3684" spans="1:2" x14ac:dyDescent="0.25">
      <c r="A3684" s="66" t="str">
        <v>22/05/2019</v>
      </c>
      <c r="B3684" s="28">
        <v>57.75</v>
      </c>
    </row>
    <row r="3685" spans="1:2" x14ac:dyDescent="0.25">
      <c r="A3685" s="66" t="str">
        <v>23/05/2019</v>
      </c>
      <c r="B3685" s="28">
        <v>57.7</v>
      </c>
    </row>
    <row r="3686" spans="1:2" x14ac:dyDescent="0.25">
      <c r="A3686" s="66" t="str">
        <v>24/05/2019</v>
      </c>
      <c r="B3686" s="28">
        <v>57.78</v>
      </c>
    </row>
    <row r="3687" spans="1:2" x14ac:dyDescent="0.25">
      <c r="A3687" s="66" t="str">
        <v>27/05/2019</v>
      </c>
      <c r="B3687" s="28">
        <v>57.96</v>
      </c>
    </row>
    <row r="3688" spans="1:2" x14ac:dyDescent="0.25">
      <c r="A3688" s="66" t="str">
        <v>28/05/2019</v>
      </c>
      <c r="B3688" s="28">
        <v>60.4</v>
      </c>
    </row>
    <row r="3689" spans="1:2" x14ac:dyDescent="0.25">
      <c r="A3689" s="66" t="str">
        <v>29/05/2019</v>
      </c>
      <c r="B3689" s="28">
        <v>61.16</v>
      </c>
    </row>
    <row r="3690" spans="1:2" x14ac:dyDescent="0.25">
      <c r="A3690" s="66" t="str">
        <v>30/05/2019</v>
      </c>
      <c r="B3690" s="28">
        <v>62.08</v>
      </c>
    </row>
    <row r="3691" spans="1:2" x14ac:dyDescent="0.25">
      <c r="A3691" s="66" t="str">
        <v>31/05/2019</v>
      </c>
      <c r="B3691" s="28">
        <v>62.39</v>
      </c>
    </row>
    <row r="3692" spans="1:2" x14ac:dyDescent="0.25">
      <c r="A3692" s="66" t="str">
        <v>03/06/2019</v>
      </c>
      <c r="B3692" s="28">
        <v>60.63</v>
      </c>
    </row>
    <row r="3693" spans="1:2" x14ac:dyDescent="0.25">
      <c r="A3693" s="66" t="str">
        <v>04/06/2019</v>
      </c>
      <c r="B3693" s="28">
        <v>61.16</v>
      </c>
    </row>
    <row r="3694" spans="1:2" x14ac:dyDescent="0.25">
      <c r="A3694" s="66" t="str">
        <v>05/06/2019</v>
      </c>
      <c r="B3694" s="28">
        <v>60.66</v>
      </c>
    </row>
    <row r="3695" spans="1:2" x14ac:dyDescent="0.25">
      <c r="A3695" s="66" t="str">
        <v>06/06/2019</v>
      </c>
      <c r="B3695" s="28">
        <v>60</v>
      </c>
    </row>
    <row r="3696" spans="1:2" x14ac:dyDescent="0.25">
      <c r="A3696" s="66" t="str">
        <v>07/06/2019</v>
      </c>
      <c r="B3696" s="28">
        <v>59.7</v>
      </c>
    </row>
    <row r="3697" spans="1:2" x14ac:dyDescent="0.25">
      <c r="A3697" s="66" t="str">
        <v>10/06/2019</v>
      </c>
      <c r="B3697" s="28">
        <v>58.92</v>
      </c>
    </row>
    <row r="3698" spans="1:2" x14ac:dyDescent="0.25">
      <c r="A3698" s="66" t="str">
        <v>11/06/2019</v>
      </c>
      <c r="B3698" s="28">
        <v>58.09</v>
      </c>
    </row>
    <row r="3699" spans="1:2" x14ac:dyDescent="0.25">
      <c r="A3699" s="66" t="str">
        <v>12/06/2019</v>
      </c>
      <c r="B3699" s="28">
        <v>59.53</v>
      </c>
    </row>
    <row r="3700" spans="1:2" x14ac:dyDescent="0.25">
      <c r="A3700" s="66" t="str">
        <v>13/06/2019</v>
      </c>
      <c r="B3700" s="28">
        <v>59.86</v>
      </c>
    </row>
    <row r="3701" spans="1:2" x14ac:dyDescent="0.25">
      <c r="A3701" s="66" t="str">
        <v>14/06/2019</v>
      </c>
      <c r="B3701" s="28">
        <v>61.48</v>
      </c>
    </row>
    <row r="3702" spans="1:2" x14ac:dyDescent="0.25">
      <c r="A3702" s="66" t="str">
        <v>17/06/2019</v>
      </c>
      <c r="B3702" s="28">
        <v>61.93</v>
      </c>
    </row>
    <row r="3703" spans="1:2" x14ac:dyDescent="0.25">
      <c r="A3703" s="66" t="str">
        <v>18/06/2019</v>
      </c>
      <c r="B3703" s="28">
        <v>62.73</v>
      </c>
    </row>
    <row r="3704" spans="1:2" x14ac:dyDescent="0.25">
      <c r="A3704" s="66" t="str">
        <v>19/06/2019</v>
      </c>
      <c r="B3704" s="28">
        <v>62.13</v>
      </c>
    </row>
    <row r="3705" spans="1:2" x14ac:dyDescent="0.25">
      <c r="A3705" s="66" t="str">
        <v>21/06/2019</v>
      </c>
      <c r="B3705" s="28">
        <v>61.93</v>
      </c>
    </row>
    <row r="3706" spans="1:2" x14ac:dyDescent="0.25">
      <c r="A3706" s="66" t="str">
        <v>24/06/2019</v>
      </c>
      <c r="B3706" s="28">
        <v>61.88</v>
      </c>
    </row>
    <row r="3707" spans="1:2" x14ac:dyDescent="0.25">
      <c r="A3707" s="66" t="str">
        <v>25/06/2019</v>
      </c>
      <c r="B3707" s="28">
        <v>62.39</v>
      </c>
    </row>
    <row r="3708" spans="1:2" x14ac:dyDescent="0.25">
      <c r="A3708" s="66" t="str">
        <v>26/06/2019</v>
      </c>
      <c r="B3708" s="28">
        <v>62.44</v>
      </c>
    </row>
    <row r="3709" spans="1:2" x14ac:dyDescent="0.25">
      <c r="A3709" s="66" t="str">
        <v>27/06/2019</v>
      </c>
      <c r="B3709" s="28">
        <v>62.22</v>
      </c>
    </row>
    <row r="3710" spans="1:2" x14ac:dyDescent="0.25">
      <c r="A3710" s="66" t="str">
        <v>28/06/2019</v>
      </c>
      <c r="B3710" s="28">
        <v>62.36</v>
      </c>
    </row>
    <row r="3711" spans="1:2" x14ac:dyDescent="0.25">
      <c r="A3711" s="66" t="str">
        <v>01/07/2019</v>
      </c>
      <c r="B3711" s="28">
        <v>61.2</v>
      </c>
    </row>
    <row r="3712" spans="1:2" x14ac:dyDescent="0.25">
      <c r="A3712" s="66" t="str">
        <v>02/07/2019</v>
      </c>
      <c r="B3712" s="28">
        <v>60.67</v>
      </c>
    </row>
    <row r="3713" spans="1:2" x14ac:dyDescent="0.25">
      <c r="A3713" s="66" t="str">
        <v>03/07/2019</v>
      </c>
      <c r="B3713" s="28">
        <v>60.35</v>
      </c>
    </row>
    <row r="3714" spans="1:2" x14ac:dyDescent="0.25">
      <c r="A3714" s="66" t="str">
        <v>04/07/2019</v>
      </c>
      <c r="B3714" s="28">
        <v>60.48</v>
      </c>
    </row>
    <row r="3715" spans="1:2" x14ac:dyDescent="0.25">
      <c r="A3715" s="66" t="str">
        <v>05/07/2019</v>
      </c>
      <c r="B3715" s="28">
        <v>59.62</v>
      </c>
    </row>
    <row r="3716" spans="1:2" x14ac:dyDescent="0.25">
      <c r="A3716" s="66" t="str">
        <v>08/07/2019</v>
      </c>
      <c r="B3716" s="28">
        <v>59.84</v>
      </c>
    </row>
    <row r="3717" spans="1:2" x14ac:dyDescent="0.25">
      <c r="A3717" s="66" t="str">
        <v>09/07/2019</v>
      </c>
      <c r="B3717" s="28">
        <v>60.18</v>
      </c>
    </row>
    <row r="3718" spans="1:2" x14ac:dyDescent="0.25">
      <c r="A3718" s="66" t="str">
        <v>10/07/2019</v>
      </c>
      <c r="B3718" s="28">
        <v>59.81</v>
      </c>
    </row>
    <row r="3719" spans="1:2" x14ac:dyDescent="0.25">
      <c r="A3719" s="66" t="str">
        <v>11/07/2019</v>
      </c>
      <c r="B3719" s="28">
        <v>59.06</v>
      </c>
    </row>
    <row r="3720" spans="1:2" x14ac:dyDescent="0.25">
      <c r="A3720" s="66" t="str">
        <v>12/07/2019</v>
      </c>
      <c r="B3720" s="28">
        <v>59.49</v>
      </c>
    </row>
    <row r="3721" spans="1:2" x14ac:dyDescent="0.25">
      <c r="A3721" s="66" t="str">
        <v>15/07/2019</v>
      </c>
      <c r="B3721" s="28">
        <v>59.47</v>
      </c>
    </row>
    <row r="3722" spans="1:2" x14ac:dyDescent="0.25">
      <c r="A3722" s="66" t="str">
        <v>16/07/2019</v>
      </c>
      <c r="B3722" s="28">
        <v>60.1</v>
      </c>
    </row>
    <row r="3723" spans="1:2" x14ac:dyDescent="0.25">
      <c r="A3723" s="66" t="str">
        <v>17/07/2019</v>
      </c>
      <c r="B3723" s="28">
        <v>59.67</v>
      </c>
    </row>
    <row r="3724" spans="1:2" x14ac:dyDescent="0.25">
      <c r="A3724" s="66" t="str">
        <v>18/07/2019</v>
      </c>
      <c r="B3724" s="28">
        <v>59.12</v>
      </c>
    </row>
    <row r="3725" spans="1:2" x14ac:dyDescent="0.25">
      <c r="A3725" s="66" t="str">
        <v>19/07/2019</v>
      </c>
      <c r="B3725" s="28">
        <v>58.96</v>
      </c>
    </row>
    <row r="3726" spans="1:2" x14ac:dyDescent="0.25">
      <c r="A3726" s="66" t="str">
        <v>22/07/2019</v>
      </c>
      <c r="B3726" s="28">
        <v>58.74</v>
      </c>
    </row>
    <row r="3727" spans="1:2" x14ac:dyDescent="0.25">
      <c r="A3727" s="66" t="str">
        <v>23/07/2019</v>
      </c>
      <c r="B3727" s="28">
        <v>58.31</v>
      </c>
    </row>
    <row r="3728" spans="1:2" x14ac:dyDescent="0.25">
      <c r="A3728" s="66" t="str">
        <v>24/07/2019</v>
      </c>
      <c r="B3728" s="28">
        <v>58.56</v>
      </c>
    </row>
    <row r="3729" spans="1:2" x14ac:dyDescent="0.25">
      <c r="A3729" s="66" t="str">
        <v>25/07/2019</v>
      </c>
      <c r="B3729" s="28">
        <v>58.16</v>
      </c>
    </row>
    <row r="3730" spans="1:2" x14ac:dyDescent="0.25">
      <c r="A3730" s="66" t="str">
        <v>26/07/2019</v>
      </c>
      <c r="B3730" s="28">
        <v>58.13</v>
      </c>
    </row>
    <row r="3731" spans="1:2" x14ac:dyDescent="0.25">
      <c r="A3731" s="66" t="str">
        <v>29/07/2019</v>
      </c>
      <c r="B3731" s="28">
        <v>58.37</v>
      </c>
    </row>
    <row r="3732" spans="1:2" x14ac:dyDescent="0.25">
      <c r="A3732" s="66" t="str">
        <v>30/07/2019</v>
      </c>
      <c r="B3732" s="28">
        <v>58.07</v>
      </c>
    </row>
    <row r="3733" spans="1:2" x14ac:dyDescent="0.25">
      <c r="A3733" s="66" t="str">
        <v>31/07/2019</v>
      </c>
      <c r="B3733" s="28">
        <v>57.7</v>
      </c>
    </row>
    <row r="3734" spans="1:2" x14ac:dyDescent="0.25">
      <c r="A3734" s="66" t="str">
        <v>01/08/2019</v>
      </c>
      <c r="B3734" s="28">
        <v>57.86</v>
      </c>
    </row>
    <row r="3735" spans="1:2" x14ac:dyDescent="0.25">
      <c r="A3735" s="66" t="str">
        <v>02/08/2019</v>
      </c>
      <c r="B3735" s="28">
        <v>57.7</v>
      </c>
    </row>
    <row r="3736" spans="1:2" x14ac:dyDescent="0.25">
      <c r="A3736" s="66" t="str">
        <v>05/08/2019</v>
      </c>
      <c r="B3736" s="28">
        <v>57.7</v>
      </c>
    </row>
    <row r="3737" spans="1:2" x14ac:dyDescent="0.25">
      <c r="A3737" s="66" t="str">
        <v>06/08/2019</v>
      </c>
      <c r="B3737" s="28">
        <v>58.25</v>
      </c>
    </row>
    <row r="3738" spans="1:2" x14ac:dyDescent="0.25">
      <c r="A3738" s="66" t="str">
        <v>07/08/2019</v>
      </c>
      <c r="B3738" s="28">
        <v>58.38</v>
      </c>
    </row>
    <row r="3739" spans="1:2" x14ac:dyDescent="0.25">
      <c r="A3739" s="66" t="str">
        <v>08/08/2019</v>
      </c>
      <c r="B3739" s="28">
        <v>58.81</v>
      </c>
    </row>
    <row r="3740" spans="1:2" x14ac:dyDescent="0.25">
      <c r="A3740" s="66" t="str">
        <v>09/08/2019</v>
      </c>
      <c r="B3740" s="28">
        <v>58.92</v>
      </c>
    </row>
    <row r="3741" spans="1:2" x14ac:dyDescent="0.25">
      <c r="A3741" s="66" t="str">
        <v>12/08/2019</v>
      </c>
      <c r="B3741" s="28">
        <v>58.84</v>
      </c>
    </row>
    <row r="3742" spans="1:2" x14ac:dyDescent="0.25">
      <c r="A3742" s="66" t="str">
        <v>13/08/2019</v>
      </c>
      <c r="B3742" s="28">
        <v>58.75</v>
      </c>
    </row>
    <row r="3743" spans="1:2" x14ac:dyDescent="0.25">
      <c r="A3743" s="66" t="str">
        <v>14/08/2019</v>
      </c>
      <c r="B3743" s="28">
        <v>57.86</v>
      </c>
    </row>
    <row r="3744" spans="1:2" x14ac:dyDescent="0.25">
      <c r="A3744" s="66" t="str">
        <v>15/08/2019</v>
      </c>
      <c r="B3744" s="28">
        <v>58.3</v>
      </c>
    </row>
    <row r="3745" spans="1:2" x14ac:dyDescent="0.25">
      <c r="A3745" s="66" t="str">
        <v>16/08/2019</v>
      </c>
      <c r="B3745" s="28">
        <v>58.17</v>
      </c>
    </row>
    <row r="3746" spans="1:2" x14ac:dyDescent="0.25">
      <c r="A3746" s="66" t="str">
        <v>19/08/2019</v>
      </c>
      <c r="B3746" s="28">
        <v>58.39</v>
      </c>
    </row>
    <row r="3747" spans="1:2" x14ac:dyDescent="0.25">
      <c r="A3747" s="66" t="str">
        <v>20/08/2019</v>
      </c>
      <c r="B3747" s="28">
        <v>58.59</v>
      </c>
    </row>
    <row r="3748" spans="1:2" x14ac:dyDescent="0.25">
      <c r="A3748" s="66" t="str">
        <v>21/08/2019</v>
      </c>
      <c r="B3748" s="28">
        <v>58.76</v>
      </c>
    </row>
    <row r="3749" spans="1:2" x14ac:dyDescent="0.25">
      <c r="A3749" s="66" t="str">
        <v>22/08/2019</v>
      </c>
      <c r="B3749" s="28">
        <v>58.81</v>
      </c>
    </row>
    <row r="3750" spans="1:2" x14ac:dyDescent="0.25">
      <c r="A3750" s="66" t="str">
        <v>23/08/2019</v>
      </c>
      <c r="B3750" s="28">
        <v>58.91</v>
      </c>
    </row>
    <row r="3751" spans="1:2" x14ac:dyDescent="0.25">
      <c r="A3751" s="66" t="str">
        <v>26/08/2019</v>
      </c>
      <c r="B3751" s="28">
        <v>59.18</v>
      </c>
    </row>
    <row r="3752" spans="1:2" x14ac:dyDescent="0.25">
      <c r="A3752" s="66" t="str">
        <v>27/08/2019</v>
      </c>
      <c r="B3752" s="28">
        <v>58.94</v>
      </c>
    </row>
    <row r="3753" spans="1:2" x14ac:dyDescent="0.25">
      <c r="A3753" s="66" t="str">
        <v>28/08/2019</v>
      </c>
      <c r="B3753" s="28">
        <v>59.28</v>
      </c>
    </row>
    <row r="3754" spans="1:2" x14ac:dyDescent="0.25">
      <c r="A3754" s="66" t="str">
        <v>29/08/2019</v>
      </c>
      <c r="B3754" s="28">
        <v>59.84</v>
      </c>
    </row>
    <row r="3755" spans="1:2" x14ac:dyDescent="0.25">
      <c r="A3755" s="66" t="str">
        <v>30/08/2019</v>
      </c>
      <c r="B3755" s="28">
        <v>59.1</v>
      </c>
    </row>
    <row r="3756" spans="1:2" x14ac:dyDescent="0.25">
      <c r="A3756" s="66" t="str">
        <v>02/09/2019</v>
      </c>
      <c r="B3756" s="28">
        <v>59.93</v>
      </c>
    </row>
    <row r="3757" spans="1:2" x14ac:dyDescent="0.25">
      <c r="A3757" s="66" t="str">
        <v>03/09/2019</v>
      </c>
      <c r="B3757" s="28">
        <v>59.48</v>
      </c>
    </row>
    <row r="3758" spans="1:2" x14ac:dyDescent="0.25">
      <c r="A3758" s="66" t="str">
        <v>04/09/2019</v>
      </c>
      <c r="B3758" s="28">
        <v>58.96</v>
      </c>
    </row>
    <row r="3759" spans="1:2" x14ac:dyDescent="0.25">
      <c r="A3759" s="66" t="str">
        <v>05/09/2019</v>
      </c>
      <c r="B3759" s="28">
        <v>59</v>
      </c>
    </row>
    <row r="3760" spans="1:2" x14ac:dyDescent="0.25">
      <c r="A3760" s="66" t="str">
        <v>06/09/2019</v>
      </c>
      <c r="B3760" s="28">
        <v>59.3</v>
      </c>
    </row>
    <row r="3761" spans="1:2" x14ac:dyDescent="0.25">
      <c r="A3761" s="66" t="str">
        <v>09/09/2019</v>
      </c>
      <c r="B3761" s="28">
        <v>59.12</v>
      </c>
    </row>
    <row r="3762" spans="1:2" x14ac:dyDescent="0.25">
      <c r="A3762" s="66" t="str">
        <v>10/09/2019</v>
      </c>
      <c r="B3762" s="28">
        <v>59.74</v>
      </c>
    </row>
    <row r="3763" spans="1:2" x14ac:dyDescent="0.25">
      <c r="A3763" s="66" t="str">
        <v>11/09/2019</v>
      </c>
      <c r="B3763" s="28">
        <v>59.99</v>
      </c>
    </row>
    <row r="3764" spans="1:2" x14ac:dyDescent="0.25">
      <c r="A3764" s="66" t="str">
        <v>12/09/2019</v>
      </c>
      <c r="B3764" s="28">
        <v>60.28</v>
      </c>
    </row>
    <row r="3765" spans="1:2" x14ac:dyDescent="0.25">
      <c r="A3765" s="66" t="str">
        <v>13/09/2019</v>
      </c>
      <c r="B3765" s="28">
        <v>60.49</v>
      </c>
    </row>
    <row r="3766" spans="1:2" x14ac:dyDescent="0.25">
      <c r="A3766" s="66" t="str">
        <v>16/09/2019</v>
      </c>
      <c r="B3766" s="28">
        <v>60.54</v>
      </c>
    </row>
    <row r="3767" spans="1:2" x14ac:dyDescent="0.25">
      <c r="A3767" s="66" t="str">
        <v>17/09/2019</v>
      </c>
      <c r="B3767" s="28">
        <v>60.69</v>
      </c>
    </row>
    <row r="3768" spans="1:2" x14ac:dyDescent="0.25">
      <c r="A3768" s="66" t="str">
        <v>18/09/2019</v>
      </c>
      <c r="B3768" s="28">
        <v>60.72</v>
      </c>
    </row>
    <row r="3769" spans="1:2" x14ac:dyDescent="0.25">
      <c r="A3769" s="66" t="str">
        <v>19/09/2019</v>
      </c>
      <c r="B3769" s="28">
        <v>60.99</v>
      </c>
    </row>
    <row r="3770" spans="1:2" x14ac:dyDescent="0.25">
      <c r="A3770" s="66" t="str">
        <v>20/09/2019</v>
      </c>
      <c r="B3770" s="28">
        <v>60.98</v>
      </c>
    </row>
    <row r="3771" spans="1:2" x14ac:dyDescent="0.25">
      <c r="A3771" s="66" t="str">
        <v>23/09/2019</v>
      </c>
      <c r="B3771" s="28">
        <v>61.28</v>
      </c>
    </row>
    <row r="3772" spans="1:2" x14ac:dyDescent="0.25">
      <c r="A3772" s="66" t="str">
        <v>24/09/2019</v>
      </c>
      <c r="B3772" s="28">
        <v>61.18</v>
      </c>
    </row>
    <row r="3773" spans="1:2" x14ac:dyDescent="0.25">
      <c r="A3773" s="66" t="str">
        <v>25/09/2019</v>
      </c>
      <c r="B3773" s="28">
        <v>62.44</v>
      </c>
    </row>
    <row r="3774" spans="1:2" x14ac:dyDescent="0.25">
      <c r="A3774" s="66" t="str">
        <v>26/09/2019</v>
      </c>
      <c r="B3774" s="28">
        <v>62.54</v>
      </c>
    </row>
    <row r="3775" spans="1:2" x14ac:dyDescent="0.25">
      <c r="A3775" s="66" t="str">
        <v>27/09/2019</v>
      </c>
      <c r="B3775" s="28">
        <v>62.58</v>
      </c>
    </row>
    <row r="3776" spans="1:2" x14ac:dyDescent="0.25">
      <c r="A3776" s="66" t="str">
        <v>30/09/2019</v>
      </c>
      <c r="B3776" s="28">
        <v>62.29</v>
      </c>
    </row>
    <row r="3777" spans="1:2" x14ac:dyDescent="0.25">
      <c r="A3777" s="66" t="str">
        <v>01/10/2019</v>
      </c>
      <c r="B3777" s="28">
        <v>62.48</v>
      </c>
    </row>
    <row r="3778" spans="1:2" x14ac:dyDescent="0.25">
      <c r="A3778" s="66" t="str">
        <v>02/10/2019</v>
      </c>
      <c r="B3778" s="28">
        <v>63.28</v>
      </c>
    </row>
    <row r="3779" spans="1:2" x14ac:dyDescent="0.25">
      <c r="A3779" s="66" t="str">
        <v>03/10/2019</v>
      </c>
      <c r="B3779" s="28">
        <v>63.52</v>
      </c>
    </row>
    <row r="3780" spans="1:2" x14ac:dyDescent="0.25">
      <c r="A3780" s="66" t="str">
        <v>04/10/2019</v>
      </c>
      <c r="B3780" s="28">
        <v>63.9</v>
      </c>
    </row>
    <row r="3781" spans="1:2" x14ac:dyDescent="0.25">
      <c r="A3781" s="66" t="str">
        <v>07/10/2019</v>
      </c>
      <c r="B3781" s="28">
        <v>63.7</v>
      </c>
    </row>
    <row r="3782" spans="1:2" x14ac:dyDescent="0.25">
      <c r="A3782" s="66" t="str">
        <v>08/10/2019</v>
      </c>
      <c r="B3782" s="28">
        <v>63.66</v>
      </c>
    </row>
    <row r="3783" spans="1:2" x14ac:dyDescent="0.25">
      <c r="A3783" s="66" t="str">
        <v>09/10/2019</v>
      </c>
      <c r="B3783" s="28">
        <v>64.8</v>
      </c>
    </row>
    <row r="3784" spans="1:2" x14ac:dyDescent="0.25">
      <c r="A3784" s="66" t="str">
        <v>10/10/2019</v>
      </c>
      <c r="B3784" s="28">
        <v>64.48</v>
      </c>
    </row>
    <row r="3785" spans="1:2" x14ac:dyDescent="0.25">
      <c r="A3785" s="66" t="str">
        <v>11/10/2019</v>
      </c>
      <c r="B3785" s="28">
        <v>64.61</v>
      </c>
    </row>
    <row r="3786" spans="1:2" x14ac:dyDescent="0.25">
      <c r="A3786" s="66" t="str">
        <v>14/10/2019</v>
      </c>
      <c r="B3786" s="28">
        <v>64.88</v>
      </c>
    </row>
    <row r="3787" spans="1:2" x14ac:dyDescent="0.25">
      <c r="A3787" s="66" t="str">
        <v>15/10/2019</v>
      </c>
      <c r="B3787" s="28">
        <v>66.260000000000005</v>
      </c>
    </row>
    <row r="3788" spans="1:2" x14ac:dyDescent="0.25">
      <c r="A3788" s="66" t="str">
        <v>16/10/2019</v>
      </c>
      <c r="B3788" s="28">
        <v>66.88</v>
      </c>
    </row>
    <row r="3789" spans="1:2" x14ac:dyDescent="0.25">
      <c r="A3789" s="66" t="str">
        <v>17/10/2019</v>
      </c>
      <c r="B3789" s="28">
        <v>67.39</v>
      </c>
    </row>
    <row r="3790" spans="1:2" x14ac:dyDescent="0.25">
      <c r="A3790" s="66" t="str">
        <v>18/10/2019</v>
      </c>
      <c r="B3790" s="28">
        <v>68.81</v>
      </c>
    </row>
    <row r="3791" spans="1:2" x14ac:dyDescent="0.25">
      <c r="A3791" s="66" t="str">
        <v>21/10/2019</v>
      </c>
      <c r="B3791" s="28">
        <v>69.5</v>
      </c>
    </row>
    <row r="3792" spans="1:2" x14ac:dyDescent="0.25">
      <c r="A3792" s="66" t="str">
        <v>22/10/2019</v>
      </c>
      <c r="B3792" s="28">
        <v>69.58</v>
      </c>
    </row>
    <row r="3793" spans="1:2" x14ac:dyDescent="0.25">
      <c r="A3793" s="66" t="str">
        <v>23/10/2019</v>
      </c>
      <c r="B3793" s="28">
        <v>69.680000000000007</v>
      </c>
    </row>
    <row r="3794" spans="1:2" x14ac:dyDescent="0.25">
      <c r="A3794" s="66" t="str">
        <v>24/10/2019</v>
      </c>
      <c r="B3794" s="28">
        <v>68.77</v>
      </c>
    </row>
    <row r="3795" spans="1:2" x14ac:dyDescent="0.25">
      <c r="A3795" s="66" t="str">
        <v>25/10/2019</v>
      </c>
      <c r="B3795" s="28">
        <v>68.45</v>
      </c>
    </row>
    <row r="3796" spans="1:2" x14ac:dyDescent="0.25">
      <c r="A3796" s="66" t="str">
        <v>28/10/2019</v>
      </c>
      <c r="B3796" s="28">
        <v>68.33</v>
      </c>
    </row>
    <row r="3797" spans="1:2" x14ac:dyDescent="0.25">
      <c r="A3797" s="66" t="str">
        <v>29/10/2019</v>
      </c>
      <c r="B3797" s="28">
        <v>68.03</v>
      </c>
    </row>
    <row r="3798" spans="1:2" x14ac:dyDescent="0.25">
      <c r="A3798" s="66" t="str">
        <v>30/10/2019</v>
      </c>
      <c r="B3798" s="28">
        <v>68.290000000000006</v>
      </c>
    </row>
    <row r="3799" spans="1:2" x14ac:dyDescent="0.25">
      <c r="A3799" s="66" t="str">
        <v>31/10/2019</v>
      </c>
      <c r="B3799" s="28">
        <v>67.099999999999994</v>
      </c>
    </row>
    <row r="3800" spans="1:2" x14ac:dyDescent="0.25">
      <c r="A3800" s="66" t="str">
        <v>01/11/2019</v>
      </c>
      <c r="B3800" s="28">
        <v>66.23</v>
      </c>
    </row>
    <row r="3801" spans="1:2" x14ac:dyDescent="0.25">
      <c r="A3801" s="66" t="str">
        <v>04/11/2019</v>
      </c>
      <c r="B3801" s="28">
        <v>66.489999999999995</v>
      </c>
    </row>
    <row r="3802" spans="1:2" x14ac:dyDescent="0.25">
      <c r="A3802" s="66" t="str">
        <v>05/11/2019</v>
      </c>
      <c r="B3802" s="28">
        <v>66.28</v>
      </c>
    </row>
    <row r="3803" spans="1:2" x14ac:dyDescent="0.25">
      <c r="A3803" s="66" t="str">
        <v>06/11/2019</v>
      </c>
      <c r="B3803" s="28">
        <v>67.22</v>
      </c>
    </row>
    <row r="3804" spans="1:2" x14ac:dyDescent="0.25">
      <c r="A3804" s="66" t="str">
        <v>07/11/2019</v>
      </c>
      <c r="B3804" s="28">
        <v>67.709999999999994</v>
      </c>
    </row>
    <row r="3805" spans="1:2" x14ac:dyDescent="0.25">
      <c r="A3805" s="66" t="str">
        <v>08/11/2019</v>
      </c>
      <c r="B3805" s="28">
        <v>68.45</v>
      </c>
    </row>
    <row r="3806" spans="1:2" x14ac:dyDescent="0.25">
      <c r="A3806" s="66" t="str">
        <v>11/11/2019</v>
      </c>
      <c r="B3806" s="28">
        <v>69.45</v>
      </c>
    </row>
    <row r="3807" spans="1:2" x14ac:dyDescent="0.25">
      <c r="A3807" s="66" t="str">
        <v>12/11/2019</v>
      </c>
      <c r="B3807" s="28">
        <v>69.680000000000007</v>
      </c>
    </row>
    <row r="3808" spans="1:2" x14ac:dyDescent="0.25">
      <c r="A3808" s="66" t="str">
        <v>13/11/2019</v>
      </c>
      <c r="B3808" s="28">
        <v>70.569999999999993</v>
      </c>
    </row>
    <row r="3809" spans="1:2" x14ac:dyDescent="0.25">
      <c r="A3809" s="66" t="str">
        <v>14/11/2019</v>
      </c>
      <c r="B3809" s="28">
        <v>70.28</v>
      </c>
    </row>
    <row r="3810" spans="1:2" x14ac:dyDescent="0.25">
      <c r="A3810" s="66" t="str">
        <v>18/11/2019</v>
      </c>
      <c r="B3810" s="28">
        <v>69.739999999999995</v>
      </c>
    </row>
    <row r="3811" spans="1:2" x14ac:dyDescent="0.25">
      <c r="A3811" s="66" t="str">
        <v>19/11/2019</v>
      </c>
      <c r="B3811" s="28">
        <v>70.22</v>
      </c>
    </row>
    <row r="3812" spans="1:2" x14ac:dyDescent="0.25">
      <c r="A3812" s="66" t="str">
        <v>20/11/2019</v>
      </c>
      <c r="B3812" s="28">
        <v>70.31</v>
      </c>
    </row>
    <row r="3813" spans="1:2" x14ac:dyDescent="0.25">
      <c r="A3813" s="66" t="str">
        <v>21/11/2019</v>
      </c>
      <c r="B3813" s="28">
        <v>72.819999999999993</v>
      </c>
    </row>
    <row r="3814" spans="1:2" x14ac:dyDescent="0.25">
      <c r="A3814" s="66" t="str">
        <v>22/11/2019</v>
      </c>
      <c r="B3814" s="28">
        <v>74</v>
      </c>
    </row>
    <row r="3815" spans="1:2" x14ac:dyDescent="0.25">
      <c r="A3815" s="66" t="str">
        <v>25/11/2019</v>
      </c>
      <c r="B3815" s="28">
        <v>75.78</v>
      </c>
    </row>
    <row r="3816" spans="1:2" x14ac:dyDescent="0.25">
      <c r="A3816" s="66" t="str">
        <v>26/11/2019</v>
      </c>
      <c r="B3816" s="28">
        <v>75.510000000000005</v>
      </c>
    </row>
    <row r="3817" spans="1:2" x14ac:dyDescent="0.25">
      <c r="A3817" s="66" t="str">
        <v>27/11/2019</v>
      </c>
      <c r="B3817" s="28">
        <v>76.42</v>
      </c>
    </row>
    <row r="3818" spans="1:2" x14ac:dyDescent="0.25">
      <c r="A3818" s="66" t="str">
        <v>28/11/2019</v>
      </c>
      <c r="B3818" s="28">
        <v>76.56</v>
      </c>
    </row>
    <row r="3819" spans="1:2" x14ac:dyDescent="0.25">
      <c r="A3819" s="66" t="str">
        <v>29/11/2019</v>
      </c>
      <c r="B3819" s="28">
        <v>76.319999999999993</v>
      </c>
    </row>
    <row r="3820" spans="1:2" x14ac:dyDescent="0.25">
      <c r="A3820" s="66" t="str">
        <v>02/12/2019</v>
      </c>
      <c r="B3820" s="28">
        <v>74.489999999999995</v>
      </c>
    </row>
    <row r="3821" spans="1:2" x14ac:dyDescent="0.25">
      <c r="A3821" s="66" t="str">
        <v>03/12/2019</v>
      </c>
      <c r="B3821" s="28">
        <v>75.53</v>
      </c>
    </row>
    <row r="3822" spans="1:2" x14ac:dyDescent="0.25">
      <c r="A3822" s="66" t="str">
        <v>04/12/2019</v>
      </c>
      <c r="B3822" s="28">
        <v>75.650000000000006</v>
      </c>
    </row>
    <row r="3823" spans="1:2" x14ac:dyDescent="0.25">
      <c r="A3823" s="66" t="str">
        <v>05/12/2019</v>
      </c>
      <c r="B3823" s="28">
        <v>75.099999999999994</v>
      </c>
    </row>
    <row r="3824" spans="1:2" x14ac:dyDescent="0.25">
      <c r="A3824" s="66" t="str">
        <v>06/12/2019</v>
      </c>
      <c r="B3824" s="28">
        <v>75.150000000000006</v>
      </c>
    </row>
    <row r="3825" spans="1:2" x14ac:dyDescent="0.25">
      <c r="A3825" s="66" t="str">
        <v>09/12/2019</v>
      </c>
      <c r="B3825" s="28">
        <v>75.180000000000007</v>
      </c>
    </row>
    <row r="3826" spans="1:2" x14ac:dyDescent="0.25">
      <c r="A3826" s="66" t="str">
        <v>10/12/2019</v>
      </c>
      <c r="B3826" s="28">
        <v>74.900000000000006</v>
      </c>
    </row>
    <row r="3827" spans="1:2" x14ac:dyDescent="0.25">
      <c r="A3827" s="66" t="str">
        <v>11/12/2019</v>
      </c>
      <c r="B3827" s="28">
        <v>75.180000000000007</v>
      </c>
    </row>
    <row r="3828" spans="1:2" x14ac:dyDescent="0.25">
      <c r="A3828" s="66" t="str">
        <v>12/12/2019</v>
      </c>
      <c r="B3828" s="28">
        <v>74.930000000000007</v>
      </c>
    </row>
    <row r="3829" spans="1:2" x14ac:dyDescent="0.25">
      <c r="A3829" s="66" t="str">
        <v>13/12/2019</v>
      </c>
      <c r="B3829" s="28">
        <v>75.53</v>
      </c>
    </row>
    <row r="3830" spans="1:2" x14ac:dyDescent="0.25">
      <c r="A3830" s="66" t="str">
        <v>16/12/2019</v>
      </c>
      <c r="B3830" s="28">
        <v>74.849999999999994</v>
      </c>
    </row>
    <row r="3831" spans="1:2" x14ac:dyDescent="0.25">
      <c r="A3831" s="66" t="str">
        <v>17/12/2019</v>
      </c>
      <c r="B3831" s="28">
        <v>74.540000000000006</v>
      </c>
    </row>
    <row r="3832" spans="1:2" x14ac:dyDescent="0.25">
      <c r="A3832" s="66" t="str">
        <v>18/12/2019</v>
      </c>
      <c r="B3832" s="28">
        <v>75.17</v>
      </c>
    </row>
    <row r="3833" spans="1:2" x14ac:dyDescent="0.25">
      <c r="A3833" s="66" t="str">
        <v>19/12/2019</v>
      </c>
      <c r="B3833" s="28">
        <v>75.03</v>
      </c>
    </row>
    <row r="3834" spans="1:2" x14ac:dyDescent="0.25">
      <c r="A3834" s="66" t="str">
        <v>20/12/2019</v>
      </c>
      <c r="B3834" s="28">
        <v>75.040000000000006</v>
      </c>
    </row>
    <row r="3835" spans="1:2" x14ac:dyDescent="0.25">
      <c r="A3835" s="66" t="str">
        <v>23/12/2019</v>
      </c>
      <c r="B3835" s="28">
        <v>75.34</v>
      </c>
    </row>
    <row r="3836" spans="1:2" x14ac:dyDescent="0.25">
      <c r="A3836" s="66" t="str">
        <v>26/12/2019</v>
      </c>
      <c r="B3836" s="28">
        <v>75.56</v>
      </c>
    </row>
    <row r="3837" spans="1:2" x14ac:dyDescent="0.25">
      <c r="A3837" s="66" t="str">
        <v>27/12/2019</v>
      </c>
      <c r="B3837" s="28">
        <v>75.650000000000006</v>
      </c>
    </row>
    <row r="3838" spans="1:2" x14ac:dyDescent="0.25">
      <c r="A3838" s="66" t="str">
        <v>30/12/2019</v>
      </c>
      <c r="B3838" s="28">
        <v>75.92</v>
      </c>
    </row>
    <row r="3839" spans="1:2" x14ac:dyDescent="0.25">
      <c r="A3839" s="66" t="str">
        <v>02/01/2020</v>
      </c>
      <c r="B3839" s="28">
        <v>75.260000000000005</v>
      </c>
    </row>
    <row r="3840" spans="1:2" x14ac:dyDescent="0.25">
      <c r="A3840" s="66" t="str">
        <v>03/01/2020</v>
      </c>
      <c r="B3840" s="28">
        <v>76</v>
      </c>
    </row>
    <row r="3841" spans="1:2" x14ac:dyDescent="0.25">
      <c r="A3841" s="66" t="str">
        <v>06/01/2020</v>
      </c>
      <c r="B3841" s="28">
        <v>76.13</v>
      </c>
    </row>
    <row r="3842" spans="1:2" x14ac:dyDescent="0.25">
      <c r="A3842" s="66" t="str">
        <v>07/01/2020</v>
      </c>
      <c r="B3842" s="28">
        <v>76.62</v>
      </c>
    </row>
    <row r="3843" spans="1:2" x14ac:dyDescent="0.25">
      <c r="A3843" s="66" t="str">
        <v>08/01/2020</v>
      </c>
      <c r="B3843" s="28">
        <v>78.099999999999994</v>
      </c>
    </row>
    <row r="3844" spans="1:2" x14ac:dyDescent="0.25">
      <c r="A3844" s="66" t="str">
        <v>09/01/2020</v>
      </c>
      <c r="B3844" s="28">
        <v>80.03</v>
      </c>
    </row>
    <row r="3845" spans="1:2" x14ac:dyDescent="0.25">
      <c r="A3845" s="66" t="str">
        <v>10/01/2020</v>
      </c>
      <c r="B3845" s="28">
        <v>80.12</v>
      </c>
    </row>
    <row r="3846" spans="1:2" x14ac:dyDescent="0.25">
      <c r="A3846" s="66" t="str">
        <v>13/01/2020</v>
      </c>
      <c r="B3846" s="28">
        <v>80</v>
      </c>
    </row>
    <row r="3847" spans="1:2" x14ac:dyDescent="0.25">
      <c r="A3847" s="66" t="str">
        <v>14/01/2020</v>
      </c>
      <c r="B3847" s="28">
        <v>80.34</v>
      </c>
    </row>
    <row r="3848" spans="1:2" x14ac:dyDescent="0.25">
      <c r="A3848" s="66" t="str">
        <v>15/01/2020</v>
      </c>
      <c r="B3848" s="28">
        <v>81.12</v>
      </c>
    </row>
    <row r="3849" spans="1:2" x14ac:dyDescent="0.25">
      <c r="A3849" s="66" t="str">
        <v>16/01/2020</v>
      </c>
      <c r="B3849" s="28">
        <v>80.790000000000006</v>
      </c>
    </row>
    <row r="3850" spans="1:2" x14ac:dyDescent="0.25">
      <c r="A3850" s="66" t="str">
        <v>17/01/2020</v>
      </c>
      <c r="B3850" s="28">
        <v>80.45</v>
      </c>
    </row>
    <row r="3851" spans="1:2" x14ac:dyDescent="0.25">
      <c r="A3851" s="66" t="str">
        <v>20/01/2020</v>
      </c>
      <c r="B3851" s="28">
        <v>80.14</v>
      </c>
    </row>
    <row r="3852" spans="1:2" x14ac:dyDescent="0.25">
      <c r="A3852" s="66" t="str">
        <v>21/01/2020</v>
      </c>
      <c r="B3852" s="28">
        <v>80.28</v>
      </c>
    </row>
    <row r="3853" spans="1:2" x14ac:dyDescent="0.25">
      <c r="A3853" s="66" t="str">
        <v>22/01/2020</v>
      </c>
      <c r="B3853" s="28">
        <v>80.400000000000006</v>
      </c>
    </row>
    <row r="3854" spans="1:2" x14ac:dyDescent="0.25">
      <c r="A3854" s="66" t="str">
        <v>23/01/2020</v>
      </c>
      <c r="B3854" s="28">
        <v>80.010000000000005</v>
      </c>
    </row>
    <row r="3855" spans="1:2" x14ac:dyDescent="0.25">
      <c r="A3855" s="66" t="str">
        <v>24/01/2020</v>
      </c>
      <c r="B3855" s="28">
        <v>79.900000000000006</v>
      </c>
    </row>
    <row r="3856" spans="1:2" x14ac:dyDescent="0.25">
      <c r="A3856" s="66" t="str">
        <v>27/01/2020</v>
      </c>
      <c r="B3856" s="28">
        <v>80.45</v>
      </c>
    </row>
    <row r="3857" spans="1:2" x14ac:dyDescent="0.25">
      <c r="A3857" s="66" t="str">
        <v>28/01/2020</v>
      </c>
      <c r="B3857" s="28">
        <v>80.67</v>
      </c>
    </row>
    <row r="3858" spans="1:2" x14ac:dyDescent="0.25">
      <c r="A3858" s="66" t="str">
        <v>29/01/2020</v>
      </c>
      <c r="B3858" s="28">
        <v>80.09</v>
      </c>
    </row>
    <row r="3859" spans="1:2" x14ac:dyDescent="0.25">
      <c r="A3859" s="66" t="str">
        <v>30/01/2020</v>
      </c>
      <c r="B3859" s="28">
        <v>79.69</v>
      </c>
    </row>
    <row r="3860" spans="1:2" x14ac:dyDescent="0.25">
      <c r="A3860" s="66" t="str">
        <v>31/01/2020</v>
      </c>
      <c r="B3860" s="28">
        <v>79.5</v>
      </c>
    </row>
    <row r="3861" spans="1:2" x14ac:dyDescent="0.25">
      <c r="A3861" s="66" t="str">
        <v>03/02/2020</v>
      </c>
      <c r="B3861" s="28">
        <v>79.069999999999993</v>
      </c>
    </row>
    <row r="3862" spans="1:2" x14ac:dyDescent="0.25">
      <c r="A3862" s="66" t="str">
        <v>04/02/2020</v>
      </c>
      <c r="B3862" s="28">
        <v>77.84</v>
      </c>
    </row>
    <row r="3863" spans="1:2" x14ac:dyDescent="0.25">
      <c r="A3863" s="66" t="str">
        <v>05/02/2020</v>
      </c>
      <c r="B3863" s="28">
        <v>77.989999999999995</v>
      </c>
    </row>
    <row r="3864" spans="1:2" x14ac:dyDescent="0.25">
      <c r="A3864" s="66" t="str">
        <v>06/02/2020</v>
      </c>
      <c r="B3864" s="28">
        <v>77.930000000000007</v>
      </c>
    </row>
    <row r="3865" spans="1:2" x14ac:dyDescent="0.25">
      <c r="A3865" s="66" t="str">
        <v>07/02/2020</v>
      </c>
      <c r="B3865" s="28">
        <v>78.83</v>
      </c>
    </row>
    <row r="3866" spans="1:2" x14ac:dyDescent="0.25">
      <c r="A3866" s="66" t="str">
        <v>10/02/2020</v>
      </c>
      <c r="B3866" s="28">
        <v>79.099999999999994</v>
      </c>
    </row>
    <row r="3867" spans="1:2" x14ac:dyDescent="0.25">
      <c r="A3867" s="66" t="str">
        <v>11/02/2020</v>
      </c>
      <c r="B3867" s="28">
        <v>79.45</v>
      </c>
    </row>
    <row r="3868" spans="1:2" x14ac:dyDescent="0.25">
      <c r="A3868" s="66" t="str">
        <v>12/02/2020</v>
      </c>
      <c r="B3868" s="28">
        <v>80.260000000000005</v>
      </c>
    </row>
    <row r="3869" spans="1:2" x14ac:dyDescent="0.25">
      <c r="A3869" s="66" t="str">
        <v>13/02/2020</v>
      </c>
      <c r="B3869" s="28">
        <v>80.53</v>
      </c>
    </row>
    <row r="3870" spans="1:2" x14ac:dyDescent="0.25">
      <c r="A3870" s="66" t="str">
        <v>14/02/2020</v>
      </c>
      <c r="B3870" s="28">
        <v>81.040000000000006</v>
      </c>
    </row>
    <row r="3871" spans="1:2" x14ac:dyDescent="0.25">
      <c r="A3871" s="66" t="str">
        <v>17/02/2020</v>
      </c>
      <c r="B3871" s="28">
        <v>81.260000000000005</v>
      </c>
    </row>
    <row r="3872" spans="1:2" x14ac:dyDescent="0.25">
      <c r="A3872" s="66" t="str">
        <v>18/02/2020</v>
      </c>
      <c r="B3872" s="28">
        <v>81.23</v>
      </c>
    </row>
    <row r="3873" spans="1:2" x14ac:dyDescent="0.25">
      <c r="A3873" s="66" t="str">
        <v>19/02/2020</v>
      </c>
      <c r="B3873" s="28">
        <v>81.489999999999995</v>
      </c>
    </row>
    <row r="3874" spans="1:2" x14ac:dyDescent="0.25">
      <c r="A3874" s="66" t="str">
        <v>20/02/2020</v>
      </c>
      <c r="B3874" s="28">
        <v>81.260000000000005</v>
      </c>
    </row>
    <row r="3875" spans="1:2" x14ac:dyDescent="0.25">
      <c r="A3875" s="66" t="str">
        <v>21/02/2020</v>
      </c>
      <c r="B3875" s="28">
        <v>81.33</v>
      </c>
    </row>
    <row r="3876" spans="1:2" x14ac:dyDescent="0.25">
      <c r="A3876" s="66" t="str">
        <v>26/02/2020</v>
      </c>
      <c r="B3876" s="28">
        <v>82.19</v>
      </c>
    </row>
    <row r="3877" spans="1:2" x14ac:dyDescent="0.25">
      <c r="A3877" s="66" t="str">
        <v>27/02/2020</v>
      </c>
      <c r="B3877" s="28">
        <v>82.86</v>
      </c>
    </row>
    <row r="3878" spans="1:2" x14ac:dyDescent="0.25">
      <c r="A3878" s="66" t="str">
        <v>28/02/2020</v>
      </c>
      <c r="B3878" s="28">
        <v>82.78</v>
      </c>
    </row>
    <row r="3879" spans="1:2" x14ac:dyDescent="0.25">
      <c r="A3879" s="66" t="str">
        <v>02/03/2020</v>
      </c>
      <c r="B3879" s="28">
        <v>82.23</v>
      </c>
    </row>
    <row r="3880" spans="1:2" x14ac:dyDescent="0.25">
      <c r="A3880" s="66" t="str">
        <v>03/03/2020</v>
      </c>
      <c r="B3880" s="28">
        <v>82.63</v>
      </c>
    </row>
    <row r="3881" spans="1:2" x14ac:dyDescent="0.25">
      <c r="A3881" s="66" t="str">
        <v>04/03/2020</v>
      </c>
      <c r="B3881" s="28">
        <v>83.19</v>
      </c>
    </row>
    <row r="3882" spans="1:2" x14ac:dyDescent="0.25">
      <c r="A3882" s="66" t="str">
        <v>05/03/2020</v>
      </c>
      <c r="B3882" s="28">
        <v>83.98</v>
      </c>
    </row>
    <row r="3883" spans="1:2" x14ac:dyDescent="0.25">
      <c r="A3883" s="66" t="str">
        <v>06/03/2020</v>
      </c>
      <c r="B3883" s="28">
        <v>84.91</v>
      </c>
    </row>
    <row r="3884" spans="1:2" x14ac:dyDescent="0.25">
      <c r="A3884" s="66" t="str">
        <v>09/03/2020</v>
      </c>
      <c r="B3884" s="28">
        <v>85.3</v>
      </c>
    </row>
    <row r="3885" spans="1:2" x14ac:dyDescent="0.25">
      <c r="A3885" s="66" t="str">
        <v>10/03/2020</v>
      </c>
      <c r="B3885" s="28">
        <v>85.73</v>
      </c>
    </row>
    <row r="3886" spans="1:2" x14ac:dyDescent="0.25">
      <c r="A3886" s="66" t="str">
        <v>11/03/2020</v>
      </c>
      <c r="B3886" s="28">
        <v>87.17</v>
      </c>
    </row>
    <row r="3887" spans="1:2" x14ac:dyDescent="0.25">
      <c r="A3887" s="66" t="str">
        <v>12/03/2020</v>
      </c>
      <c r="B3887" s="28">
        <v>88.43</v>
      </c>
    </row>
    <row r="3888" spans="1:2" x14ac:dyDescent="0.25">
      <c r="A3888" s="66" t="str">
        <v>13/03/2020</v>
      </c>
      <c r="B3888" s="28">
        <v>88.42</v>
      </c>
    </row>
    <row r="3889" spans="1:2" x14ac:dyDescent="0.25">
      <c r="A3889" s="66" t="str">
        <v>16/03/2020</v>
      </c>
      <c r="B3889" s="28">
        <v>89.31</v>
      </c>
    </row>
    <row r="3890" spans="1:2" x14ac:dyDescent="0.25">
      <c r="A3890" s="66" t="str">
        <v>17/03/2020</v>
      </c>
      <c r="B3890" s="28">
        <v>89.69</v>
      </c>
    </row>
    <row r="3891" spans="1:2" x14ac:dyDescent="0.25">
      <c r="A3891" s="66" t="str">
        <v>18/03/2020</v>
      </c>
      <c r="B3891" s="28">
        <v>88.68</v>
      </c>
    </row>
    <row r="3892" spans="1:2" x14ac:dyDescent="0.25">
      <c r="A3892" s="66" t="str">
        <v>19/03/2020</v>
      </c>
      <c r="B3892" s="28">
        <v>89.48</v>
      </c>
    </row>
    <row r="3893" spans="1:2" x14ac:dyDescent="0.25">
      <c r="A3893" s="66" t="str">
        <v>20/03/2020</v>
      </c>
      <c r="B3893" s="28">
        <v>90.66</v>
      </c>
    </row>
    <row r="3894" spans="1:2" x14ac:dyDescent="0.25">
      <c r="A3894" s="66" t="str">
        <v>23/03/2020</v>
      </c>
      <c r="B3894" s="28">
        <v>90.01</v>
      </c>
    </row>
    <row r="3895" spans="1:2" x14ac:dyDescent="0.25">
      <c r="A3895" s="66" t="str">
        <v>24/03/2020</v>
      </c>
      <c r="B3895" s="28">
        <v>91.44</v>
      </c>
    </row>
    <row r="3896" spans="1:2" x14ac:dyDescent="0.25">
      <c r="A3896" s="66" t="str">
        <v>25/03/2020</v>
      </c>
      <c r="B3896" s="28">
        <v>91.35</v>
      </c>
    </row>
    <row r="3897" spans="1:2" x14ac:dyDescent="0.25">
      <c r="A3897" s="66" t="str">
        <v>26/03/2020</v>
      </c>
      <c r="B3897" s="28">
        <v>90.92</v>
      </c>
    </row>
    <row r="3898" spans="1:2" x14ac:dyDescent="0.25">
      <c r="A3898" s="66" t="str">
        <v>27/03/2020</v>
      </c>
      <c r="B3898" s="28">
        <v>91.36</v>
      </c>
    </row>
    <row r="3899" spans="1:2" x14ac:dyDescent="0.25">
      <c r="A3899" s="66" t="str">
        <v>30/03/2020</v>
      </c>
      <c r="B3899" s="28">
        <v>92.25</v>
      </c>
    </row>
    <row r="3900" spans="1:2" x14ac:dyDescent="0.25">
      <c r="A3900" s="66" t="str">
        <v>31/03/2020</v>
      </c>
      <c r="B3900" s="28">
        <v>92.35</v>
      </c>
    </row>
    <row r="3901" spans="1:2" x14ac:dyDescent="0.25">
      <c r="A3901" s="66" t="str">
        <v>01/04/2020</v>
      </c>
      <c r="B3901" s="28">
        <v>90.38</v>
      </c>
    </row>
    <row r="3902" spans="1:2" x14ac:dyDescent="0.25">
      <c r="A3902" s="66" t="str">
        <v>02/04/2020</v>
      </c>
      <c r="B3902" s="28">
        <v>89.68</v>
      </c>
    </row>
    <row r="3903" spans="1:2" x14ac:dyDescent="0.25">
      <c r="A3903" s="66" t="str">
        <v>03/04/2020</v>
      </c>
      <c r="B3903" s="28">
        <v>89.1</v>
      </c>
    </row>
    <row r="3904" spans="1:2" x14ac:dyDescent="0.25">
      <c r="A3904" s="66" t="str">
        <v>06/04/2020</v>
      </c>
      <c r="B3904" s="28">
        <v>88.09</v>
      </c>
    </row>
    <row r="3905" spans="1:2" x14ac:dyDescent="0.25">
      <c r="A3905" s="66" t="str">
        <v>07/04/2020</v>
      </c>
      <c r="B3905" s="28">
        <v>87.55</v>
      </c>
    </row>
    <row r="3906" spans="1:2" x14ac:dyDescent="0.25">
      <c r="A3906" s="66" t="str">
        <v>08/04/2020</v>
      </c>
      <c r="B3906" s="28">
        <v>86.01</v>
      </c>
    </row>
    <row r="3907" spans="1:2" x14ac:dyDescent="0.25">
      <c r="A3907" s="66" t="str">
        <v>09/04/2020</v>
      </c>
      <c r="B3907" s="28">
        <v>85.93</v>
      </c>
    </row>
    <row r="3908" spans="1:2" x14ac:dyDescent="0.25">
      <c r="A3908" s="66" t="str">
        <v>13/04/2020</v>
      </c>
      <c r="B3908" s="28">
        <v>85.6</v>
      </c>
    </row>
    <row r="3909" spans="1:2" x14ac:dyDescent="0.25">
      <c r="A3909" s="66" t="str">
        <v>14/04/2020</v>
      </c>
      <c r="B3909" s="28">
        <v>81.94</v>
      </c>
    </row>
    <row r="3910" spans="1:2" x14ac:dyDescent="0.25">
      <c r="A3910" s="66" t="str">
        <v>15/04/2020</v>
      </c>
      <c r="B3910" s="28">
        <v>79.52</v>
      </c>
    </row>
    <row r="3911" spans="1:2" x14ac:dyDescent="0.25">
      <c r="A3911" s="66" t="str">
        <v>16/04/2020</v>
      </c>
      <c r="B3911" s="28">
        <v>79.239999999999995</v>
      </c>
    </row>
    <row r="3912" spans="1:2" x14ac:dyDescent="0.25">
      <c r="A3912" s="66" t="str">
        <v>17/04/2020</v>
      </c>
      <c r="B3912" s="28">
        <v>78.53</v>
      </c>
    </row>
    <row r="3913" spans="1:2" x14ac:dyDescent="0.25">
      <c r="A3913" s="66" t="str">
        <v>20/04/2020</v>
      </c>
      <c r="B3913" s="28">
        <v>77.290000000000006</v>
      </c>
    </row>
    <row r="3914" spans="1:2" x14ac:dyDescent="0.25">
      <c r="A3914" s="66" t="str">
        <v>22/04/2020</v>
      </c>
      <c r="B3914" s="28">
        <v>74.11</v>
      </c>
    </row>
    <row r="3915" spans="1:2" x14ac:dyDescent="0.25">
      <c r="A3915" s="66" t="str">
        <v>23/04/2020</v>
      </c>
      <c r="B3915" s="28">
        <v>73.39</v>
      </c>
    </row>
    <row r="3916" spans="1:2" x14ac:dyDescent="0.25">
      <c r="A3916" s="66" t="str">
        <v>24/04/2020</v>
      </c>
      <c r="B3916" s="28">
        <v>72.510000000000005</v>
      </c>
    </row>
    <row r="3917" spans="1:2" x14ac:dyDescent="0.25">
      <c r="A3917" s="66" t="str">
        <v>27/04/2020</v>
      </c>
      <c r="B3917" s="28">
        <v>73.06</v>
      </c>
    </row>
    <row r="3918" spans="1:2" x14ac:dyDescent="0.25">
      <c r="A3918" s="66" t="str">
        <v>28/04/2020</v>
      </c>
      <c r="B3918" s="28">
        <v>73.03</v>
      </c>
    </row>
    <row r="3919" spans="1:2" x14ac:dyDescent="0.25">
      <c r="A3919" s="66" t="str">
        <v>29/04/2020</v>
      </c>
      <c r="B3919" s="28">
        <v>73.7</v>
      </c>
    </row>
    <row r="3920" spans="1:2" x14ac:dyDescent="0.25">
      <c r="A3920" s="66" t="str">
        <v>30/04/2020</v>
      </c>
      <c r="B3920" s="28">
        <v>73.650000000000006</v>
      </c>
    </row>
    <row r="3921" spans="1:2" x14ac:dyDescent="0.25">
      <c r="A3921" s="66" t="str">
        <v>04/05/2020</v>
      </c>
      <c r="B3921" s="28">
        <v>74.180000000000007</v>
      </c>
    </row>
    <row r="3922" spans="1:2" x14ac:dyDescent="0.25">
      <c r="A3922" s="66" t="str">
        <v>05/05/2020</v>
      </c>
      <c r="B3922" s="28">
        <v>74.099999999999994</v>
      </c>
    </row>
    <row r="3923" spans="1:2" x14ac:dyDescent="0.25">
      <c r="A3923" s="66" t="str">
        <v>06/05/2020</v>
      </c>
      <c r="B3923" s="28">
        <v>74.81</v>
      </c>
    </row>
    <row r="3924" spans="1:2" x14ac:dyDescent="0.25">
      <c r="A3924" s="66" t="str">
        <v>07/05/2020</v>
      </c>
      <c r="B3924" s="28">
        <v>75.819999999999993</v>
      </c>
    </row>
    <row r="3925" spans="1:2" x14ac:dyDescent="0.25">
      <c r="A3925" s="66" t="str">
        <v>08/05/2020</v>
      </c>
      <c r="B3925" s="28">
        <v>75.59</v>
      </c>
    </row>
    <row r="3926" spans="1:2" x14ac:dyDescent="0.25">
      <c r="A3926" s="66" t="str">
        <v>11/05/2020</v>
      </c>
      <c r="B3926" s="28">
        <v>75.97</v>
      </c>
    </row>
    <row r="3927" spans="1:2" x14ac:dyDescent="0.25">
      <c r="A3927" s="66" t="str">
        <v>12/05/2020</v>
      </c>
      <c r="B3927" s="28">
        <v>76.12</v>
      </c>
    </row>
    <row r="3928" spans="1:2" x14ac:dyDescent="0.25">
      <c r="A3928" s="66" t="str">
        <v>13/05/2020</v>
      </c>
      <c r="B3928" s="28">
        <v>77.34</v>
      </c>
    </row>
    <row r="3929" spans="1:2" x14ac:dyDescent="0.25">
      <c r="A3929" s="66" t="str">
        <v>14/05/2020</v>
      </c>
      <c r="B3929" s="28">
        <v>76.88</v>
      </c>
    </row>
    <row r="3930" spans="1:2" x14ac:dyDescent="0.25">
      <c r="A3930" s="66" t="str">
        <v>15/05/2020</v>
      </c>
      <c r="B3930" s="28">
        <v>76.819999999999993</v>
      </c>
    </row>
    <row r="3931" spans="1:2" x14ac:dyDescent="0.25">
      <c r="A3931" s="66" t="str">
        <v>18/05/2020</v>
      </c>
      <c r="B3931" s="28">
        <v>76.3</v>
      </c>
    </row>
    <row r="3932" spans="1:2" x14ac:dyDescent="0.25">
      <c r="A3932" s="66" t="str">
        <v>19/05/2020</v>
      </c>
      <c r="B3932" s="28">
        <v>76.05</v>
      </c>
    </row>
    <row r="3933" spans="1:2" x14ac:dyDescent="0.25">
      <c r="A3933" s="66" t="str">
        <v>20/05/2020</v>
      </c>
      <c r="B3933" s="28">
        <v>76.08</v>
      </c>
    </row>
    <row r="3934" spans="1:2" x14ac:dyDescent="0.25">
      <c r="A3934" s="66" t="str">
        <v>21/05/2020</v>
      </c>
      <c r="B3934" s="28">
        <v>76.73</v>
      </c>
    </row>
    <row r="3935" spans="1:2" x14ac:dyDescent="0.25">
      <c r="A3935" s="66" t="str">
        <v>22/05/2020</v>
      </c>
      <c r="B3935" s="28">
        <v>76.7</v>
      </c>
    </row>
    <row r="3936" spans="1:2" x14ac:dyDescent="0.25">
      <c r="A3936" s="66" t="str">
        <v>25/05/2020</v>
      </c>
      <c r="B3936" s="28">
        <v>77.69</v>
      </c>
    </row>
    <row r="3937" spans="1:2" x14ac:dyDescent="0.25">
      <c r="A3937" s="66" t="str">
        <v>26/05/2020</v>
      </c>
      <c r="B3937" s="28">
        <v>76.39</v>
      </c>
    </row>
    <row r="3938" spans="1:2" x14ac:dyDescent="0.25">
      <c r="A3938" s="66" t="str">
        <v>27/05/2020</v>
      </c>
      <c r="B3938" s="28">
        <v>76.77</v>
      </c>
    </row>
    <row r="3939" spans="1:2" x14ac:dyDescent="0.25">
      <c r="A3939" s="66" t="str">
        <v>28/05/2020</v>
      </c>
      <c r="B3939" s="28">
        <v>76.05</v>
      </c>
    </row>
    <row r="3940" spans="1:2" x14ac:dyDescent="0.25">
      <c r="A3940" s="66" t="str">
        <v>29/05/2020</v>
      </c>
      <c r="B3940" s="28">
        <v>76.239999999999995</v>
      </c>
    </row>
    <row r="3941" spans="1:2" x14ac:dyDescent="0.25">
      <c r="A3941" s="66" t="str">
        <v>01/06/2020</v>
      </c>
      <c r="B3941" s="28">
        <v>74.400000000000006</v>
      </c>
    </row>
    <row r="3942" spans="1:2" x14ac:dyDescent="0.25">
      <c r="A3942" s="66" t="str">
        <v>02/06/2020</v>
      </c>
      <c r="B3942" s="28">
        <v>74.19</v>
      </c>
    </row>
    <row r="3943" spans="1:2" x14ac:dyDescent="0.25">
      <c r="A3943" s="66" t="str">
        <v>03/06/2020</v>
      </c>
      <c r="B3943" s="28">
        <v>73.2</v>
      </c>
    </row>
    <row r="3944" spans="1:2" x14ac:dyDescent="0.25">
      <c r="A3944" s="66" t="str">
        <v>04/06/2020</v>
      </c>
      <c r="B3944" s="28">
        <v>72.78</v>
      </c>
    </row>
    <row r="3945" spans="1:2" x14ac:dyDescent="0.25">
      <c r="A3945" s="66" t="str">
        <v>05/06/2020</v>
      </c>
      <c r="B3945" s="28">
        <v>72.099999999999994</v>
      </c>
    </row>
    <row r="3946" spans="1:2" x14ac:dyDescent="0.25">
      <c r="A3946" s="66" t="str">
        <v>08/06/2020</v>
      </c>
      <c r="B3946" s="28">
        <v>71.09</v>
      </c>
    </row>
    <row r="3947" spans="1:2" x14ac:dyDescent="0.25">
      <c r="A3947" s="66" t="str">
        <v>09/06/2020</v>
      </c>
      <c r="B3947" s="28">
        <v>70.81</v>
      </c>
    </row>
    <row r="3948" spans="1:2" x14ac:dyDescent="0.25">
      <c r="A3948" s="66" t="str">
        <v>10/06/2020</v>
      </c>
      <c r="B3948" s="28">
        <v>70.02</v>
      </c>
    </row>
    <row r="3949" spans="1:2" x14ac:dyDescent="0.25">
      <c r="A3949" s="66" t="str">
        <v>12/06/2020</v>
      </c>
      <c r="B3949" s="28">
        <v>70.180000000000007</v>
      </c>
    </row>
    <row r="3950" spans="1:2" x14ac:dyDescent="0.25">
      <c r="A3950" s="66" t="str">
        <v>15/06/2020</v>
      </c>
      <c r="B3950" s="28">
        <v>70.239999999999995</v>
      </c>
    </row>
    <row r="3951" spans="1:2" x14ac:dyDescent="0.25">
      <c r="A3951" s="66" t="str">
        <v>16/06/2020</v>
      </c>
      <c r="B3951" s="28">
        <v>70.11</v>
      </c>
    </row>
    <row r="3952" spans="1:2" x14ac:dyDescent="0.25">
      <c r="A3952" s="66" t="str">
        <v>17/06/2020</v>
      </c>
      <c r="B3952" s="28">
        <v>70.08</v>
      </c>
    </row>
    <row r="3953" spans="1:2" x14ac:dyDescent="0.25">
      <c r="A3953" s="66" t="str">
        <v>18/06/2020</v>
      </c>
      <c r="B3953" s="28">
        <v>70.489999999999995</v>
      </c>
    </row>
    <row r="3954" spans="1:2" x14ac:dyDescent="0.25">
      <c r="A3954" s="66" t="str">
        <v>19/06/2020</v>
      </c>
      <c r="B3954" s="28">
        <v>70.52</v>
      </c>
    </row>
    <row r="3955" spans="1:2" x14ac:dyDescent="0.25">
      <c r="A3955" s="66" t="str">
        <v>22/06/2020</v>
      </c>
      <c r="B3955" s="28">
        <v>71.14</v>
      </c>
    </row>
    <row r="3956" spans="1:2" x14ac:dyDescent="0.25">
      <c r="A3956" s="66" t="str">
        <v>23/06/2020</v>
      </c>
      <c r="B3956" s="28">
        <v>70.260000000000005</v>
      </c>
    </row>
    <row r="3957" spans="1:2" x14ac:dyDescent="0.25">
      <c r="A3957" s="66" t="str">
        <v>24/06/2020</v>
      </c>
      <c r="B3957" s="28">
        <v>70.569999999999993</v>
      </c>
    </row>
    <row r="3958" spans="1:2" x14ac:dyDescent="0.25">
      <c r="A3958" s="66" t="str">
        <v>25/06/2020</v>
      </c>
      <c r="B3958" s="28">
        <v>71.03</v>
      </c>
    </row>
    <row r="3959" spans="1:2" x14ac:dyDescent="0.25">
      <c r="A3959" s="66" t="str">
        <v>26/06/2020</v>
      </c>
      <c r="B3959" s="28">
        <v>72.02</v>
      </c>
    </row>
    <row r="3960" spans="1:2" x14ac:dyDescent="0.25">
      <c r="A3960" s="66" t="str">
        <v>29/06/2020</v>
      </c>
      <c r="B3960" s="28">
        <v>72.209999999999994</v>
      </c>
    </row>
    <row r="3961" spans="1:2" x14ac:dyDescent="0.25">
      <c r="A3961" s="66" t="str">
        <v>30/06/2020</v>
      </c>
      <c r="B3961" s="28">
        <v>72.59</v>
      </c>
    </row>
    <row r="3962" spans="1:2" x14ac:dyDescent="0.25">
      <c r="A3962" s="66" t="str">
        <v>01/07/2020</v>
      </c>
      <c r="B3962" s="28">
        <v>72.44</v>
      </c>
    </row>
    <row r="3963" spans="1:2" x14ac:dyDescent="0.25">
      <c r="A3963" s="66" t="str">
        <v>02/07/2020</v>
      </c>
      <c r="B3963" s="28">
        <v>72.849999999999994</v>
      </c>
    </row>
    <row r="3964" spans="1:2" x14ac:dyDescent="0.25">
      <c r="A3964" s="66" t="str">
        <v>03/07/2020</v>
      </c>
      <c r="B3964" s="28">
        <v>72.64</v>
      </c>
    </row>
    <row r="3965" spans="1:2" x14ac:dyDescent="0.25">
      <c r="A3965" s="66" t="str">
        <v>06/07/2020</v>
      </c>
      <c r="B3965" s="28">
        <v>73.05</v>
      </c>
    </row>
    <row r="3966" spans="1:2" x14ac:dyDescent="0.25">
      <c r="A3966" s="66" t="str">
        <v>07/07/2020</v>
      </c>
      <c r="B3966" s="28">
        <v>73.069999999999993</v>
      </c>
    </row>
    <row r="3967" spans="1:2" x14ac:dyDescent="0.25">
      <c r="A3967" s="66" t="str">
        <v>08/07/2020</v>
      </c>
      <c r="B3967" s="28">
        <v>73.7</v>
      </c>
    </row>
    <row r="3968" spans="1:2" x14ac:dyDescent="0.25">
      <c r="A3968" s="66" t="str">
        <v>09/07/2020</v>
      </c>
      <c r="B3968" s="28">
        <v>73.61</v>
      </c>
    </row>
    <row r="3969" spans="1:2" x14ac:dyDescent="0.25">
      <c r="A3969" s="66" t="str">
        <v>10/07/2020</v>
      </c>
      <c r="B3969" s="28">
        <v>73.489999999999995</v>
      </c>
    </row>
    <row r="3970" spans="1:2" x14ac:dyDescent="0.25">
      <c r="A3970" s="66" t="str">
        <v>13/07/2020</v>
      </c>
      <c r="B3970" s="28">
        <v>72.83</v>
      </c>
    </row>
    <row r="3971" spans="1:2" x14ac:dyDescent="0.25">
      <c r="A3971" s="66" t="str">
        <v>14/07/2020</v>
      </c>
      <c r="B3971" s="28">
        <v>72.91</v>
      </c>
    </row>
    <row r="3972" spans="1:2" x14ac:dyDescent="0.25">
      <c r="A3972" s="66" t="str">
        <v>15/07/2020</v>
      </c>
      <c r="B3972" s="28">
        <v>72.28</v>
      </c>
    </row>
    <row r="3973" spans="1:2" x14ac:dyDescent="0.25">
      <c r="A3973" s="66" t="str">
        <v>16/07/2020</v>
      </c>
      <c r="B3973" s="28">
        <v>71.709999999999994</v>
      </c>
    </row>
    <row r="3974" spans="1:2" x14ac:dyDescent="0.25">
      <c r="A3974" s="66" t="str">
        <v>17/07/2020</v>
      </c>
      <c r="B3974" s="28">
        <v>72.319999999999993</v>
      </c>
    </row>
    <row r="3975" spans="1:2" x14ac:dyDescent="0.25">
      <c r="A3975" s="66" t="str">
        <v>20/07/2020</v>
      </c>
      <c r="B3975" s="28">
        <v>72.42</v>
      </c>
    </row>
    <row r="3976" spans="1:2" x14ac:dyDescent="0.25">
      <c r="A3976" s="66" t="str">
        <v>21/07/2020</v>
      </c>
      <c r="B3976" s="28">
        <v>72.599999999999994</v>
      </c>
    </row>
    <row r="3977" spans="1:2" x14ac:dyDescent="0.25">
      <c r="A3977" s="66" t="str">
        <v>22/07/2020</v>
      </c>
      <c r="B3977" s="28">
        <v>71.02</v>
      </c>
    </row>
    <row r="3978" spans="1:2" x14ac:dyDescent="0.25">
      <c r="A3978" s="66" t="str">
        <v>23/07/2020</v>
      </c>
      <c r="B3978" s="28">
        <v>71.44</v>
      </c>
    </row>
    <row r="3979" spans="1:2" x14ac:dyDescent="0.25">
      <c r="A3979" s="66" t="str">
        <v>24/07/2020</v>
      </c>
      <c r="B3979" s="28">
        <v>72.06</v>
      </c>
    </row>
    <row r="3980" spans="1:2" x14ac:dyDescent="0.25">
      <c r="A3980" s="66" t="str">
        <v>27/07/2020</v>
      </c>
      <c r="B3980" s="28">
        <v>72.760000000000005</v>
      </c>
    </row>
    <row r="3981" spans="1:2" x14ac:dyDescent="0.25">
      <c r="A3981" s="66" t="str">
        <v>28/07/2020</v>
      </c>
      <c r="B3981" s="28">
        <v>72.28</v>
      </c>
    </row>
    <row r="3982" spans="1:2" x14ac:dyDescent="0.25">
      <c r="A3982" s="66" t="str">
        <v>29/07/2020</v>
      </c>
      <c r="B3982" s="28">
        <v>72.849999999999994</v>
      </c>
    </row>
    <row r="3983" spans="1:2" x14ac:dyDescent="0.25">
      <c r="A3983" s="66" t="str">
        <v>30/07/2020</v>
      </c>
      <c r="B3983" s="28">
        <v>73.84</v>
      </c>
    </row>
    <row r="3984" spans="1:2" x14ac:dyDescent="0.25">
      <c r="A3984" s="66" t="str">
        <v>31/07/2020</v>
      </c>
      <c r="B3984" s="28">
        <v>74.31</v>
      </c>
    </row>
    <row r="3985" spans="1:2" x14ac:dyDescent="0.25">
      <c r="A3985" s="66" t="str">
        <v>03/08/2020</v>
      </c>
      <c r="B3985" s="28">
        <v>73.040000000000006</v>
      </c>
    </row>
    <row r="3986" spans="1:2" x14ac:dyDescent="0.25">
      <c r="A3986" s="66" t="str">
        <v>04/08/2020</v>
      </c>
      <c r="B3986" s="28">
        <v>74.010000000000005</v>
      </c>
    </row>
    <row r="3987" spans="1:2" x14ac:dyDescent="0.25">
      <c r="A3987" s="66" t="str">
        <v>05/08/2020</v>
      </c>
      <c r="B3987" s="28">
        <v>74.25</v>
      </c>
    </row>
    <row r="3988" spans="1:2" x14ac:dyDescent="0.25">
      <c r="A3988" s="66" t="str">
        <v>06/08/2020</v>
      </c>
      <c r="B3988" s="28">
        <v>74.89</v>
      </c>
    </row>
    <row r="3989" spans="1:2" x14ac:dyDescent="0.25">
      <c r="A3989" s="66" t="str">
        <v>07/08/2020</v>
      </c>
      <c r="B3989" s="28">
        <v>75.08</v>
      </c>
    </row>
    <row r="3990" spans="1:2" x14ac:dyDescent="0.25">
      <c r="A3990" s="66" t="str">
        <v>10/08/2020</v>
      </c>
      <c r="B3990" s="28">
        <v>76.319999999999993</v>
      </c>
    </row>
    <row r="3991" spans="1:2" x14ac:dyDescent="0.25">
      <c r="A3991" s="66" t="str">
        <v>11/08/2020</v>
      </c>
      <c r="B3991" s="28">
        <v>77.3</v>
      </c>
    </row>
    <row r="3992" spans="1:2" x14ac:dyDescent="0.25">
      <c r="A3992" s="66" t="str">
        <v>12/08/2020</v>
      </c>
      <c r="B3992" s="28">
        <v>78.010000000000005</v>
      </c>
    </row>
    <row r="3993" spans="1:2" x14ac:dyDescent="0.25">
      <c r="A3993" s="66" t="str">
        <v>13/08/2020</v>
      </c>
      <c r="B3993" s="28">
        <v>78.55</v>
      </c>
    </row>
    <row r="3994" spans="1:2" x14ac:dyDescent="0.25">
      <c r="A3994" s="66" t="str">
        <v>14/08/2020</v>
      </c>
      <c r="B3994" s="28">
        <v>79.05</v>
      </c>
    </row>
    <row r="3995" spans="1:2" x14ac:dyDescent="0.25">
      <c r="A3995" s="66" t="str">
        <v>17/08/2020</v>
      </c>
      <c r="B3995" s="28">
        <v>79.739999999999995</v>
      </c>
    </row>
    <row r="3996" spans="1:2" x14ac:dyDescent="0.25">
      <c r="A3996" s="66" t="str">
        <v>18/08/2020</v>
      </c>
      <c r="B3996" s="28">
        <v>82.07</v>
      </c>
    </row>
    <row r="3997" spans="1:2" x14ac:dyDescent="0.25">
      <c r="A3997" s="66" t="str">
        <v>19/08/2020</v>
      </c>
      <c r="B3997" s="28">
        <v>83.51</v>
      </c>
    </row>
    <row r="3998" spans="1:2" x14ac:dyDescent="0.25">
      <c r="A3998" s="66" t="str">
        <v>20/08/2020</v>
      </c>
      <c r="B3998" s="28">
        <v>84.04</v>
      </c>
    </row>
    <row r="3999" spans="1:2" x14ac:dyDescent="0.25">
      <c r="A3999" s="66" t="str">
        <v>21/08/2020</v>
      </c>
      <c r="B3999" s="28">
        <v>84.88</v>
      </c>
    </row>
    <row r="4000" spans="1:2" x14ac:dyDescent="0.25">
      <c r="A4000" s="66" t="str">
        <v>24/08/2020</v>
      </c>
      <c r="B4000" s="28">
        <v>85.35</v>
      </c>
    </row>
    <row r="4001" spans="1:2" x14ac:dyDescent="0.25">
      <c r="A4001" s="66" t="str">
        <v>25/08/2020</v>
      </c>
      <c r="B4001" s="28">
        <v>86.03</v>
      </c>
    </row>
    <row r="4002" spans="1:2" x14ac:dyDescent="0.25">
      <c r="A4002" s="66" t="str">
        <v>26/08/2020</v>
      </c>
      <c r="B4002" s="28">
        <v>86.44</v>
      </c>
    </row>
    <row r="4003" spans="1:2" x14ac:dyDescent="0.25">
      <c r="A4003" s="66" t="str">
        <v>27/08/2020</v>
      </c>
      <c r="B4003" s="28">
        <v>86.69</v>
      </c>
    </row>
    <row r="4004" spans="1:2" x14ac:dyDescent="0.25">
      <c r="A4004" s="66" t="str">
        <v>28/08/2020</v>
      </c>
      <c r="B4004" s="28">
        <v>86.83</v>
      </c>
    </row>
    <row r="4005" spans="1:2" x14ac:dyDescent="0.25">
      <c r="A4005" s="66" t="str">
        <v>31/08/2020</v>
      </c>
      <c r="B4005" s="28">
        <v>87.23</v>
      </c>
    </row>
    <row r="4006" spans="1:2" x14ac:dyDescent="0.25">
      <c r="A4006" s="66" t="str">
        <v>01/09/2020</v>
      </c>
      <c r="B4006" s="28">
        <v>83.15</v>
      </c>
    </row>
    <row r="4007" spans="1:2" x14ac:dyDescent="0.25">
      <c r="A4007" s="66" t="str">
        <v>02/09/2020</v>
      </c>
      <c r="B4007" s="28">
        <v>82.38</v>
      </c>
    </row>
    <row r="4008" spans="1:2" x14ac:dyDescent="0.25">
      <c r="A4008" s="66" t="str">
        <v>03/09/2020</v>
      </c>
      <c r="B4008" s="28">
        <v>80.680000000000007</v>
      </c>
    </row>
    <row r="4009" spans="1:2" x14ac:dyDescent="0.25">
      <c r="A4009" s="66" t="str">
        <v>04/09/2020</v>
      </c>
      <c r="B4009" s="28">
        <v>80.61</v>
      </c>
    </row>
    <row r="4010" spans="1:2" x14ac:dyDescent="0.25">
      <c r="A4010" s="66" t="str">
        <v>08/09/2020</v>
      </c>
      <c r="B4010" s="28">
        <v>80.040000000000006</v>
      </c>
    </row>
    <row r="4011" spans="1:2" x14ac:dyDescent="0.25">
      <c r="A4011" s="66" t="str">
        <v>09/09/2020</v>
      </c>
      <c r="B4011" s="28">
        <v>79.37</v>
      </c>
    </row>
    <row r="4012" spans="1:2" x14ac:dyDescent="0.25">
      <c r="A4012" s="66" t="str">
        <v>10/09/2020</v>
      </c>
      <c r="B4012" s="28">
        <v>79.680000000000007</v>
      </c>
    </row>
    <row r="4013" spans="1:2" x14ac:dyDescent="0.25">
      <c r="A4013" s="66" t="str">
        <v>11/09/2020</v>
      </c>
      <c r="B4013" s="28">
        <v>80.510000000000005</v>
      </c>
    </row>
    <row r="4014" spans="1:2" x14ac:dyDescent="0.25">
      <c r="A4014" s="66" t="str">
        <v>14/09/2020</v>
      </c>
      <c r="B4014" s="28">
        <v>81.48</v>
      </c>
    </row>
    <row r="4015" spans="1:2" x14ac:dyDescent="0.25">
      <c r="A4015" s="66" t="str">
        <v>15/09/2020</v>
      </c>
      <c r="B4015" s="28">
        <v>80.489999999999995</v>
      </c>
    </row>
    <row r="4016" spans="1:2" x14ac:dyDescent="0.25">
      <c r="A4016" s="66" t="str">
        <v>16/09/2020</v>
      </c>
      <c r="B4016" s="28">
        <v>80.36</v>
      </c>
    </row>
    <row r="4017" spans="1:2" x14ac:dyDescent="0.25">
      <c r="A4017" s="66" t="str">
        <v>17/09/2020</v>
      </c>
      <c r="B4017" s="28">
        <v>79.819999999999993</v>
      </c>
    </row>
    <row r="4018" spans="1:2" x14ac:dyDescent="0.25">
      <c r="A4018" s="66" t="str">
        <v>18/09/2020</v>
      </c>
      <c r="B4018" s="28">
        <v>79.819999999999993</v>
      </c>
    </row>
    <row r="4019" spans="1:2" x14ac:dyDescent="0.25">
      <c r="A4019" s="66" t="str">
        <v>21/09/2020</v>
      </c>
      <c r="B4019" s="28">
        <v>80.790000000000006</v>
      </c>
    </row>
    <row r="4020" spans="1:2" x14ac:dyDescent="0.25">
      <c r="A4020" s="66" t="str">
        <v>22/09/2020</v>
      </c>
      <c r="B4020" s="28">
        <v>81.77</v>
      </c>
    </row>
    <row r="4021" spans="1:2" x14ac:dyDescent="0.25">
      <c r="A4021" s="66" t="str">
        <v>23/09/2020</v>
      </c>
      <c r="B4021" s="28">
        <v>83.19</v>
      </c>
    </row>
    <row r="4022" spans="1:2" x14ac:dyDescent="0.25">
      <c r="A4022" s="66" t="str">
        <v>24/09/2020</v>
      </c>
      <c r="B4022" s="28">
        <v>83.64</v>
      </c>
    </row>
    <row r="4023" spans="1:2" x14ac:dyDescent="0.25">
      <c r="A4023" s="66" t="str">
        <v>25/09/2020</v>
      </c>
      <c r="B4023" s="28">
        <v>85.24</v>
      </c>
    </row>
    <row r="4024" spans="1:2" x14ac:dyDescent="0.25">
      <c r="A4024" s="66" t="str">
        <v>28/09/2020</v>
      </c>
      <c r="B4024" s="28">
        <v>85.2</v>
      </c>
    </row>
    <row r="4025" spans="1:2" x14ac:dyDescent="0.25">
      <c r="A4025" s="66" t="str">
        <v>29/09/2020</v>
      </c>
      <c r="B4025" s="28">
        <v>86.37</v>
      </c>
    </row>
    <row r="4026" spans="1:2" x14ac:dyDescent="0.25">
      <c r="A4026" s="66" t="str">
        <v>30/09/2020</v>
      </c>
      <c r="B4026" s="28">
        <v>86.85</v>
      </c>
    </row>
    <row r="4027" spans="1:2" x14ac:dyDescent="0.25">
      <c r="A4027" s="66" t="str">
        <v>01/10/2020</v>
      </c>
      <c r="B4027" s="28">
        <v>84.91</v>
      </c>
    </row>
    <row r="4028" spans="1:2" x14ac:dyDescent="0.25">
      <c r="A4028" s="66" t="str">
        <v>02/10/2020</v>
      </c>
      <c r="B4028" s="28">
        <v>85.61</v>
      </c>
    </row>
    <row r="4029" spans="1:2" x14ac:dyDescent="0.25">
      <c r="A4029" s="66" t="str">
        <v>05/10/2020</v>
      </c>
      <c r="B4029" s="28">
        <v>86.42</v>
      </c>
    </row>
    <row r="4030" spans="1:2" x14ac:dyDescent="0.25">
      <c r="A4030" s="66" t="str">
        <v>06/10/2020</v>
      </c>
      <c r="B4030" s="28">
        <v>86.58</v>
      </c>
    </row>
    <row r="4031" spans="1:2" x14ac:dyDescent="0.25">
      <c r="A4031" s="66" t="str">
        <v>07/10/2020</v>
      </c>
      <c r="B4031" s="28">
        <v>88.93</v>
      </c>
    </row>
    <row r="4032" spans="1:2" x14ac:dyDescent="0.25">
      <c r="A4032" s="66" t="str">
        <v>08/10/2020</v>
      </c>
      <c r="B4032" s="28">
        <v>89.31</v>
      </c>
    </row>
    <row r="4033" spans="1:2" x14ac:dyDescent="0.25">
      <c r="A4033" s="66" t="str">
        <v>09/10/2020</v>
      </c>
      <c r="B4033" s="28">
        <v>90.07</v>
      </c>
    </row>
    <row r="4034" spans="1:2" x14ac:dyDescent="0.25">
      <c r="A4034" s="66" t="str">
        <v>13/10/2020</v>
      </c>
      <c r="B4034" s="28">
        <v>91.35</v>
      </c>
    </row>
    <row r="4035" spans="1:2" x14ac:dyDescent="0.25">
      <c r="A4035" s="66" t="str">
        <v>14/10/2020</v>
      </c>
      <c r="B4035" s="28">
        <v>91.93</v>
      </c>
    </row>
    <row r="4036" spans="1:2" x14ac:dyDescent="0.25">
      <c r="A4036" s="66" t="str">
        <v>15/10/2020</v>
      </c>
      <c r="B4036" s="28">
        <v>92.95</v>
      </c>
    </row>
    <row r="4037" spans="1:2" x14ac:dyDescent="0.25">
      <c r="A4037" s="66" t="str">
        <v>16/10/2020</v>
      </c>
      <c r="B4037" s="28">
        <v>93.5</v>
      </c>
    </row>
    <row r="4038" spans="1:2" x14ac:dyDescent="0.25">
      <c r="A4038" s="66" t="str">
        <v>19/10/2020</v>
      </c>
      <c r="B4038" s="28">
        <v>94.52</v>
      </c>
    </row>
    <row r="4039" spans="1:2" x14ac:dyDescent="0.25">
      <c r="A4039" s="66" t="str">
        <v>20/10/2020</v>
      </c>
      <c r="B4039" s="28">
        <v>96.95</v>
      </c>
    </row>
    <row r="4040" spans="1:2" x14ac:dyDescent="0.25">
      <c r="A4040" s="66" t="str">
        <v>21/10/2020</v>
      </c>
      <c r="B4040" s="28">
        <v>99.68</v>
      </c>
    </row>
    <row r="4041" spans="1:2" x14ac:dyDescent="0.25">
      <c r="A4041" s="66" t="str">
        <v>22/10/2020</v>
      </c>
      <c r="B4041" s="28">
        <v>102.24</v>
      </c>
    </row>
    <row r="4042" spans="1:2" x14ac:dyDescent="0.25">
      <c r="A4042" s="66" t="str">
        <v>23/10/2020</v>
      </c>
      <c r="B4042" s="28">
        <v>104.21</v>
      </c>
    </row>
    <row r="4043" spans="1:2" x14ac:dyDescent="0.25">
      <c r="A4043" s="66" t="str">
        <v>26/10/2020</v>
      </c>
      <c r="B4043" s="28">
        <v>105.34</v>
      </c>
    </row>
    <row r="4044" spans="1:2" x14ac:dyDescent="0.25">
      <c r="A4044" s="66" t="str">
        <v>27/10/2020</v>
      </c>
      <c r="B4044" s="28">
        <v>107.73</v>
      </c>
    </row>
    <row r="4045" spans="1:2" x14ac:dyDescent="0.25">
      <c r="A4045" s="66" t="str">
        <v>28/10/2020</v>
      </c>
      <c r="B4045" s="28">
        <v>109.3</v>
      </c>
    </row>
    <row r="4046" spans="1:2" x14ac:dyDescent="0.25">
      <c r="A4046" s="66" t="str">
        <v>29/10/2020</v>
      </c>
      <c r="B4046" s="28">
        <v>109.14</v>
      </c>
    </row>
    <row r="4047" spans="1:2" x14ac:dyDescent="0.25">
      <c r="A4047" s="66" t="str">
        <v>30/10/2020</v>
      </c>
      <c r="B4047" s="28">
        <v>108.27</v>
      </c>
    </row>
    <row r="4048" spans="1:2" x14ac:dyDescent="0.25">
      <c r="A4048" s="66" t="str">
        <v>03/11/2020</v>
      </c>
      <c r="B4048" s="28">
        <v>103.4</v>
      </c>
    </row>
    <row r="4049" spans="1:2" x14ac:dyDescent="0.25">
      <c r="A4049" s="66" t="str">
        <v>04/11/2020</v>
      </c>
      <c r="B4049" s="28">
        <v>104.22</v>
      </c>
    </row>
    <row r="4050" spans="1:2" x14ac:dyDescent="0.25">
      <c r="A4050" s="66" t="str">
        <v>05/11/2020</v>
      </c>
      <c r="B4050" s="28">
        <v>104.04</v>
      </c>
    </row>
    <row r="4051" spans="1:2" x14ac:dyDescent="0.25">
      <c r="A4051" s="66" t="str">
        <v>06/11/2020</v>
      </c>
      <c r="B4051" s="28">
        <v>104.1</v>
      </c>
    </row>
    <row r="4052" spans="1:2" x14ac:dyDescent="0.25">
      <c r="A4052" s="66" t="str">
        <v>09/11/2020</v>
      </c>
      <c r="B4052" s="28">
        <v>103.58</v>
      </c>
    </row>
    <row r="4053" spans="1:2" x14ac:dyDescent="0.25">
      <c r="A4053" s="66" t="str">
        <v>10/11/2020</v>
      </c>
      <c r="B4053" s="28">
        <v>102.66</v>
      </c>
    </row>
    <row r="4054" spans="1:2" x14ac:dyDescent="0.25">
      <c r="A4054" s="66" t="str">
        <v>11/11/2020</v>
      </c>
      <c r="B4054" s="28">
        <v>103.16</v>
      </c>
    </row>
    <row r="4055" spans="1:2" x14ac:dyDescent="0.25">
      <c r="A4055" s="66" t="str">
        <v>12/11/2020</v>
      </c>
      <c r="B4055" s="28">
        <v>103.12</v>
      </c>
    </row>
    <row r="4056" spans="1:2" x14ac:dyDescent="0.25">
      <c r="A4056" s="66" t="str">
        <v>13/11/2020</v>
      </c>
      <c r="B4056" s="28">
        <v>103.36</v>
      </c>
    </row>
    <row r="4057" spans="1:2" x14ac:dyDescent="0.25">
      <c r="A4057" s="66" t="str">
        <v>16/11/2020</v>
      </c>
      <c r="B4057" s="28">
        <v>103.11</v>
      </c>
    </row>
    <row r="4058" spans="1:2" x14ac:dyDescent="0.25">
      <c r="A4058" s="66" t="str">
        <v>17/11/2020</v>
      </c>
      <c r="B4058" s="28">
        <v>103.59</v>
      </c>
    </row>
    <row r="4059" spans="1:2" x14ac:dyDescent="0.25">
      <c r="A4059" s="66" t="str">
        <v>18/11/2020</v>
      </c>
      <c r="B4059" s="28">
        <v>102.98</v>
      </c>
    </row>
    <row r="4060" spans="1:2" x14ac:dyDescent="0.25">
      <c r="A4060" s="66" t="str">
        <v>19/11/2020</v>
      </c>
      <c r="B4060" s="28">
        <v>102.44</v>
      </c>
    </row>
    <row r="4061" spans="1:2" x14ac:dyDescent="0.25">
      <c r="A4061" s="66" t="str">
        <v>20/11/2020</v>
      </c>
      <c r="B4061" s="28">
        <v>102.68</v>
      </c>
    </row>
    <row r="4062" spans="1:2" x14ac:dyDescent="0.25">
      <c r="A4062" s="66" t="str">
        <v>23/11/2020</v>
      </c>
      <c r="B4062" s="28">
        <v>102.49</v>
      </c>
    </row>
    <row r="4063" spans="1:2" x14ac:dyDescent="0.25">
      <c r="A4063" s="66" t="str">
        <v>24/11/2020</v>
      </c>
      <c r="B4063" s="28">
        <v>101.99</v>
      </c>
    </row>
    <row r="4064" spans="1:2" x14ac:dyDescent="0.25">
      <c r="A4064" s="66" t="str">
        <v>25/11/2020</v>
      </c>
      <c r="B4064" s="28">
        <v>102.12</v>
      </c>
    </row>
    <row r="4065" spans="1:2" x14ac:dyDescent="0.25">
      <c r="A4065" s="66" t="str">
        <v>26/11/2020</v>
      </c>
      <c r="B4065" s="28">
        <v>101.53</v>
      </c>
    </row>
    <row r="4066" spans="1:2" x14ac:dyDescent="0.25">
      <c r="A4066" s="66" t="str">
        <v>27/11/2020</v>
      </c>
      <c r="B4066" s="28">
        <v>101.48</v>
      </c>
    </row>
    <row r="4067" spans="1:2" x14ac:dyDescent="0.25">
      <c r="A4067" s="66" t="str">
        <v>30/11/2020</v>
      </c>
      <c r="B4067" s="28">
        <v>100.25</v>
      </c>
    </row>
    <row r="4068" spans="1:2" x14ac:dyDescent="0.25">
      <c r="A4068" s="66" t="str">
        <v>01/12/2020</v>
      </c>
      <c r="B4068" s="28">
        <v>97.85</v>
      </c>
    </row>
    <row r="4069" spans="1:2" x14ac:dyDescent="0.25">
      <c r="A4069" s="66" t="str">
        <v>02/12/2020</v>
      </c>
      <c r="B4069" s="28">
        <v>96.93</v>
      </c>
    </row>
    <row r="4070" spans="1:2" x14ac:dyDescent="0.25">
      <c r="A4070" s="66" t="str">
        <v>03/12/2020</v>
      </c>
      <c r="B4070" s="28">
        <v>95.7</v>
      </c>
    </row>
    <row r="4071" spans="1:2" x14ac:dyDescent="0.25">
      <c r="A4071" s="66" t="str">
        <v>04/12/2020</v>
      </c>
      <c r="B4071" s="28">
        <v>94.71</v>
      </c>
    </row>
    <row r="4072" spans="1:2" x14ac:dyDescent="0.25">
      <c r="A4072" s="66" t="str">
        <v>07/12/2020</v>
      </c>
      <c r="B4072" s="28">
        <v>93.63</v>
      </c>
    </row>
    <row r="4073" spans="1:2" x14ac:dyDescent="0.25">
      <c r="A4073" s="66" t="str">
        <v>08/12/2020</v>
      </c>
      <c r="B4073" s="28">
        <v>93.1</v>
      </c>
    </row>
    <row r="4074" spans="1:2" x14ac:dyDescent="0.25">
      <c r="A4074" s="66" t="str">
        <v>09/12/2020</v>
      </c>
      <c r="B4074" s="28">
        <v>93.34</v>
      </c>
    </row>
    <row r="4075" spans="1:2" x14ac:dyDescent="0.25">
      <c r="A4075" s="66" t="str">
        <v>10/12/2020</v>
      </c>
      <c r="B4075" s="28">
        <v>93.15</v>
      </c>
    </row>
    <row r="4076" spans="1:2" x14ac:dyDescent="0.25">
      <c r="A4076" s="66" t="str">
        <v>11/12/2020</v>
      </c>
      <c r="B4076" s="28">
        <v>92.69</v>
      </c>
    </row>
    <row r="4077" spans="1:2" x14ac:dyDescent="0.25">
      <c r="A4077" s="66" t="str">
        <v>14/12/2020</v>
      </c>
      <c r="B4077" s="28">
        <v>92.96</v>
      </c>
    </row>
    <row r="4078" spans="1:2" x14ac:dyDescent="0.25">
      <c r="A4078" s="66" t="str">
        <v>15/12/2020</v>
      </c>
      <c r="B4078" s="28">
        <v>93.63</v>
      </c>
    </row>
    <row r="4079" spans="1:2" x14ac:dyDescent="0.25">
      <c r="A4079" s="66" t="str">
        <v>16/12/2020</v>
      </c>
      <c r="B4079" s="28">
        <v>94.91</v>
      </c>
    </row>
    <row r="4080" spans="1:2" x14ac:dyDescent="0.25">
      <c r="A4080" s="66" t="str">
        <v>17/12/2020</v>
      </c>
      <c r="B4080" s="28">
        <v>93.97</v>
      </c>
    </row>
    <row r="4081" spans="1:2" x14ac:dyDescent="0.25">
      <c r="A4081" s="66" t="str">
        <v>18/12/2020</v>
      </c>
      <c r="B4081" s="28">
        <v>94.11</v>
      </c>
    </row>
    <row r="4082" spans="1:2" x14ac:dyDescent="0.25">
      <c r="A4082" s="66" t="str">
        <v>21/12/2020</v>
      </c>
      <c r="B4082" s="28">
        <v>95.23</v>
      </c>
    </row>
    <row r="4083" spans="1:2" x14ac:dyDescent="0.25">
      <c r="A4083" s="66" t="str">
        <v>22/12/2020</v>
      </c>
      <c r="B4083" s="28">
        <v>98.07</v>
      </c>
    </row>
    <row r="4084" spans="1:2" x14ac:dyDescent="0.25">
      <c r="A4084" s="66" t="str">
        <v>23/12/2020</v>
      </c>
      <c r="B4084" s="28">
        <v>98.4</v>
      </c>
    </row>
    <row r="4085" spans="1:2" x14ac:dyDescent="0.25">
      <c r="A4085" s="66" t="str">
        <v>28/12/2020</v>
      </c>
      <c r="B4085" s="28">
        <v>98.93</v>
      </c>
    </row>
    <row r="4086" spans="1:2" x14ac:dyDescent="0.25">
      <c r="A4086" s="66" t="str">
        <v>29/12/2020</v>
      </c>
      <c r="B4086" s="28">
        <v>99.47</v>
      </c>
    </row>
    <row r="4087" spans="1:2" x14ac:dyDescent="0.25">
      <c r="A4087" s="66" t="str">
        <v>30/12/2020</v>
      </c>
      <c r="B4087" s="28">
        <v>99.73</v>
      </c>
    </row>
    <row r="4088" spans="1:2" x14ac:dyDescent="0.25">
      <c r="A4088" s="66" t="str">
        <v>04/01/2021</v>
      </c>
      <c r="B4088" s="28">
        <v>101.1</v>
      </c>
    </row>
    <row r="4089" spans="1:2" x14ac:dyDescent="0.25">
      <c r="A4089" s="66" t="str">
        <v>05/01/2021</v>
      </c>
      <c r="B4089" s="28">
        <v>100.89</v>
      </c>
    </row>
    <row r="4090" spans="1:2" x14ac:dyDescent="0.25">
      <c r="A4090" s="66" t="str">
        <v>06/01/2021</v>
      </c>
      <c r="B4090" s="28">
        <v>101.74</v>
      </c>
    </row>
    <row r="4091" spans="1:2" x14ac:dyDescent="0.25">
      <c r="A4091" s="66" t="str">
        <v>07/01/2021</v>
      </c>
      <c r="B4091" s="28">
        <v>102.16</v>
      </c>
    </row>
    <row r="4092" spans="1:2" x14ac:dyDescent="0.25">
      <c r="A4092" s="66" t="str">
        <v>08/01/2021</v>
      </c>
      <c r="B4092" s="28">
        <v>102.1</v>
      </c>
    </row>
    <row r="4093" spans="1:2" x14ac:dyDescent="0.25">
      <c r="A4093" s="66" t="str">
        <v>11/01/2021</v>
      </c>
      <c r="B4093" s="28">
        <v>102.15</v>
      </c>
    </row>
    <row r="4094" spans="1:2" x14ac:dyDescent="0.25">
      <c r="A4094" s="66" t="str">
        <v>12/01/2021</v>
      </c>
      <c r="B4094" s="28">
        <v>102.99</v>
      </c>
    </row>
    <row r="4095" spans="1:2" x14ac:dyDescent="0.25">
      <c r="A4095" s="66" t="str">
        <v>13/01/2021</v>
      </c>
      <c r="B4095" s="28">
        <v>103.67</v>
      </c>
    </row>
    <row r="4096" spans="1:2" x14ac:dyDescent="0.25">
      <c r="A4096" s="66" t="str">
        <v>14/01/2021</v>
      </c>
      <c r="B4096" s="28">
        <v>104.18</v>
      </c>
    </row>
    <row r="4097" spans="1:2" x14ac:dyDescent="0.25">
      <c r="A4097" s="66" t="str">
        <v>15/01/2021</v>
      </c>
      <c r="B4097" s="28">
        <v>104.48</v>
      </c>
    </row>
    <row r="4098" spans="1:2" x14ac:dyDescent="0.25">
      <c r="A4098" s="66" t="str">
        <v>18/01/2021</v>
      </c>
      <c r="B4098" s="28">
        <v>105.02</v>
      </c>
    </row>
    <row r="4099" spans="1:2" x14ac:dyDescent="0.25">
      <c r="A4099" s="66" t="str">
        <v>19/01/2021</v>
      </c>
      <c r="B4099" s="28">
        <v>105.34</v>
      </c>
    </row>
    <row r="4100" spans="1:2" x14ac:dyDescent="0.25">
      <c r="A4100" s="66" t="str">
        <v>20/01/2021</v>
      </c>
      <c r="B4100" s="28">
        <v>105.61</v>
      </c>
    </row>
    <row r="4101" spans="1:2" x14ac:dyDescent="0.25">
      <c r="A4101" s="66" t="str">
        <v>21/01/2021</v>
      </c>
      <c r="B4101" s="28">
        <v>105.11</v>
      </c>
    </row>
    <row r="4102" spans="1:2" x14ac:dyDescent="0.25">
      <c r="A4102" s="66" t="str">
        <v>22/01/2021</v>
      </c>
      <c r="B4102" s="28">
        <v>104.36</v>
      </c>
    </row>
    <row r="4103" spans="1:2" x14ac:dyDescent="0.25">
      <c r="A4103" s="66" t="str">
        <v>25/01/2021</v>
      </c>
      <c r="B4103" s="28">
        <v>103.67</v>
      </c>
    </row>
    <row r="4104" spans="1:2" x14ac:dyDescent="0.25">
      <c r="A4104" s="66" t="str">
        <v>26/01/2021</v>
      </c>
      <c r="B4104" s="28">
        <v>103.8</v>
      </c>
    </row>
    <row r="4105" spans="1:2" x14ac:dyDescent="0.25">
      <c r="A4105" s="66" t="str">
        <v>27/01/2021</v>
      </c>
      <c r="B4105" s="28">
        <v>103.62</v>
      </c>
    </row>
    <row r="4106" spans="1:2" x14ac:dyDescent="0.25">
      <c r="A4106" s="66" t="str">
        <v>28/01/2021</v>
      </c>
      <c r="B4106" s="28">
        <v>102.91</v>
      </c>
    </row>
    <row r="4107" spans="1:2" x14ac:dyDescent="0.25">
      <c r="A4107" s="66" t="str">
        <v>29/01/2021</v>
      </c>
      <c r="B4107" s="28">
        <v>103.02</v>
      </c>
    </row>
    <row r="4108" spans="1:2" x14ac:dyDescent="0.25">
      <c r="A4108" s="66" t="str">
        <v>01/02/2021</v>
      </c>
      <c r="B4108" s="28">
        <v>101.21</v>
      </c>
    </row>
    <row r="4109" spans="1:2" x14ac:dyDescent="0.25">
      <c r="A4109" s="66" t="str">
        <v>02/02/2021</v>
      </c>
      <c r="B4109" s="28">
        <v>100.1</v>
      </c>
    </row>
    <row r="4110" spans="1:2" x14ac:dyDescent="0.25">
      <c r="A4110" s="66" t="str">
        <v>03/02/2021</v>
      </c>
      <c r="B4110" s="28">
        <v>100.17</v>
      </c>
    </row>
    <row r="4111" spans="1:2" x14ac:dyDescent="0.25">
      <c r="A4111" s="66" t="str">
        <v>04/02/2021</v>
      </c>
      <c r="B4111" s="28">
        <v>100.09</v>
      </c>
    </row>
    <row r="4112" spans="1:2" x14ac:dyDescent="0.25">
      <c r="A4112" s="66" t="str">
        <v>05/02/2021</v>
      </c>
      <c r="B4112" s="28">
        <v>99.8</v>
      </c>
    </row>
    <row r="4113" spans="1:2" x14ac:dyDescent="0.25">
      <c r="A4113" s="66" t="str">
        <v>08/02/2021</v>
      </c>
      <c r="B4113" s="28">
        <v>99.69</v>
      </c>
    </row>
    <row r="4114" spans="1:2" x14ac:dyDescent="0.25">
      <c r="A4114" s="66" t="str">
        <v>09/02/2021</v>
      </c>
      <c r="B4114" s="28">
        <v>100.54</v>
      </c>
    </row>
    <row r="4115" spans="1:2" x14ac:dyDescent="0.25">
      <c r="A4115" s="66" t="str">
        <v>10/02/2021</v>
      </c>
      <c r="B4115" s="28">
        <v>100.26</v>
      </c>
    </row>
    <row r="4116" spans="1:2" x14ac:dyDescent="0.25">
      <c r="A4116" s="66" t="str">
        <v>11/02/2021</v>
      </c>
      <c r="B4116" s="28">
        <v>100.29</v>
      </c>
    </row>
    <row r="4117" spans="1:2" x14ac:dyDescent="0.25">
      <c r="A4117" s="66" t="str">
        <v>12/02/2021</v>
      </c>
      <c r="B4117" s="28">
        <v>100.55</v>
      </c>
    </row>
    <row r="4118" spans="1:2" x14ac:dyDescent="0.25">
      <c r="A4118" s="66" t="str">
        <v>17/02/2021</v>
      </c>
      <c r="B4118" s="28">
        <v>101.03</v>
      </c>
    </row>
    <row r="4119" spans="1:2" x14ac:dyDescent="0.25">
      <c r="A4119" s="66" t="str">
        <v>18/02/2021</v>
      </c>
      <c r="B4119" s="28">
        <v>101.34</v>
      </c>
    </row>
    <row r="4120" spans="1:2" x14ac:dyDescent="0.25">
      <c r="A4120" s="66" t="str">
        <v>19/02/2021</v>
      </c>
      <c r="B4120" s="28">
        <v>101.69</v>
      </c>
    </row>
    <row r="4121" spans="1:2" x14ac:dyDescent="0.25">
      <c r="A4121" s="66" t="str">
        <v>22/02/2021</v>
      </c>
      <c r="B4121" s="28">
        <v>102.34</v>
      </c>
    </row>
    <row r="4122" spans="1:2" x14ac:dyDescent="0.25">
      <c r="A4122" s="66" t="str">
        <v>23/02/2021</v>
      </c>
      <c r="B4122" s="28">
        <v>102.57</v>
      </c>
    </row>
    <row r="4123" spans="1:2" x14ac:dyDescent="0.25">
      <c r="A4123" s="66" t="str">
        <v>24/02/2021</v>
      </c>
      <c r="B4123" s="28">
        <v>102.71</v>
      </c>
    </row>
    <row r="4124" spans="1:2" x14ac:dyDescent="0.25">
      <c r="A4124" s="66" t="str">
        <v>25/02/2021</v>
      </c>
      <c r="B4124" s="28">
        <v>103.19</v>
      </c>
    </row>
    <row r="4125" spans="1:2" x14ac:dyDescent="0.25">
      <c r="A4125" s="66" t="str">
        <v>26/02/2021</v>
      </c>
      <c r="B4125" s="28">
        <v>102.97</v>
      </c>
    </row>
    <row r="4126" spans="1:2" x14ac:dyDescent="0.25">
      <c r="A4126" s="66" t="str">
        <v>01/03/2021</v>
      </c>
      <c r="B4126" s="28">
        <v>100.24</v>
      </c>
    </row>
    <row r="4127" spans="1:2" x14ac:dyDescent="0.25">
      <c r="A4127" s="66" t="str">
        <v>02/03/2021</v>
      </c>
      <c r="B4127" s="28">
        <v>100.85</v>
      </c>
    </row>
    <row r="4128" spans="1:2" x14ac:dyDescent="0.25">
      <c r="A4128" s="66" t="str">
        <v>03/03/2021</v>
      </c>
      <c r="B4128" s="28">
        <v>101.96</v>
      </c>
    </row>
    <row r="4129" spans="1:2" x14ac:dyDescent="0.25">
      <c r="A4129" s="66" t="str">
        <v>04/03/2021</v>
      </c>
      <c r="B4129" s="28">
        <v>103.75</v>
      </c>
    </row>
    <row r="4130" spans="1:2" x14ac:dyDescent="0.25">
      <c r="A4130" s="66" t="str">
        <v>05/03/2021</v>
      </c>
      <c r="B4130" s="28">
        <v>104.32</v>
      </c>
    </row>
    <row r="4131" spans="1:2" x14ac:dyDescent="0.25">
      <c r="A4131" s="66" t="str">
        <v>08/03/2021</v>
      </c>
      <c r="B4131" s="28">
        <v>104.97</v>
      </c>
    </row>
    <row r="4132" spans="1:2" x14ac:dyDescent="0.25">
      <c r="A4132" s="66" t="str">
        <v>09/03/2021</v>
      </c>
      <c r="B4132" s="28">
        <v>105.27</v>
      </c>
    </row>
    <row r="4133" spans="1:2" x14ac:dyDescent="0.25">
      <c r="A4133" s="66" t="str">
        <v>10/03/2021</v>
      </c>
      <c r="B4133" s="28">
        <v>107.27</v>
      </c>
    </row>
    <row r="4134" spans="1:2" x14ac:dyDescent="0.25">
      <c r="A4134" s="66" t="str">
        <v>11/03/2021</v>
      </c>
      <c r="B4134" s="28">
        <v>107.42</v>
      </c>
    </row>
    <row r="4135" spans="1:2" x14ac:dyDescent="0.25">
      <c r="A4135" s="66" t="str">
        <v>12/03/2021</v>
      </c>
      <c r="B4135" s="28">
        <v>107.43</v>
      </c>
    </row>
    <row r="4136" spans="1:2" x14ac:dyDescent="0.25">
      <c r="A4136" s="66" t="str">
        <v>15/03/2021</v>
      </c>
      <c r="B4136" s="28">
        <v>107.95</v>
      </c>
    </row>
    <row r="4137" spans="1:2" x14ac:dyDescent="0.25">
      <c r="A4137" s="66" t="str">
        <v>16/03/2021</v>
      </c>
      <c r="B4137" s="28">
        <v>109.17</v>
      </c>
    </row>
    <row r="4138" spans="1:2" x14ac:dyDescent="0.25">
      <c r="A4138" s="66" t="str">
        <v>17/03/2021</v>
      </c>
      <c r="B4138" s="28">
        <v>109.43</v>
      </c>
    </row>
    <row r="4139" spans="1:2" x14ac:dyDescent="0.25">
      <c r="A4139" s="66" t="str">
        <v>18/03/2021</v>
      </c>
      <c r="B4139" s="28">
        <v>109.27</v>
      </c>
    </row>
    <row r="4140" spans="1:2" x14ac:dyDescent="0.25">
      <c r="A4140" s="66" t="str">
        <v>19/03/2021</v>
      </c>
      <c r="B4140" s="28">
        <v>109.91</v>
      </c>
    </row>
    <row r="4141" spans="1:2" x14ac:dyDescent="0.25">
      <c r="A4141" s="66" t="str">
        <v>22/03/2021</v>
      </c>
      <c r="B4141" s="28">
        <v>109.24</v>
      </c>
    </row>
    <row r="4142" spans="1:2" x14ac:dyDescent="0.25">
      <c r="A4142" s="66" t="str">
        <v>23/03/2021</v>
      </c>
      <c r="B4142" s="28">
        <v>108.4</v>
      </c>
    </row>
    <row r="4143" spans="1:2" x14ac:dyDescent="0.25">
      <c r="A4143" s="66" t="str">
        <v>24/03/2021</v>
      </c>
      <c r="B4143" s="28">
        <v>108.95</v>
      </c>
    </row>
    <row r="4144" spans="1:2" x14ac:dyDescent="0.25">
      <c r="A4144" s="66" t="str">
        <v>25/03/2021</v>
      </c>
      <c r="B4144" s="28">
        <v>109.28</v>
      </c>
    </row>
    <row r="4145" spans="1:2" x14ac:dyDescent="0.25">
      <c r="A4145" s="66" t="str">
        <v>26/03/2021</v>
      </c>
      <c r="B4145" s="28">
        <v>109.39</v>
      </c>
    </row>
    <row r="4146" spans="1:2" x14ac:dyDescent="0.25">
      <c r="A4146" s="66" t="str">
        <v>29/03/2021</v>
      </c>
      <c r="B4146" s="28">
        <v>110.56</v>
      </c>
    </row>
    <row r="4147" spans="1:2" x14ac:dyDescent="0.25">
      <c r="A4147" s="66" t="str">
        <v>30/03/2021</v>
      </c>
      <c r="B4147" s="28">
        <v>110.35</v>
      </c>
    </row>
    <row r="4148" spans="1:2" x14ac:dyDescent="0.25">
      <c r="A4148" s="66" t="str">
        <v>31/03/2021</v>
      </c>
      <c r="B4148" s="28">
        <v>109.75</v>
      </c>
    </row>
    <row r="4149" spans="1:2" x14ac:dyDescent="0.25">
      <c r="A4149" s="66" t="str">
        <v>01/04/2021</v>
      </c>
      <c r="B4149" s="28">
        <v>108.34</v>
      </c>
    </row>
    <row r="4150" spans="1:2" x14ac:dyDescent="0.25">
      <c r="A4150" s="66" t="str">
        <v>05/04/2021</v>
      </c>
      <c r="B4150" s="28">
        <v>108.5</v>
      </c>
    </row>
    <row r="4151" spans="1:2" x14ac:dyDescent="0.25">
      <c r="A4151" s="66" t="str">
        <v>06/04/2021</v>
      </c>
      <c r="B4151" s="28">
        <v>109.26</v>
      </c>
    </row>
    <row r="4152" spans="1:2" x14ac:dyDescent="0.25">
      <c r="A4152" s="66" t="str">
        <v>07/04/2021</v>
      </c>
      <c r="B4152" s="28">
        <v>109.98</v>
      </c>
    </row>
    <row r="4153" spans="1:2" x14ac:dyDescent="0.25">
      <c r="A4153" s="66" t="str">
        <v>08/04/2021</v>
      </c>
      <c r="B4153" s="28">
        <v>110.17</v>
      </c>
    </row>
    <row r="4154" spans="1:2" x14ac:dyDescent="0.25">
      <c r="A4154" s="66" t="str">
        <v>09/04/2021</v>
      </c>
      <c r="B4154" s="28">
        <v>110.03</v>
      </c>
    </row>
    <row r="4155" spans="1:2" x14ac:dyDescent="0.25">
      <c r="A4155" s="66" t="str">
        <v>12/04/2021</v>
      </c>
      <c r="B4155" s="28">
        <v>110.68</v>
      </c>
    </row>
    <row r="4156" spans="1:2" x14ac:dyDescent="0.25">
      <c r="A4156" s="66" t="str">
        <v>13/04/2021</v>
      </c>
      <c r="B4156" s="28">
        <v>111.42</v>
      </c>
    </row>
    <row r="4157" spans="1:2" x14ac:dyDescent="0.25">
      <c r="A4157" s="66" t="str">
        <v>14/04/2021</v>
      </c>
      <c r="B4157" s="28">
        <v>111.82</v>
      </c>
    </row>
    <row r="4158" spans="1:2" x14ac:dyDescent="0.25">
      <c r="A4158" s="66" t="str">
        <v>15/04/2021</v>
      </c>
      <c r="B4158" s="28">
        <v>112.65</v>
      </c>
    </row>
    <row r="4159" spans="1:2" x14ac:dyDescent="0.25">
      <c r="A4159" s="66" t="str">
        <v>16/04/2021</v>
      </c>
      <c r="B4159" s="28">
        <v>112.93</v>
      </c>
    </row>
    <row r="4160" spans="1:2" x14ac:dyDescent="0.25">
      <c r="A4160" s="66" t="str">
        <v>19/04/2021</v>
      </c>
      <c r="B4160" s="28">
        <v>112.96</v>
      </c>
    </row>
    <row r="4161" spans="1:2" x14ac:dyDescent="0.25">
      <c r="A4161" s="66" t="str">
        <v>20/04/2021</v>
      </c>
      <c r="B4161" s="28">
        <v>112.81</v>
      </c>
    </row>
    <row r="4162" spans="1:2" x14ac:dyDescent="0.25">
      <c r="A4162" s="66" t="str">
        <v>22/04/2021</v>
      </c>
      <c r="B4162" s="28">
        <v>113.04</v>
      </c>
    </row>
    <row r="4163" spans="1:2" x14ac:dyDescent="0.25">
      <c r="A4163" s="66" t="str">
        <v>23/04/2021</v>
      </c>
      <c r="B4163" s="28">
        <v>113.88</v>
      </c>
    </row>
    <row r="4164" spans="1:2" x14ac:dyDescent="0.25">
      <c r="A4164" s="66" t="str">
        <v>26/04/2021</v>
      </c>
      <c r="B4164" s="28">
        <v>114.54</v>
      </c>
    </row>
    <row r="4165" spans="1:2" x14ac:dyDescent="0.25">
      <c r="A4165" s="66" t="str">
        <v>27/04/2021</v>
      </c>
      <c r="B4165" s="28">
        <v>114.08</v>
      </c>
    </row>
    <row r="4166" spans="1:2" x14ac:dyDescent="0.25">
      <c r="A4166" s="66" t="str">
        <v>28/04/2021</v>
      </c>
      <c r="B4166" s="28">
        <v>114.51</v>
      </c>
    </row>
    <row r="4167" spans="1:2" x14ac:dyDescent="0.25">
      <c r="A4167" s="66" t="str">
        <v>29/04/2021</v>
      </c>
      <c r="B4167" s="28">
        <v>115.12</v>
      </c>
    </row>
    <row r="4168" spans="1:2" x14ac:dyDescent="0.25">
      <c r="A4168" s="66" t="str">
        <v>30/04/2021</v>
      </c>
      <c r="B4168" s="28">
        <v>115.1</v>
      </c>
    </row>
    <row r="4169" spans="1:2" x14ac:dyDescent="0.25">
      <c r="A4169" s="66" t="str">
        <v>03/05/2021</v>
      </c>
      <c r="B4169" s="28">
        <v>110.65</v>
      </c>
    </row>
    <row r="4170" spans="1:2" x14ac:dyDescent="0.25">
      <c r="A4170" s="66" t="str">
        <v>04/05/2021</v>
      </c>
      <c r="B4170" s="28">
        <v>110.6</v>
      </c>
    </row>
    <row r="4171" spans="1:2" x14ac:dyDescent="0.25">
      <c r="A4171" s="66" t="str">
        <v>05/05/2021</v>
      </c>
      <c r="B4171" s="28">
        <v>111.1</v>
      </c>
    </row>
    <row r="4172" spans="1:2" x14ac:dyDescent="0.25">
      <c r="A4172" s="66" t="str">
        <v>06/05/2021</v>
      </c>
      <c r="B4172" s="28">
        <v>111.83</v>
      </c>
    </row>
    <row r="4173" spans="1:2" x14ac:dyDescent="0.25">
      <c r="A4173" s="66" t="str">
        <v>07/05/2021</v>
      </c>
      <c r="B4173" s="28">
        <v>112.56</v>
      </c>
    </row>
    <row r="4174" spans="1:2" x14ac:dyDescent="0.25">
      <c r="A4174" s="66" t="str">
        <v>10/05/2021</v>
      </c>
      <c r="B4174" s="28">
        <v>112.19</v>
      </c>
    </row>
    <row r="4175" spans="1:2" x14ac:dyDescent="0.25">
      <c r="A4175" s="66" t="str">
        <v>11/05/2021</v>
      </c>
      <c r="B4175" s="28">
        <v>112.38</v>
      </c>
    </row>
    <row r="4176" spans="1:2" x14ac:dyDescent="0.25">
      <c r="A4176" s="66" t="str">
        <v>12/05/2021</v>
      </c>
      <c r="B4176" s="28">
        <v>113.48</v>
      </c>
    </row>
    <row r="4177" spans="1:2" x14ac:dyDescent="0.25">
      <c r="A4177" s="66" t="str">
        <v>13/05/2021</v>
      </c>
      <c r="B4177" s="28">
        <v>112.81</v>
      </c>
    </row>
    <row r="4178" spans="1:2" x14ac:dyDescent="0.25">
      <c r="A4178" s="66" t="str">
        <v>14/05/2021</v>
      </c>
      <c r="B4178" s="28">
        <v>112.32</v>
      </c>
    </row>
    <row r="4179" spans="1:2" x14ac:dyDescent="0.25">
      <c r="A4179" s="66" t="str">
        <v>17/05/2021</v>
      </c>
      <c r="B4179" s="28">
        <v>112.03</v>
      </c>
    </row>
    <row r="4180" spans="1:2" x14ac:dyDescent="0.25">
      <c r="A4180" s="66" t="str">
        <v>18/05/2021</v>
      </c>
      <c r="B4180" s="28">
        <v>114.41</v>
      </c>
    </row>
    <row r="4181" spans="1:2" x14ac:dyDescent="0.25">
      <c r="A4181" s="66" t="str">
        <v>19/05/2021</v>
      </c>
      <c r="B4181" s="28">
        <v>113.85</v>
      </c>
    </row>
    <row r="4182" spans="1:2" x14ac:dyDescent="0.25">
      <c r="A4182" s="66" t="str">
        <v>20/05/2021</v>
      </c>
      <c r="B4182" s="28">
        <v>113.11</v>
      </c>
    </row>
    <row r="4183" spans="1:2" x14ac:dyDescent="0.25">
      <c r="A4183" s="66" t="str">
        <v>21/05/2021</v>
      </c>
      <c r="B4183" s="28">
        <v>112.97</v>
      </c>
    </row>
    <row r="4184" spans="1:2" x14ac:dyDescent="0.25">
      <c r="A4184" s="66" t="str">
        <v>24/05/2021</v>
      </c>
      <c r="B4184" s="28">
        <v>112.07</v>
      </c>
    </row>
    <row r="4185" spans="1:2" x14ac:dyDescent="0.25">
      <c r="A4185" s="66" t="str">
        <v>25/05/2021</v>
      </c>
      <c r="B4185" s="28">
        <v>109.35</v>
      </c>
    </row>
    <row r="4186" spans="1:2" x14ac:dyDescent="0.25">
      <c r="A4186" s="66" t="str">
        <v>26/05/2021</v>
      </c>
      <c r="B4186" s="28">
        <v>107.32</v>
      </c>
    </row>
    <row r="4187" spans="1:2" x14ac:dyDescent="0.25">
      <c r="A4187" s="66" t="str">
        <v>27/05/2021</v>
      </c>
      <c r="B4187" s="28">
        <v>108.27</v>
      </c>
    </row>
    <row r="4188" spans="1:2" x14ac:dyDescent="0.25">
      <c r="A4188" s="66" t="str">
        <v>28/05/2021</v>
      </c>
      <c r="B4188" s="28">
        <v>109.99</v>
      </c>
    </row>
    <row r="4189" spans="1:2" x14ac:dyDescent="0.25">
      <c r="A4189" s="66" t="str">
        <v>31/05/2021</v>
      </c>
      <c r="B4189" s="28">
        <v>110.91</v>
      </c>
    </row>
    <row r="4190" spans="1:2" x14ac:dyDescent="0.25">
      <c r="A4190" s="66" t="str">
        <v>01/06/2021</v>
      </c>
      <c r="B4190" s="28">
        <v>109.32</v>
      </c>
    </row>
    <row r="4191" spans="1:2" x14ac:dyDescent="0.25">
      <c r="A4191" s="66" t="str">
        <v>02/06/2021</v>
      </c>
      <c r="B4191" s="28">
        <v>108.7</v>
      </c>
    </row>
    <row r="4192" spans="1:2" x14ac:dyDescent="0.25">
      <c r="A4192" s="66" t="str">
        <v>04/06/2021</v>
      </c>
      <c r="B4192" s="28">
        <v>108.66</v>
      </c>
    </row>
    <row r="4193" spans="1:2" x14ac:dyDescent="0.25">
      <c r="A4193" s="66" t="str">
        <v>07/06/2021</v>
      </c>
      <c r="B4193" s="28">
        <v>106.91</v>
      </c>
    </row>
    <row r="4194" spans="1:2" x14ac:dyDescent="0.25">
      <c r="A4194" s="66" t="str">
        <v>08/06/2021</v>
      </c>
      <c r="B4194" s="28">
        <v>106.39</v>
      </c>
    </row>
    <row r="4195" spans="1:2" x14ac:dyDescent="0.25">
      <c r="A4195" s="66" t="str">
        <v>09/06/2021</v>
      </c>
      <c r="B4195" s="28">
        <v>105.45</v>
      </c>
    </row>
    <row r="4196" spans="1:2" x14ac:dyDescent="0.25">
      <c r="A4196" s="66" t="str">
        <v>10/06/2021</v>
      </c>
      <c r="B4196" s="28">
        <v>104.89</v>
      </c>
    </row>
    <row r="4197" spans="1:2" x14ac:dyDescent="0.25">
      <c r="A4197" s="66" t="str">
        <v>11/06/2021</v>
      </c>
      <c r="B4197" s="28">
        <v>104.53</v>
      </c>
    </row>
    <row r="4198" spans="1:2" x14ac:dyDescent="0.25">
      <c r="A4198" s="66" t="str">
        <v>14/06/2021</v>
      </c>
      <c r="B4198" s="28">
        <v>103.88</v>
      </c>
    </row>
    <row r="4199" spans="1:2" x14ac:dyDescent="0.25">
      <c r="A4199" s="66" t="str">
        <v>15/06/2021</v>
      </c>
      <c r="B4199" s="28">
        <v>102.76</v>
      </c>
    </row>
    <row r="4200" spans="1:2" x14ac:dyDescent="0.25">
      <c r="A4200" s="66" t="str">
        <v>16/06/2021</v>
      </c>
      <c r="B4200" s="28">
        <v>100.92</v>
      </c>
    </row>
    <row r="4201" spans="1:2" x14ac:dyDescent="0.25">
      <c r="A4201" s="66" t="str">
        <v>17/06/2021</v>
      </c>
      <c r="B4201" s="28">
        <v>98.67</v>
      </c>
    </row>
    <row r="4202" spans="1:2" x14ac:dyDescent="0.25">
      <c r="A4202" s="66" t="str">
        <v>18/06/2021</v>
      </c>
      <c r="B4202" s="28">
        <v>99.01</v>
      </c>
    </row>
    <row r="4203" spans="1:2" x14ac:dyDescent="0.25">
      <c r="A4203" s="66" t="str">
        <v>21/06/2021</v>
      </c>
      <c r="B4203" s="28">
        <v>97.52</v>
      </c>
    </row>
    <row r="4204" spans="1:2" x14ac:dyDescent="0.25">
      <c r="A4204" s="66" t="str">
        <v>22/06/2021</v>
      </c>
      <c r="B4204" s="28">
        <v>96.64</v>
      </c>
    </row>
    <row r="4205" spans="1:2" x14ac:dyDescent="0.25">
      <c r="A4205" s="66" t="str">
        <v>23/06/2021</v>
      </c>
      <c r="B4205" s="28">
        <v>96.15</v>
      </c>
    </row>
    <row r="4206" spans="1:2" x14ac:dyDescent="0.25">
      <c r="A4206" s="66" t="str">
        <v>24/06/2021</v>
      </c>
      <c r="B4206" s="28">
        <v>95.02</v>
      </c>
    </row>
    <row r="4207" spans="1:2" x14ac:dyDescent="0.25">
      <c r="A4207" s="66" t="str">
        <v>25/06/2021</v>
      </c>
      <c r="B4207" s="28">
        <v>95.04</v>
      </c>
    </row>
    <row r="4208" spans="1:2" x14ac:dyDescent="0.25">
      <c r="A4208" s="66" t="str">
        <v>28/06/2021</v>
      </c>
      <c r="B4208" s="28">
        <v>95.44</v>
      </c>
    </row>
    <row r="4209" spans="1:2" x14ac:dyDescent="0.25">
      <c r="A4209" s="66" t="str">
        <v>29/06/2021</v>
      </c>
      <c r="B4209" s="28">
        <v>96</v>
      </c>
    </row>
    <row r="4210" spans="1:2" x14ac:dyDescent="0.25">
      <c r="A4210" s="66" t="str">
        <v>30/06/2021</v>
      </c>
      <c r="B4210" s="28">
        <v>98.68</v>
      </c>
    </row>
    <row r="4211" spans="1:2" x14ac:dyDescent="0.25">
      <c r="A4211" s="66" t="str">
        <v>01/07/2021</v>
      </c>
      <c r="B4211" s="28">
        <v>99.75</v>
      </c>
    </row>
    <row r="4212" spans="1:2" x14ac:dyDescent="0.25">
      <c r="A4212" s="66" t="str">
        <v>02/07/2021</v>
      </c>
      <c r="B4212" s="28">
        <v>100.68</v>
      </c>
    </row>
    <row r="4213" spans="1:2" x14ac:dyDescent="0.25">
      <c r="A4213" s="66" t="str">
        <v>05/07/2021</v>
      </c>
      <c r="B4213" s="28">
        <v>102.32</v>
      </c>
    </row>
    <row r="4214" spans="1:2" x14ac:dyDescent="0.25">
      <c r="A4214" s="66" t="str">
        <v>06/07/2021</v>
      </c>
      <c r="B4214" s="28">
        <v>103.24</v>
      </c>
    </row>
    <row r="4215" spans="1:2" x14ac:dyDescent="0.25">
      <c r="A4215" s="66" t="str">
        <v>07/07/2021</v>
      </c>
      <c r="B4215" s="28">
        <v>104.04</v>
      </c>
    </row>
    <row r="4216" spans="1:2" x14ac:dyDescent="0.25">
      <c r="A4216" s="66" t="str">
        <v>08/07/2021</v>
      </c>
      <c r="B4216" s="28">
        <v>104.87</v>
      </c>
    </row>
    <row r="4217" spans="1:2" x14ac:dyDescent="0.25">
      <c r="A4217" s="66" t="str">
        <v>09/07/2021</v>
      </c>
      <c r="B4217" s="28">
        <v>105.17</v>
      </c>
    </row>
    <row r="4218" spans="1:2" x14ac:dyDescent="0.25">
      <c r="A4218" s="66" t="str">
        <v>12/07/2021</v>
      </c>
      <c r="B4218" s="28">
        <v>105.21</v>
      </c>
    </row>
    <row r="4219" spans="1:2" x14ac:dyDescent="0.25">
      <c r="A4219" s="66" t="str">
        <v>13/07/2021</v>
      </c>
      <c r="B4219" s="28">
        <v>105.41</v>
      </c>
    </row>
    <row r="4220" spans="1:2" x14ac:dyDescent="0.25">
      <c r="A4220" s="66" t="str">
        <v>14/07/2021</v>
      </c>
      <c r="B4220" s="28">
        <v>106.25</v>
      </c>
    </row>
    <row r="4221" spans="1:2" x14ac:dyDescent="0.25">
      <c r="A4221" s="66" t="str">
        <v>15/07/2021</v>
      </c>
      <c r="B4221" s="28">
        <v>107.14</v>
      </c>
    </row>
    <row r="4222" spans="1:2" x14ac:dyDescent="0.25">
      <c r="A4222" s="66" t="str">
        <v>16/07/2021</v>
      </c>
      <c r="B4222" s="28">
        <v>106.41</v>
      </c>
    </row>
    <row r="4223" spans="1:2" x14ac:dyDescent="0.25">
      <c r="A4223" s="66" t="str">
        <v>19/07/2021</v>
      </c>
      <c r="B4223" s="28">
        <v>106.56</v>
      </c>
    </row>
    <row r="4224" spans="1:2" x14ac:dyDescent="0.25">
      <c r="A4224" s="66" t="str">
        <v>20/07/2021</v>
      </c>
      <c r="B4224" s="28">
        <v>106.57</v>
      </c>
    </row>
    <row r="4225" spans="1:2" x14ac:dyDescent="0.25">
      <c r="A4225" s="66" t="str">
        <v>21/07/2021</v>
      </c>
      <c r="B4225" s="28">
        <v>107.72</v>
      </c>
    </row>
    <row r="4226" spans="1:2" x14ac:dyDescent="0.25">
      <c r="A4226" s="66" t="str">
        <v>22/07/2021</v>
      </c>
      <c r="B4226" s="28">
        <v>108.43</v>
      </c>
    </row>
    <row r="4227" spans="1:2" x14ac:dyDescent="0.25">
      <c r="A4227" s="66" t="str">
        <v>23/07/2021</v>
      </c>
      <c r="B4227" s="28">
        <v>109.31</v>
      </c>
    </row>
    <row r="4228" spans="1:2" x14ac:dyDescent="0.25">
      <c r="A4228" s="66" t="str">
        <v>26/07/2021</v>
      </c>
      <c r="B4228" s="28">
        <v>110.01</v>
      </c>
    </row>
    <row r="4229" spans="1:2" x14ac:dyDescent="0.25">
      <c r="A4229" s="66" t="str">
        <v>27/07/2021</v>
      </c>
      <c r="B4229" s="28">
        <v>111.07</v>
      </c>
    </row>
    <row r="4230" spans="1:2" x14ac:dyDescent="0.25">
      <c r="A4230" s="66" t="str">
        <v>28/07/2021</v>
      </c>
      <c r="B4230" s="28">
        <v>111.98</v>
      </c>
    </row>
    <row r="4231" spans="1:2" x14ac:dyDescent="0.25">
      <c r="A4231" s="66" t="str">
        <v>29/07/2021</v>
      </c>
      <c r="B4231" s="28">
        <v>111.43</v>
      </c>
    </row>
    <row r="4232" spans="1:2" x14ac:dyDescent="0.25">
      <c r="A4232" s="66" t="str">
        <v>30/07/2021</v>
      </c>
      <c r="B4232" s="28">
        <v>110.85</v>
      </c>
    </row>
    <row r="4233" spans="1:2" x14ac:dyDescent="0.25">
      <c r="A4233" s="66" t="str">
        <v>02/08/2021</v>
      </c>
      <c r="B4233" s="28">
        <v>110.2</v>
      </c>
    </row>
    <row r="4234" spans="1:2" x14ac:dyDescent="0.25">
      <c r="A4234" s="66" t="str">
        <v>03/08/2021</v>
      </c>
      <c r="B4234" s="28">
        <v>109.64</v>
      </c>
    </row>
    <row r="4235" spans="1:2" x14ac:dyDescent="0.25">
      <c r="A4235" s="66" t="str">
        <v>04/08/2021</v>
      </c>
      <c r="B4235" s="28">
        <v>108.83</v>
      </c>
    </row>
    <row r="4236" spans="1:2" x14ac:dyDescent="0.25">
      <c r="A4236" s="66" t="str">
        <v>05/08/2021</v>
      </c>
      <c r="B4236" s="28">
        <v>108.94</v>
      </c>
    </row>
    <row r="4237" spans="1:2" x14ac:dyDescent="0.25">
      <c r="A4237" s="66" t="str">
        <v>06/08/2021</v>
      </c>
      <c r="B4237" s="28">
        <v>107.62</v>
      </c>
    </row>
    <row r="4238" spans="1:2" x14ac:dyDescent="0.25">
      <c r="A4238" s="66" t="str">
        <v>09/08/2021</v>
      </c>
      <c r="B4238" s="28">
        <v>108</v>
      </c>
    </row>
    <row r="4239" spans="1:2" x14ac:dyDescent="0.25">
      <c r="A4239" s="66" t="str">
        <v>10/08/2021</v>
      </c>
      <c r="B4239" s="28">
        <v>106.6</v>
      </c>
    </row>
    <row r="4240" spans="1:2" x14ac:dyDescent="0.25">
      <c r="A4240" s="66" t="str">
        <v>11/08/2021</v>
      </c>
      <c r="B4240" s="28">
        <v>106.81</v>
      </c>
    </row>
    <row r="4241" spans="1:2" x14ac:dyDescent="0.25">
      <c r="A4241" s="66" t="str">
        <v>12/08/2021</v>
      </c>
      <c r="B4241" s="28">
        <v>107.48</v>
      </c>
    </row>
    <row r="4242" spans="1:2" x14ac:dyDescent="0.25">
      <c r="A4242" s="66" t="str">
        <v>13/08/2021</v>
      </c>
      <c r="B4242" s="28">
        <v>108.46</v>
      </c>
    </row>
    <row r="4243" spans="1:2" x14ac:dyDescent="0.25">
      <c r="A4243" s="66" t="str">
        <v>16/08/2021</v>
      </c>
      <c r="B4243" s="28">
        <v>108.48</v>
      </c>
    </row>
    <row r="4244" spans="1:2" x14ac:dyDescent="0.25">
      <c r="A4244" s="66" t="str">
        <v>17/08/2021</v>
      </c>
      <c r="B4244" s="28">
        <v>107.95</v>
      </c>
    </row>
    <row r="4245" spans="1:2" x14ac:dyDescent="0.25">
      <c r="A4245" s="66" t="str">
        <v>18/08/2021</v>
      </c>
      <c r="B4245" s="28">
        <v>107.86</v>
      </c>
    </row>
    <row r="4246" spans="1:2" x14ac:dyDescent="0.25">
      <c r="A4246" s="66" t="str">
        <v>19/08/2021</v>
      </c>
      <c r="B4246" s="28">
        <v>107.54</v>
      </c>
    </row>
    <row r="4247" spans="1:2" x14ac:dyDescent="0.25">
      <c r="A4247" s="66" t="str">
        <v>20/08/2021</v>
      </c>
      <c r="B4247" s="28">
        <v>107.29</v>
      </c>
    </row>
    <row r="4248" spans="1:2" x14ac:dyDescent="0.25">
      <c r="A4248" s="66" t="str">
        <v>23/08/2021</v>
      </c>
      <c r="B4248" s="28">
        <v>106.66</v>
      </c>
    </row>
    <row r="4249" spans="1:2" x14ac:dyDescent="0.25">
      <c r="A4249" s="66" t="str">
        <v>24/08/2021</v>
      </c>
      <c r="B4249" s="28">
        <v>105.98</v>
      </c>
    </row>
    <row r="4250" spans="1:2" x14ac:dyDescent="0.25">
      <c r="A4250" s="66" t="str">
        <v>25/08/2021</v>
      </c>
      <c r="B4250" s="28">
        <v>105.87</v>
      </c>
    </row>
    <row r="4251" spans="1:2" x14ac:dyDescent="0.25">
      <c r="A4251" s="66" t="str">
        <v>26/08/2021</v>
      </c>
      <c r="B4251" s="28">
        <v>105.41</v>
      </c>
    </row>
    <row r="4252" spans="1:2" x14ac:dyDescent="0.25">
      <c r="A4252" s="66" t="str">
        <v>27/08/2021</v>
      </c>
      <c r="B4252" s="28">
        <v>104.08</v>
      </c>
    </row>
    <row r="4253" spans="1:2" x14ac:dyDescent="0.25">
      <c r="A4253" s="66" t="str">
        <v>30/08/2021</v>
      </c>
      <c r="B4253" s="28">
        <v>104.06</v>
      </c>
    </row>
    <row r="4254" spans="1:2" x14ac:dyDescent="0.25">
      <c r="A4254" s="66" t="str">
        <v>31/08/2021</v>
      </c>
      <c r="B4254" s="28">
        <v>102.91</v>
      </c>
    </row>
    <row r="4255" spans="1:2" x14ac:dyDescent="0.25">
      <c r="A4255" s="66" t="str">
        <v>01/09/2021</v>
      </c>
      <c r="B4255" s="28">
        <v>102.44</v>
      </c>
    </row>
    <row r="4256" spans="1:2" x14ac:dyDescent="0.25">
      <c r="A4256" s="66" t="str">
        <v>02/09/2021</v>
      </c>
      <c r="B4256" s="28">
        <v>101.65</v>
      </c>
    </row>
    <row r="4257" spans="1:2" x14ac:dyDescent="0.25">
      <c r="A4257" s="66" t="str">
        <v>03/09/2021</v>
      </c>
      <c r="B4257" s="28">
        <v>100.84</v>
      </c>
    </row>
    <row r="4258" spans="1:2" x14ac:dyDescent="0.25">
      <c r="A4258" s="66" t="str">
        <v>06/09/2021</v>
      </c>
      <c r="B4258" s="28">
        <v>101.1</v>
      </c>
    </row>
    <row r="4259" spans="1:2" x14ac:dyDescent="0.25">
      <c r="A4259" s="66" t="str">
        <v>08/09/2021</v>
      </c>
      <c r="B4259" s="28">
        <v>100.91</v>
      </c>
    </row>
    <row r="4260" spans="1:2" x14ac:dyDescent="0.25">
      <c r="A4260" s="66" t="str">
        <v>09/09/2021</v>
      </c>
      <c r="B4260" s="28">
        <v>100.72</v>
      </c>
    </row>
    <row r="4261" spans="1:2" x14ac:dyDescent="0.25">
      <c r="A4261" s="66" t="str">
        <v>10/09/2021</v>
      </c>
      <c r="B4261" s="28">
        <v>102.23</v>
      </c>
    </row>
    <row r="4262" spans="1:2" x14ac:dyDescent="0.25">
      <c r="A4262" s="66" t="str">
        <v>13/09/2021</v>
      </c>
      <c r="B4262" s="28">
        <v>102.43</v>
      </c>
    </row>
    <row r="4263" spans="1:2" x14ac:dyDescent="0.25">
      <c r="A4263" s="66" t="str">
        <v>14/09/2021</v>
      </c>
      <c r="B4263" s="28">
        <v>102.3</v>
      </c>
    </row>
    <row r="4264" spans="1:2" x14ac:dyDescent="0.25">
      <c r="A4264" s="66" t="str">
        <v>15/09/2021</v>
      </c>
      <c r="B4264" s="28">
        <v>102.12</v>
      </c>
    </row>
    <row r="4265" spans="1:2" x14ac:dyDescent="0.25">
      <c r="A4265" s="66" t="str">
        <v>16/09/2021</v>
      </c>
      <c r="B4265" s="28">
        <v>102.43</v>
      </c>
    </row>
    <row r="4266" spans="1:2" x14ac:dyDescent="0.25">
      <c r="A4266" s="66" t="str">
        <v>17/09/2021</v>
      </c>
      <c r="B4266" s="28">
        <v>102.38</v>
      </c>
    </row>
    <row r="4267" spans="1:2" x14ac:dyDescent="0.25">
      <c r="A4267" s="66" t="str">
        <v>20/09/2021</v>
      </c>
      <c r="B4267" s="28">
        <v>101.44</v>
      </c>
    </row>
    <row r="4268" spans="1:2" x14ac:dyDescent="0.25">
      <c r="A4268" s="66" t="str">
        <v>21/09/2021</v>
      </c>
      <c r="B4268" s="28">
        <v>100.64</v>
      </c>
    </row>
    <row r="4269" spans="1:2" x14ac:dyDescent="0.25">
      <c r="A4269" s="66" t="str">
        <v>22/09/2021</v>
      </c>
      <c r="B4269" s="28">
        <v>100.11</v>
      </c>
    </row>
    <row r="4270" spans="1:2" x14ac:dyDescent="0.25">
      <c r="A4270" s="66" t="str">
        <v>23/09/2021</v>
      </c>
      <c r="B4270" s="28">
        <v>99.28</v>
      </c>
    </row>
    <row r="4271" spans="1:2" x14ac:dyDescent="0.25">
      <c r="A4271" s="66" t="str">
        <v>24/09/2021</v>
      </c>
      <c r="B4271" s="28">
        <v>98.88</v>
      </c>
    </row>
    <row r="4272" spans="1:2" x14ac:dyDescent="0.25">
      <c r="A4272" s="66" t="str">
        <v>27/09/2021</v>
      </c>
      <c r="B4272" s="28">
        <v>99.66</v>
      </c>
    </row>
    <row r="4273" spans="1:2" x14ac:dyDescent="0.25">
      <c r="A4273" s="66" t="str">
        <v>28/09/2021</v>
      </c>
      <c r="B4273" s="28">
        <v>99.92</v>
      </c>
    </row>
    <row r="4274" spans="1:2" x14ac:dyDescent="0.25">
      <c r="A4274" s="66" t="str">
        <v>29/09/2021</v>
      </c>
      <c r="B4274" s="28">
        <v>99.96</v>
      </c>
    </row>
    <row r="4275" spans="1:2" x14ac:dyDescent="0.25">
      <c r="A4275" s="66" t="str">
        <v>30/09/2021</v>
      </c>
      <c r="B4275" s="28">
        <v>100.37</v>
      </c>
    </row>
    <row r="4276" spans="1:2" x14ac:dyDescent="0.25">
      <c r="A4276" s="66" t="str">
        <v>01/10/2021</v>
      </c>
      <c r="B4276" s="28">
        <v>99.66</v>
      </c>
    </row>
    <row r="4277" spans="1:2" x14ac:dyDescent="0.25">
      <c r="A4277" s="66" t="str">
        <v>04/10/2021</v>
      </c>
      <c r="B4277" s="28">
        <v>99.95</v>
      </c>
    </row>
    <row r="4278" spans="1:2" x14ac:dyDescent="0.25">
      <c r="A4278" s="66" t="str">
        <v>05/10/2021</v>
      </c>
      <c r="B4278" s="28">
        <v>100.16</v>
      </c>
    </row>
    <row r="4279" spans="1:2" x14ac:dyDescent="0.25">
      <c r="A4279" s="66" t="str">
        <v>06/10/2021</v>
      </c>
      <c r="B4279" s="28">
        <v>99.89</v>
      </c>
    </row>
    <row r="4280" spans="1:2" x14ac:dyDescent="0.25">
      <c r="A4280" s="66" t="str">
        <v>07/10/2021</v>
      </c>
      <c r="B4280" s="28">
        <v>98.96</v>
      </c>
    </row>
    <row r="4281" spans="1:2" x14ac:dyDescent="0.25">
      <c r="A4281" s="66" t="str">
        <v>08/10/2021</v>
      </c>
      <c r="B4281" s="28">
        <v>98.86</v>
      </c>
    </row>
    <row r="4282" spans="1:2" x14ac:dyDescent="0.25">
      <c r="A4282" s="66" t="str">
        <v>11/10/2021</v>
      </c>
      <c r="B4282" s="28">
        <v>98.85</v>
      </c>
    </row>
    <row r="4283" spans="1:2" x14ac:dyDescent="0.25">
      <c r="A4283" s="66" t="str">
        <v>13/10/2021</v>
      </c>
      <c r="B4283" s="28">
        <v>98.17</v>
      </c>
    </row>
    <row r="4284" spans="1:2" x14ac:dyDescent="0.25">
      <c r="A4284" s="66" t="str">
        <v>14/10/2021</v>
      </c>
      <c r="B4284" s="28">
        <v>97.89</v>
      </c>
    </row>
    <row r="4285" spans="1:2" x14ac:dyDescent="0.25">
      <c r="A4285" s="66" t="str">
        <v>15/10/2021</v>
      </c>
      <c r="B4285" s="28">
        <v>97.94</v>
      </c>
    </row>
    <row r="4286" spans="1:2" x14ac:dyDescent="0.25">
      <c r="A4286" s="66" t="str">
        <v>18/10/2021</v>
      </c>
      <c r="B4286" s="28">
        <v>97.63</v>
      </c>
    </row>
    <row r="4287" spans="1:2" x14ac:dyDescent="0.25">
      <c r="A4287" s="66" t="str">
        <v>19/10/2021</v>
      </c>
      <c r="B4287" s="28">
        <v>97.97</v>
      </c>
    </row>
    <row r="4288" spans="1:2" x14ac:dyDescent="0.25">
      <c r="A4288" s="66" t="str">
        <v>20/10/2021</v>
      </c>
      <c r="B4288" s="28">
        <v>97.27</v>
      </c>
    </row>
    <row r="4289" spans="1:2" x14ac:dyDescent="0.25">
      <c r="A4289" s="66" t="str">
        <v>21/10/2021</v>
      </c>
      <c r="B4289" s="28">
        <v>96.65</v>
      </c>
    </row>
    <row r="4290" spans="1:2" x14ac:dyDescent="0.25">
      <c r="A4290" s="66" t="str">
        <v>22/10/2021</v>
      </c>
      <c r="B4290" s="28">
        <v>96.95</v>
      </c>
    </row>
    <row r="4291" spans="1:2" x14ac:dyDescent="0.25">
      <c r="A4291" s="66" t="str">
        <v>25/10/2021</v>
      </c>
      <c r="B4291" s="28">
        <v>96.85</v>
      </c>
    </row>
    <row r="4292" spans="1:2" x14ac:dyDescent="0.25">
      <c r="A4292" s="66" t="str">
        <v>26/10/2021</v>
      </c>
      <c r="B4292" s="28">
        <v>95.87</v>
      </c>
    </row>
    <row r="4293" spans="1:2" x14ac:dyDescent="0.25">
      <c r="A4293" s="66" t="str">
        <v>27/10/2021</v>
      </c>
      <c r="B4293" s="28">
        <v>95.03</v>
      </c>
    </row>
    <row r="4294" spans="1:2" x14ac:dyDescent="0.25">
      <c r="A4294" s="66" t="str">
        <v>28/10/2021</v>
      </c>
      <c r="B4294" s="28">
        <v>94.37</v>
      </c>
    </row>
    <row r="4295" spans="1:2" x14ac:dyDescent="0.25">
      <c r="A4295" s="66" t="str">
        <v>29/10/2021</v>
      </c>
      <c r="B4295" s="28">
        <v>94.31</v>
      </c>
    </row>
    <row r="4296" spans="1:2" x14ac:dyDescent="0.25">
      <c r="A4296" s="66" t="str">
        <v>01/11/2021</v>
      </c>
      <c r="B4296" s="28">
        <v>94.43</v>
      </c>
    </row>
    <row r="4297" spans="1:2" x14ac:dyDescent="0.25">
      <c r="A4297" s="66" t="str">
        <v>03/11/2021</v>
      </c>
      <c r="B4297" s="28">
        <v>94.64</v>
      </c>
    </row>
    <row r="4298" spans="1:2" x14ac:dyDescent="0.25">
      <c r="A4298" s="66" t="str">
        <v>04/11/2021</v>
      </c>
      <c r="B4298" s="28">
        <v>93.82</v>
      </c>
    </row>
    <row r="4299" spans="1:2" x14ac:dyDescent="0.25">
      <c r="A4299" s="66" t="str">
        <v>05/11/2021</v>
      </c>
      <c r="B4299" s="28">
        <v>94.04</v>
      </c>
    </row>
    <row r="4300" spans="1:2" x14ac:dyDescent="0.25">
      <c r="A4300" s="66" t="str">
        <v>08/11/2021</v>
      </c>
      <c r="B4300" s="28">
        <v>93.05</v>
      </c>
    </row>
    <row r="4301" spans="1:2" x14ac:dyDescent="0.25">
      <c r="A4301" s="66" t="str">
        <v>09/11/2021</v>
      </c>
      <c r="B4301" s="28">
        <v>92.22</v>
      </c>
    </row>
    <row r="4302" spans="1:2" x14ac:dyDescent="0.25">
      <c r="A4302" s="66" t="str">
        <v>10/11/2021</v>
      </c>
      <c r="B4302" s="28">
        <v>91.76</v>
      </c>
    </row>
    <row r="4303" spans="1:2" x14ac:dyDescent="0.25">
      <c r="A4303" s="66" t="str">
        <v>11/11/2021</v>
      </c>
      <c r="B4303" s="28">
        <v>90.76</v>
      </c>
    </row>
    <row r="4304" spans="1:2" x14ac:dyDescent="0.25">
      <c r="A4304" s="66" t="str">
        <v>12/11/2021</v>
      </c>
      <c r="B4304" s="28">
        <v>89.85</v>
      </c>
    </row>
    <row r="4305" spans="1:2" x14ac:dyDescent="0.25">
      <c r="A4305" s="66" t="str">
        <v>16/11/2021</v>
      </c>
      <c r="B4305" s="28">
        <v>89.84</v>
      </c>
    </row>
    <row r="4306" spans="1:2" x14ac:dyDescent="0.25">
      <c r="A4306" s="66" t="str">
        <v>17/11/2021</v>
      </c>
      <c r="B4306" s="28">
        <v>89.53</v>
      </c>
    </row>
    <row r="4307" spans="1:2" x14ac:dyDescent="0.25">
      <c r="A4307" s="66" t="str">
        <v>18/11/2021</v>
      </c>
      <c r="B4307" s="28">
        <v>89.41</v>
      </c>
    </row>
    <row r="4308" spans="1:2" x14ac:dyDescent="0.25">
      <c r="A4308" s="66" t="str">
        <v>19/11/2021</v>
      </c>
      <c r="B4308" s="28">
        <v>89.95</v>
      </c>
    </row>
    <row r="4309" spans="1:2" x14ac:dyDescent="0.25">
      <c r="A4309" s="66" t="str">
        <v>22/11/2021</v>
      </c>
      <c r="B4309" s="28">
        <v>89.92</v>
      </c>
    </row>
    <row r="4310" spans="1:2" x14ac:dyDescent="0.25">
      <c r="A4310" s="66" t="str">
        <v>23/11/2021</v>
      </c>
      <c r="B4310" s="28">
        <v>90.41</v>
      </c>
    </row>
    <row r="4311" spans="1:2" x14ac:dyDescent="0.25">
      <c r="A4311" s="66" t="str">
        <v>24/11/2021</v>
      </c>
      <c r="B4311" s="28">
        <v>90.76</v>
      </c>
    </row>
    <row r="4312" spans="1:2" x14ac:dyDescent="0.25">
      <c r="A4312" s="66" t="str">
        <v>25/11/2021</v>
      </c>
      <c r="B4312" s="28">
        <v>90.81</v>
      </c>
    </row>
    <row r="4313" spans="1:2" x14ac:dyDescent="0.25">
      <c r="A4313" s="66" t="str">
        <v>26/11/2021</v>
      </c>
      <c r="B4313" s="28">
        <v>90.91</v>
      </c>
    </row>
    <row r="4314" spans="1:2" x14ac:dyDescent="0.25">
      <c r="A4314" s="66" t="str">
        <v>29/11/2021</v>
      </c>
      <c r="B4314" s="28">
        <v>90.6</v>
      </c>
    </row>
    <row r="4315" spans="1:2" x14ac:dyDescent="0.25">
      <c r="A4315" s="66" t="str">
        <v>30/11/2021</v>
      </c>
      <c r="B4315" s="28">
        <v>91.71</v>
      </c>
    </row>
    <row r="4316" spans="1:2" x14ac:dyDescent="0.25">
      <c r="A4316" s="66" t="str">
        <v>01/12/2021</v>
      </c>
      <c r="B4316" s="28">
        <v>91.48</v>
      </c>
    </row>
    <row r="4317" spans="1:2" x14ac:dyDescent="0.25">
      <c r="A4317" s="66" t="str">
        <v>02/12/2021</v>
      </c>
      <c r="B4317" s="28">
        <v>92.81</v>
      </c>
    </row>
    <row r="4318" spans="1:2" x14ac:dyDescent="0.25">
      <c r="A4318" s="66" t="str">
        <v>03/12/2021</v>
      </c>
      <c r="B4318" s="28">
        <v>93.5</v>
      </c>
    </row>
    <row r="4319" spans="1:2" x14ac:dyDescent="0.25">
      <c r="A4319" s="66" t="str">
        <v>06/12/2021</v>
      </c>
      <c r="B4319" s="28">
        <v>92.71</v>
      </c>
    </row>
    <row r="4320" spans="1:2" x14ac:dyDescent="0.25">
      <c r="A4320" s="66" t="str">
        <v>07/12/2021</v>
      </c>
      <c r="B4320" s="28">
        <v>94.28</v>
      </c>
    </row>
    <row r="4321" spans="1:2" x14ac:dyDescent="0.25">
      <c r="A4321" s="66" t="str">
        <v>08/12/2021</v>
      </c>
      <c r="B4321" s="28">
        <v>94.24</v>
      </c>
    </row>
    <row r="4322" spans="1:2" x14ac:dyDescent="0.25">
      <c r="A4322" s="66" t="str">
        <v>09/12/2021</v>
      </c>
      <c r="B4322" s="28">
        <v>94.23</v>
      </c>
    </row>
    <row r="4323" spans="1:2" x14ac:dyDescent="0.25">
      <c r="A4323" s="66" t="str">
        <v>10/12/2021</v>
      </c>
      <c r="B4323" s="28">
        <v>94.79</v>
      </c>
    </row>
    <row r="4324" spans="1:2" x14ac:dyDescent="0.25">
      <c r="A4324" s="66" t="str">
        <v>13/12/2021</v>
      </c>
      <c r="B4324" s="28">
        <v>94.84</v>
      </c>
    </row>
    <row r="4325" spans="1:2" x14ac:dyDescent="0.25">
      <c r="A4325" s="66" t="str">
        <v>14/12/2021</v>
      </c>
      <c r="B4325" s="28">
        <v>94.46</v>
      </c>
    </row>
    <row r="4326" spans="1:2" x14ac:dyDescent="0.25">
      <c r="A4326" s="66" t="str">
        <v>15/12/2021</v>
      </c>
      <c r="B4326" s="28">
        <v>94.26</v>
      </c>
    </row>
    <row r="4327" spans="1:2" x14ac:dyDescent="0.25">
      <c r="A4327" s="66" t="str">
        <v>16/12/2021</v>
      </c>
      <c r="B4327" s="28">
        <v>94.07</v>
      </c>
    </row>
    <row r="4328" spans="1:2" x14ac:dyDescent="0.25">
      <c r="A4328" s="66" t="str">
        <v>17/12/2021</v>
      </c>
      <c r="B4328" s="28">
        <v>93.85</v>
      </c>
    </row>
    <row r="4329" spans="1:2" x14ac:dyDescent="0.25">
      <c r="A4329" s="66" t="str">
        <v>20/12/2021</v>
      </c>
      <c r="B4329" s="28">
        <v>94.27</v>
      </c>
    </row>
    <row r="4330" spans="1:2" x14ac:dyDescent="0.25">
      <c r="A4330" s="66" t="str">
        <v>21/12/2021</v>
      </c>
      <c r="B4330" s="28">
        <v>95.39</v>
      </c>
    </row>
    <row r="4331" spans="1:2" x14ac:dyDescent="0.25">
      <c r="A4331" s="66" t="str">
        <v>22/12/2021</v>
      </c>
      <c r="B4331" s="28">
        <v>95.47</v>
      </c>
    </row>
    <row r="4332" spans="1:2" x14ac:dyDescent="0.25">
      <c r="A4332" s="66" t="str">
        <v>23/12/2021</v>
      </c>
      <c r="B4332" s="28">
        <v>96.68</v>
      </c>
    </row>
    <row r="4333" spans="1:2" x14ac:dyDescent="0.25">
      <c r="A4333" s="66" t="str">
        <v>27/12/2021</v>
      </c>
      <c r="B4333" s="28">
        <v>96.87</v>
      </c>
    </row>
    <row r="4334" spans="1:2" x14ac:dyDescent="0.25">
      <c r="A4334" s="66" t="str">
        <v>28/12/2021</v>
      </c>
      <c r="B4334" s="28">
        <v>97.25</v>
      </c>
    </row>
    <row r="4335" spans="1:2" x14ac:dyDescent="0.25">
      <c r="A4335" s="66" t="str">
        <v>29/12/2021</v>
      </c>
      <c r="B4335" s="28">
        <v>97.28</v>
      </c>
    </row>
    <row r="4336" spans="1:2" x14ac:dyDescent="0.25">
      <c r="A4336" s="66" t="str">
        <v>30/12/2021</v>
      </c>
      <c r="B4336" s="28">
        <v>97.26</v>
      </c>
    </row>
    <row r="4337" spans="1:2" x14ac:dyDescent="0.25">
      <c r="A4337" s="66" t="str">
        <v>03/01/2022</v>
      </c>
      <c r="B4337" s="28">
        <v>97.28</v>
      </c>
    </row>
    <row r="4338" spans="1:2" x14ac:dyDescent="0.25">
      <c r="A4338" s="66" t="str">
        <v>04/01/2022</v>
      </c>
      <c r="B4338" s="28">
        <v>98.03</v>
      </c>
    </row>
    <row r="4339" spans="1:2" x14ac:dyDescent="0.25">
      <c r="A4339" s="66" t="str">
        <v>05/01/2022</v>
      </c>
      <c r="B4339" s="28">
        <v>98.12</v>
      </c>
    </row>
    <row r="4340" spans="1:2" x14ac:dyDescent="0.25">
      <c r="A4340" s="66" t="str">
        <v>06/01/2022</v>
      </c>
      <c r="B4340" s="28">
        <v>98.62</v>
      </c>
    </row>
    <row r="4341" spans="1:2" x14ac:dyDescent="0.25">
      <c r="A4341" s="66" t="str">
        <v>07/01/2022</v>
      </c>
      <c r="B4341" s="28">
        <v>98.87</v>
      </c>
    </row>
    <row r="4342" spans="1:2" x14ac:dyDescent="0.25">
      <c r="A4342" s="66" t="str">
        <v>10/01/2022</v>
      </c>
      <c r="B4342" s="28">
        <v>99.83</v>
      </c>
    </row>
    <row r="4343" spans="1:2" x14ac:dyDescent="0.25">
      <c r="A4343" s="66" t="str">
        <v>11/01/2022</v>
      </c>
      <c r="B4343" s="28">
        <v>100.57</v>
      </c>
    </row>
    <row r="4344" spans="1:2" x14ac:dyDescent="0.25">
      <c r="A4344" s="66" t="str">
        <v>12/01/2022</v>
      </c>
      <c r="B4344" s="28">
        <v>100.72</v>
      </c>
    </row>
    <row r="4345" spans="1:2" x14ac:dyDescent="0.25">
      <c r="A4345" s="66" t="str">
        <v>13/01/2022</v>
      </c>
      <c r="B4345" s="28">
        <v>102.02</v>
      </c>
    </row>
    <row r="4346" spans="1:2" x14ac:dyDescent="0.25">
      <c r="A4346" s="66" t="str">
        <v>14/01/2022</v>
      </c>
      <c r="B4346" s="28">
        <v>102.31</v>
      </c>
    </row>
    <row r="4347" spans="1:2" x14ac:dyDescent="0.25">
      <c r="A4347" s="66" t="str">
        <v>17/01/2022</v>
      </c>
      <c r="B4347" s="28">
        <v>102.72</v>
      </c>
    </row>
    <row r="4348" spans="1:2" x14ac:dyDescent="0.25">
      <c r="A4348" s="66" t="str">
        <v>18/01/2022</v>
      </c>
      <c r="B4348" s="28">
        <v>102.96</v>
      </c>
    </row>
    <row r="4349" spans="1:2" x14ac:dyDescent="0.25">
      <c r="A4349" s="66" t="str">
        <v>19/01/2022</v>
      </c>
      <c r="B4349" s="28">
        <v>103.29</v>
      </c>
    </row>
    <row r="4350" spans="1:2" x14ac:dyDescent="0.25">
      <c r="A4350" s="66" t="str">
        <v>20/01/2022</v>
      </c>
      <c r="B4350" s="28">
        <v>103.75</v>
      </c>
    </row>
    <row r="4351" spans="1:2" x14ac:dyDescent="0.25">
      <c r="A4351" s="66" t="str">
        <v>21/01/2022</v>
      </c>
      <c r="B4351" s="28">
        <v>103.96</v>
      </c>
    </row>
    <row r="4352" spans="1:2" x14ac:dyDescent="0.25">
      <c r="A4352" s="66" t="str">
        <v>24/01/2022</v>
      </c>
      <c r="B4352" s="28">
        <v>103.53</v>
      </c>
    </row>
    <row r="4353" spans="1:2" x14ac:dyDescent="0.25">
      <c r="A4353" s="66" t="str">
        <v>25/01/2022</v>
      </c>
      <c r="B4353" s="28">
        <v>103.35</v>
      </c>
    </row>
    <row r="4354" spans="1:2" x14ac:dyDescent="0.25">
      <c r="A4354" s="66" t="str">
        <v>26/01/2022</v>
      </c>
      <c r="B4354" s="28">
        <v>103.5</v>
      </c>
    </row>
    <row r="4355" spans="1:2" x14ac:dyDescent="0.25">
      <c r="A4355" s="66" t="str">
        <v>27/01/2022</v>
      </c>
      <c r="B4355" s="28">
        <v>102.94</v>
      </c>
    </row>
    <row r="4356" spans="1:2" x14ac:dyDescent="0.25">
      <c r="A4356" s="66" t="str">
        <v>28/01/2022</v>
      </c>
      <c r="B4356" s="28">
        <v>102.97</v>
      </c>
    </row>
    <row r="4357" spans="1:2" x14ac:dyDescent="0.25">
      <c r="A4357" s="66" t="str">
        <v>31/01/2022</v>
      </c>
      <c r="B4357" s="28">
        <v>103</v>
      </c>
    </row>
    <row r="4358" spans="1:2" x14ac:dyDescent="0.25">
      <c r="A4358" s="66" t="str">
        <v>01/02/2022</v>
      </c>
      <c r="B4358" s="28">
        <v>101.12</v>
      </c>
    </row>
    <row r="4359" spans="1:2" x14ac:dyDescent="0.25">
      <c r="A4359" s="66" t="str">
        <v>02/02/2022</v>
      </c>
      <c r="B4359" s="28">
        <v>100.85</v>
      </c>
    </row>
    <row r="4360" spans="1:2" x14ac:dyDescent="0.25">
      <c r="A4360" s="66" t="str">
        <v>03/02/2022</v>
      </c>
      <c r="B4360" s="28">
        <v>100.52</v>
      </c>
    </row>
    <row r="4361" spans="1:2" x14ac:dyDescent="0.25">
      <c r="A4361" s="66" t="str">
        <v>04/02/2022</v>
      </c>
      <c r="B4361" s="28">
        <v>100.84</v>
      </c>
    </row>
    <row r="4362" spans="1:2" x14ac:dyDescent="0.25">
      <c r="A4362" s="66" t="str">
        <v>07/02/2022</v>
      </c>
      <c r="B4362" s="28">
        <v>100.68</v>
      </c>
    </row>
    <row r="4363" spans="1:2" x14ac:dyDescent="0.25">
      <c r="A4363" s="66" t="str">
        <v>08/02/2022</v>
      </c>
      <c r="B4363" s="28">
        <v>100.85</v>
      </c>
    </row>
    <row r="4364" spans="1:2" x14ac:dyDescent="0.25">
      <c r="A4364" s="66" t="str">
        <v>09/02/2022</v>
      </c>
      <c r="B4364" s="28">
        <v>100.64</v>
      </c>
    </row>
    <row r="4365" spans="1:2" x14ac:dyDescent="0.25">
      <c r="A4365" s="66" t="str">
        <v>10/02/2022</v>
      </c>
      <c r="B4365" s="28">
        <v>100.79</v>
      </c>
    </row>
    <row r="4366" spans="1:2" x14ac:dyDescent="0.25">
      <c r="A4366" s="66" t="str">
        <v>11/02/2022</v>
      </c>
      <c r="B4366" s="28">
        <v>100.76</v>
      </c>
    </row>
    <row r="4367" spans="1:2" x14ac:dyDescent="0.25">
      <c r="A4367" s="66" t="str">
        <v>14/02/2022</v>
      </c>
      <c r="B4367" s="28">
        <v>99.65</v>
      </c>
    </row>
    <row r="4368" spans="1:2" x14ac:dyDescent="0.25">
      <c r="A4368" s="66" t="str">
        <v>15/02/2022</v>
      </c>
      <c r="B4368" s="28">
        <v>100.24</v>
      </c>
    </row>
    <row r="4369" spans="1:2" x14ac:dyDescent="0.25">
      <c r="A4369" s="66" t="str">
        <v>16/02/2022</v>
      </c>
      <c r="B4369" s="28">
        <v>100.22</v>
      </c>
    </row>
    <row r="4370" spans="1:2" x14ac:dyDescent="0.25">
      <c r="A4370" s="66" t="str">
        <v>17/02/2022</v>
      </c>
      <c r="B4370" s="28">
        <v>100.2</v>
      </c>
    </row>
    <row r="4371" spans="1:2" x14ac:dyDescent="0.25">
      <c r="A4371" s="66" t="str">
        <v>18/02/2022</v>
      </c>
      <c r="B4371" s="28">
        <v>100.18</v>
      </c>
    </row>
    <row r="4372" spans="1:2" x14ac:dyDescent="0.25">
      <c r="A4372" s="66" t="str">
        <v>21/02/2022</v>
      </c>
      <c r="B4372" s="28">
        <v>100.21</v>
      </c>
    </row>
    <row r="4373" spans="1:2" x14ac:dyDescent="0.25">
      <c r="A4373" s="66" t="str">
        <v>22/02/2022</v>
      </c>
      <c r="B4373" s="28">
        <v>100.5</v>
      </c>
    </row>
    <row r="4374" spans="1:2" x14ac:dyDescent="0.25">
      <c r="A4374" s="66" t="str">
        <v>23/02/2022</v>
      </c>
      <c r="B4374" s="28">
        <v>100.55</v>
      </c>
    </row>
    <row r="4375" spans="1:2" x14ac:dyDescent="0.25">
      <c r="A4375" s="66" t="str">
        <v>24/02/2022</v>
      </c>
      <c r="B4375" s="28">
        <v>100.59</v>
      </c>
    </row>
    <row r="4376" spans="1:2" x14ac:dyDescent="0.25">
      <c r="A4376" s="66" t="str">
        <v>25/02/2022</v>
      </c>
      <c r="B4376" s="28">
        <v>101.06</v>
      </c>
    </row>
    <row r="4377" spans="1:2" x14ac:dyDescent="0.25">
      <c r="A4377" s="66" t="str">
        <v>02/03/2022</v>
      </c>
      <c r="B4377" s="28">
        <v>99.19</v>
      </c>
    </row>
    <row r="4378" spans="1:2" x14ac:dyDescent="0.25">
      <c r="A4378" s="66" t="str">
        <v>03/03/2022</v>
      </c>
      <c r="B4378" s="28">
        <v>99.72</v>
      </c>
    </row>
    <row r="4379" spans="1:2" x14ac:dyDescent="0.25">
      <c r="A4379" s="66" t="str">
        <v>04/03/2022</v>
      </c>
      <c r="B4379" s="28">
        <v>100.16</v>
      </c>
    </row>
    <row r="4380" spans="1:2" x14ac:dyDescent="0.25">
      <c r="A4380" s="66" t="str">
        <v>07/03/2022</v>
      </c>
      <c r="B4380" s="28">
        <v>102.24</v>
      </c>
    </row>
    <row r="4381" spans="1:2" x14ac:dyDescent="0.25">
      <c r="A4381" s="66" t="str">
        <v>08/03/2022</v>
      </c>
      <c r="B4381" s="28">
        <v>103.43</v>
      </c>
    </row>
    <row r="4382" spans="1:2" x14ac:dyDescent="0.25">
      <c r="A4382" s="66" t="str">
        <v>09/03/2022</v>
      </c>
      <c r="B4382" s="28">
        <v>103.32</v>
      </c>
    </row>
    <row r="4383" spans="1:2" x14ac:dyDescent="0.25">
      <c r="A4383" s="66" t="str">
        <v>10/03/2022</v>
      </c>
      <c r="B4383" s="28">
        <v>103.5</v>
      </c>
    </row>
    <row r="4384" spans="1:2" x14ac:dyDescent="0.25">
      <c r="A4384" s="66" t="str">
        <v>11/03/2022</v>
      </c>
      <c r="B4384" s="28">
        <v>105.69</v>
      </c>
    </row>
    <row r="4385" spans="1:2" x14ac:dyDescent="0.25">
      <c r="A4385" s="66" t="str">
        <v>14/03/2022</v>
      </c>
      <c r="B4385" s="28">
        <v>106.03</v>
      </c>
    </row>
    <row r="4386" spans="1:2" x14ac:dyDescent="0.25">
      <c r="A4386" s="66" t="str">
        <v>15/03/2022</v>
      </c>
      <c r="B4386" s="28">
        <v>106</v>
      </c>
    </row>
    <row r="4387" spans="1:2" x14ac:dyDescent="0.25">
      <c r="A4387" s="66" t="str">
        <v>16/03/2022</v>
      </c>
      <c r="B4387" s="28">
        <v>105.86</v>
      </c>
    </row>
    <row r="4388" spans="1:2" x14ac:dyDescent="0.25">
      <c r="A4388" s="66" t="str">
        <v>17/03/2022</v>
      </c>
      <c r="B4388" s="28">
        <v>105.69</v>
      </c>
    </row>
    <row r="4389" spans="1:2" x14ac:dyDescent="0.25">
      <c r="A4389" s="66" t="str">
        <v>18/03/2022</v>
      </c>
      <c r="B4389" s="28">
        <v>104.69</v>
      </c>
    </row>
    <row r="4390" spans="1:2" x14ac:dyDescent="0.25">
      <c r="A4390" s="66" t="str">
        <v>21/03/2022</v>
      </c>
      <c r="B4390" s="28">
        <v>104.73</v>
      </c>
    </row>
    <row r="4391" spans="1:2" x14ac:dyDescent="0.25">
      <c r="A4391" s="66" t="str">
        <v>22/03/2022</v>
      </c>
      <c r="B4391" s="28">
        <v>103.36</v>
      </c>
    </row>
    <row r="4392" spans="1:2" x14ac:dyDescent="0.25">
      <c r="A4392" s="66" t="str">
        <v>23/03/2022</v>
      </c>
      <c r="B4392" s="28">
        <v>101.98</v>
      </c>
    </row>
    <row r="4393" spans="1:2" x14ac:dyDescent="0.25">
      <c r="A4393" s="66" t="str">
        <v>24/03/2022</v>
      </c>
      <c r="B4393" s="28">
        <v>101.23</v>
      </c>
    </row>
    <row r="4394" spans="1:2" x14ac:dyDescent="0.25">
      <c r="A4394" s="66" t="str">
        <v>25/03/2022</v>
      </c>
      <c r="B4394" s="28">
        <v>98.97</v>
      </c>
    </row>
    <row r="4395" spans="1:2" x14ac:dyDescent="0.25">
      <c r="A4395" s="66" t="str">
        <v>28/03/2022</v>
      </c>
      <c r="B4395" s="28">
        <v>98.13</v>
      </c>
    </row>
    <row r="4396" spans="1:2" x14ac:dyDescent="0.25">
      <c r="A4396" s="66" t="str">
        <v>29/03/2022</v>
      </c>
      <c r="B4396" s="28">
        <v>94.67</v>
      </c>
    </row>
    <row r="4397" spans="1:2" x14ac:dyDescent="0.25">
      <c r="A4397" s="66" t="str">
        <v>30/03/2022</v>
      </c>
      <c r="B4397" s="28">
        <v>94.6</v>
      </c>
    </row>
    <row r="4398" spans="1:2" x14ac:dyDescent="0.25">
      <c r="A4398" s="66" t="str">
        <v>31/03/2022</v>
      </c>
      <c r="B4398" s="28">
        <v>95</v>
      </c>
    </row>
    <row r="4399" spans="1:2" x14ac:dyDescent="0.25">
      <c r="A4399" s="66" t="str">
        <v>01/04/2022</v>
      </c>
      <c r="B4399" s="28">
        <v>92.62</v>
      </c>
    </row>
    <row r="4400" spans="1:2" x14ac:dyDescent="0.25">
      <c r="A4400" s="66" t="str">
        <v>04/04/2022</v>
      </c>
      <c r="B4400" s="28">
        <v>92.13</v>
      </c>
    </row>
    <row r="4401" spans="1:2" x14ac:dyDescent="0.25">
      <c r="A4401" s="66" t="str">
        <v>05/04/2022</v>
      </c>
      <c r="B4401" s="28">
        <v>90.76</v>
      </c>
    </row>
    <row r="4402" spans="1:2" x14ac:dyDescent="0.25">
      <c r="A4402" s="66" t="str">
        <v>06/04/2022</v>
      </c>
      <c r="B4402" s="28">
        <v>90.02</v>
      </c>
    </row>
    <row r="4403" spans="1:2" x14ac:dyDescent="0.25">
      <c r="A4403" s="66" t="str">
        <v>07/04/2022</v>
      </c>
      <c r="B4403" s="28">
        <v>89.62</v>
      </c>
    </row>
    <row r="4404" spans="1:2" x14ac:dyDescent="0.25">
      <c r="A4404" s="66" t="str">
        <v>08/04/2022</v>
      </c>
      <c r="B4404" s="28">
        <v>89.58</v>
      </c>
    </row>
    <row r="4405" spans="1:2" x14ac:dyDescent="0.25">
      <c r="A4405" s="66" t="str">
        <v>11/04/2022</v>
      </c>
      <c r="B4405" s="28">
        <v>89.46</v>
      </c>
    </row>
    <row r="4406" spans="1:2" x14ac:dyDescent="0.25">
      <c r="A4406" s="66" t="str">
        <v>12/04/2022</v>
      </c>
      <c r="B4406" s="28">
        <v>88.72</v>
      </c>
    </row>
    <row r="4407" spans="1:2" x14ac:dyDescent="0.25">
      <c r="A4407" s="66" t="str">
        <v>13/04/2022</v>
      </c>
      <c r="B4407" s="28">
        <v>88.11</v>
      </c>
    </row>
    <row r="4408" spans="1:2" x14ac:dyDescent="0.25">
      <c r="A4408" s="66" t="str">
        <v>14/04/2022</v>
      </c>
      <c r="B4408" s="28">
        <v>87.85</v>
      </c>
    </row>
    <row r="4409" spans="1:2" x14ac:dyDescent="0.25">
      <c r="A4409" s="66" t="str">
        <v>18/04/2022</v>
      </c>
      <c r="B4409" s="28">
        <v>88.18</v>
      </c>
    </row>
    <row r="4410" spans="1:2" x14ac:dyDescent="0.25">
      <c r="A4410" s="66" t="str">
        <v>19/04/2022</v>
      </c>
      <c r="B4410" s="28">
        <v>88.58</v>
      </c>
    </row>
    <row r="4411" spans="1:2" x14ac:dyDescent="0.25">
      <c r="A4411" s="66" t="str">
        <v>20/04/2022</v>
      </c>
      <c r="B4411" s="28">
        <v>88.42</v>
      </c>
    </row>
    <row r="4412" spans="1:2" x14ac:dyDescent="0.25">
      <c r="A4412" s="66" t="str">
        <v>22/04/2022</v>
      </c>
      <c r="B4412" s="28">
        <v>88.48</v>
      </c>
    </row>
    <row r="4413" spans="1:2" x14ac:dyDescent="0.25">
      <c r="A4413" s="66" t="str">
        <v>25/04/2022</v>
      </c>
      <c r="B4413" s="28">
        <v>89.27</v>
      </c>
    </row>
    <row r="4414" spans="1:2" x14ac:dyDescent="0.25">
      <c r="A4414" s="66" t="str">
        <v>26/04/2022</v>
      </c>
      <c r="B4414" s="28">
        <v>89.07</v>
      </c>
    </row>
    <row r="4415" spans="1:2" x14ac:dyDescent="0.25">
      <c r="A4415" s="66" t="str">
        <v>27/04/2022</v>
      </c>
      <c r="B4415" s="28">
        <v>88.76</v>
      </c>
    </row>
    <row r="4416" spans="1:2" x14ac:dyDescent="0.25">
      <c r="A4416" s="66" t="str">
        <v>28/04/2022</v>
      </c>
      <c r="B4416" s="28">
        <v>88.94</v>
      </c>
    </row>
    <row r="4417" spans="1:2" x14ac:dyDescent="0.25">
      <c r="A4417" s="66" t="str">
        <v>29/04/2022</v>
      </c>
      <c r="B4417" s="28">
        <v>88.8</v>
      </c>
    </row>
    <row r="4418" spans="1:2" x14ac:dyDescent="0.25">
      <c r="A4418" s="66" t="str">
        <v>02/05/2022</v>
      </c>
      <c r="B4418" s="28">
        <v>87.96</v>
      </c>
    </row>
    <row r="4419" spans="1:2" x14ac:dyDescent="0.25">
      <c r="A4419" s="66" t="str">
        <v>03/05/2022</v>
      </c>
      <c r="B4419" s="28">
        <v>87.69</v>
      </c>
    </row>
    <row r="4420" spans="1:2" x14ac:dyDescent="0.25">
      <c r="A4420" s="66" t="str">
        <v>04/05/2022</v>
      </c>
      <c r="B4420" s="28">
        <v>87.64</v>
      </c>
    </row>
    <row r="4421" spans="1:2" x14ac:dyDescent="0.25">
      <c r="A4421" s="66" t="str">
        <v>05/05/2022</v>
      </c>
      <c r="B4421" s="28">
        <v>87.5</v>
      </c>
    </row>
    <row r="4422" spans="1:2" x14ac:dyDescent="0.25">
      <c r="A4422" s="66" t="str">
        <v>06/05/2022</v>
      </c>
      <c r="B4422" s="28">
        <v>86.72</v>
      </c>
    </row>
    <row r="4423" spans="1:2" x14ac:dyDescent="0.25">
      <c r="A4423" s="66" t="str">
        <v>09/05/2022</v>
      </c>
      <c r="B4423" s="28">
        <v>86.24</v>
      </c>
    </row>
    <row r="4424" spans="1:2" x14ac:dyDescent="0.25">
      <c r="A4424" s="66" t="str">
        <v>10/05/2022</v>
      </c>
      <c r="B4424" s="28">
        <v>85.92</v>
      </c>
    </row>
    <row r="4425" spans="1:2" x14ac:dyDescent="0.25">
      <c r="A4425" s="66" t="str">
        <v>11/05/2022</v>
      </c>
      <c r="B4425" s="28">
        <v>86.17</v>
      </c>
    </row>
    <row r="4426" spans="1:2" x14ac:dyDescent="0.25">
      <c r="A4426" s="66" t="str">
        <v>12/05/2022</v>
      </c>
      <c r="B4426" s="28">
        <v>86.49</v>
      </c>
    </row>
    <row r="4427" spans="1:2" x14ac:dyDescent="0.25">
      <c r="A4427" s="66" t="str">
        <v>13/05/2022</v>
      </c>
      <c r="B4427" s="28">
        <v>86.63</v>
      </c>
    </row>
    <row r="4428" spans="1:2" x14ac:dyDescent="0.25">
      <c r="A4428" s="66" t="str">
        <v>16/05/2022</v>
      </c>
      <c r="B4428" s="28">
        <v>88.06</v>
      </c>
    </row>
    <row r="4429" spans="1:2" x14ac:dyDescent="0.25">
      <c r="A4429" s="66" t="str">
        <v>17/05/2022</v>
      </c>
      <c r="B4429" s="28">
        <v>89.19</v>
      </c>
    </row>
    <row r="4430" spans="1:2" x14ac:dyDescent="0.25">
      <c r="A4430" s="66" t="str">
        <v>18/05/2022</v>
      </c>
      <c r="B4430" s="28">
        <v>89.38</v>
      </c>
    </row>
    <row r="4431" spans="1:2" x14ac:dyDescent="0.25">
      <c r="A4431" s="66" t="str">
        <v>19/05/2022</v>
      </c>
      <c r="B4431" s="28">
        <v>89.33</v>
      </c>
    </row>
    <row r="4432" spans="1:2" x14ac:dyDescent="0.25">
      <c r="A4432" s="66" t="str">
        <v>20/05/2022</v>
      </c>
      <c r="B4432" s="28">
        <v>88.58</v>
      </c>
    </row>
    <row r="4433" spans="1:2" x14ac:dyDescent="0.25">
      <c r="A4433" s="66" t="str">
        <v>23/05/2022</v>
      </c>
      <c r="B4433" s="28">
        <v>88.12</v>
      </c>
    </row>
    <row r="4434" spans="1:2" x14ac:dyDescent="0.25">
      <c r="A4434" s="66" t="str">
        <v>24/05/2022</v>
      </c>
      <c r="B4434" s="28">
        <v>87.52</v>
      </c>
    </row>
    <row r="4435" spans="1:2" x14ac:dyDescent="0.25">
      <c r="A4435" s="66" t="str">
        <v>25/05/2022</v>
      </c>
      <c r="B4435" s="28">
        <v>87.42</v>
      </c>
    </row>
    <row r="4436" spans="1:2" x14ac:dyDescent="0.25">
      <c r="A4436" s="66" t="str">
        <v>26/05/2022</v>
      </c>
      <c r="B4436" s="28">
        <v>87.08</v>
      </c>
    </row>
    <row r="4437" spans="1:2" x14ac:dyDescent="0.25">
      <c r="A4437" s="66" t="str">
        <v>27/05/2022</v>
      </c>
      <c r="B4437" s="28">
        <v>86.99</v>
      </c>
    </row>
    <row r="4438" spans="1:2" x14ac:dyDescent="0.25">
      <c r="A4438" s="66" t="str">
        <v>30/05/2022</v>
      </c>
      <c r="B4438" s="28">
        <v>86.93</v>
      </c>
    </row>
    <row r="4439" spans="1:2" x14ac:dyDescent="0.25">
      <c r="A4439" s="66" t="str">
        <v>31/05/2022</v>
      </c>
      <c r="B4439" s="28">
        <v>86.34</v>
      </c>
    </row>
    <row r="4440" spans="1:2" x14ac:dyDescent="0.25">
      <c r="A4440" s="66" t="str">
        <v>01/06/2022</v>
      </c>
      <c r="B4440" s="28">
        <v>85.39</v>
      </c>
    </row>
    <row r="4441" spans="1:2" x14ac:dyDescent="0.25">
      <c r="A4441" s="66" t="str">
        <v>02/06/2022</v>
      </c>
      <c r="B4441" s="28">
        <v>85.11</v>
      </c>
    </row>
    <row r="4442" spans="1:2" x14ac:dyDescent="0.25">
      <c r="A4442" s="66" t="str">
        <v>03/06/2022</v>
      </c>
      <c r="B4442" s="28">
        <v>84.66</v>
      </c>
    </row>
    <row r="4443" spans="1:2" x14ac:dyDescent="0.25">
      <c r="A4443" s="66" t="str">
        <v>06/06/2022</v>
      </c>
      <c r="B4443" s="28">
        <v>84.39</v>
      </c>
    </row>
    <row r="4444" spans="1:2" x14ac:dyDescent="0.25">
      <c r="A4444" s="66" t="str">
        <v>07/06/2022</v>
      </c>
      <c r="B4444" s="28">
        <v>85.15</v>
      </c>
    </row>
    <row r="4445" spans="1:2" x14ac:dyDescent="0.25">
      <c r="A4445" s="66" t="str">
        <v>08/06/2022</v>
      </c>
      <c r="B4445" s="28">
        <v>85.45</v>
      </c>
    </row>
    <row r="4446" spans="1:2" x14ac:dyDescent="0.25">
      <c r="A4446" s="66" t="str">
        <v>09/06/2022</v>
      </c>
      <c r="B4446" s="28">
        <v>85.44</v>
      </c>
    </row>
    <row r="4447" spans="1:2" x14ac:dyDescent="0.25">
      <c r="A4447" s="66" t="str">
        <v>10/06/2022</v>
      </c>
      <c r="B4447" s="28">
        <v>85.01</v>
      </c>
    </row>
    <row r="4448" spans="1:2" x14ac:dyDescent="0.25">
      <c r="A4448" s="66" t="str">
        <v>13/06/2022</v>
      </c>
      <c r="B4448" s="28">
        <v>85</v>
      </c>
    </row>
    <row r="4449" spans="1:2" x14ac:dyDescent="0.25">
      <c r="A4449" s="66" t="str">
        <v>14/06/2022</v>
      </c>
      <c r="B4449" s="28">
        <v>86.01</v>
      </c>
    </row>
    <row r="4450" spans="1:2" x14ac:dyDescent="0.25">
      <c r="A4450" s="66" t="str">
        <v>15/06/2022</v>
      </c>
      <c r="B4450" s="28">
        <v>85.84</v>
      </c>
    </row>
    <row r="4451" spans="1:2" x14ac:dyDescent="0.25">
      <c r="A4451" s="66" t="str">
        <v>17/06/2022</v>
      </c>
      <c r="B4451" s="28">
        <v>85.91</v>
      </c>
    </row>
    <row r="4452" spans="1:2" x14ac:dyDescent="0.25">
      <c r="A4452" s="66" t="str">
        <v>20/06/2022</v>
      </c>
      <c r="B4452" s="28">
        <v>87</v>
      </c>
    </row>
    <row r="4453" spans="1:2" x14ac:dyDescent="0.25">
      <c r="A4453" s="66" t="str">
        <v>21/06/2022</v>
      </c>
      <c r="B4453" s="28">
        <v>86.73</v>
      </c>
    </row>
    <row r="4454" spans="1:2" x14ac:dyDescent="0.25">
      <c r="A4454" s="66" t="str">
        <v>22/06/2022</v>
      </c>
      <c r="B4454" s="28">
        <v>86.62</v>
      </c>
    </row>
    <row r="4455" spans="1:2" x14ac:dyDescent="0.25">
      <c r="A4455" s="66" t="str">
        <v>23/06/2022</v>
      </c>
      <c r="B4455" s="28">
        <v>85.51</v>
      </c>
    </row>
    <row r="4456" spans="1:2" x14ac:dyDescent="0.25">
      <c r="A4456" s="66" t="str">
        <v>24/06/2022</v>
      </c>
      <c r="B4456" s="28">
        <v>85.24</v>
      </c>
    </row>
    <row r="4457" spans="1:2" x14ac:dyDescent="0.25">
      <c r="A4457" s="66" t="str">
        <v>27/06/2022</v>
      </c>
      <c r="B4457" s="28">
        <v>84.34</v>
      </c>
    </row>
    <row r="4458" spans="1:2" x14ac:dyDescent="0.25">
      <c r="A4458" s="66" t="str">
        <v>28/06/2022</v>
      </c>
      <c r="B4458" s="28">
        <v>83.5</v>
      </c>
    </row>
    <row r="4459" spans="1:2" x14ac:dyDescent="0.25">
      <c r="A4459" s="66" t="str">
        <v>29/06/2022</v>
      </c>
      <c r="B4459" s="28">
        <v>84.44</v>
      </c>
    </row>
    <row r="4460" spans="1:2" x14ac:dyDescent="0.25">
      <c r="A4460" s="66" t="str">
        <v>30/06/2022</v>
      </c>
      <c r="B4460" s="28">
        <v>83.15</v>
      </c>
    </row>
    <row r="4461" spans="1:2" x14ac:dyDescent="0.25">
      <c r="A4461" s="66" t="str">
        <v>01/07/2022</v>
      </c>
      <c r="B4461" s="28">
        <v>82.59</v>
      </c>
    </row>
    <row r="4462" spans="1:2" x14ac:dyDescent="0.25">
      <c r="A4462" s="66" t="str">
        <v>04/07/2022</v>
      </c>
      <c r="B4462" s="28">
        <v>82.67</v>
      </c>
    </row>
    <row r="4463" spans="1:2" x14ac:dyDescent="0.25">
      <c r="A4463" s="66" t="str">
        <v>05/07/2022</v>
      </c>
      <c r="B4463" s="28">
        <v>82.03</v>
      </c>
    </row>
    <row r="4464" spans="1:2" x14ac:dyDescent="0.25">
      <c r="A4464" s="66" t="str">
        <v>06/07/2022</v>
      </c>
      <c r="B4464" s="28">
        <v>81.62</v>
      </c>
    </row>
    <row r="4465" spans="1:2" x14ac:dyDescent="0.25">
      <c r="A4465" s="66" t="str">
        <v>07/07/2022</v>
      </c>
      <c r="B4465" s="28">
        <v>81.12</v>
      </c>
    </row>
    <row r="4466" spans="1:2" x14ac:dyDescent="0.25">
      <c r="A4466" s="66" t="str">
        <v>08/07/2022</v>
      </c>
      <c r="B4466" s="28">
        <v>80.94</v>
      </c>
    </row>
    <row r="4467" spans="1:2" x14ac:dyDescent="0.25">
      <c r="A4467" s="66" t="str">
        <v>11/07/2022</v>
      </c>
      <c r="B4467" s="28">
        <v>81.790000000000006</v>
      </c>
    </row>
    <row r="4468" spans="1:2" x14ac:dyDescent="0.25">
      <c r="A4468" s="66" t="str">
        <v>12/07/2022</v>
      </c>
      <c r="B4468" s="28">
        <v>82.55</v>
      </c>
    </row>
    <row r="4469" spans="1:2" x14ac:dyDescent="0.25">
      <c r="A4469" s="66" t="str">
        <v>13/07/2022</v>
      </c>
      <c r="B4469" s="28">
        <v>82.16</v>
      </c>
    </row>
    <row r="4470" spans="1:2" x14ac:dyDescent="0.25">
      <c r="A4470" s="66" t="str">
        <v>14/07/2022</v>
      </c>
      <c r="B4470" s="28">
        <v>82.01</v>
      </c>
    </row>
    <row r="4471" spans="1:2" x14ac:dyDescent="0.25">
      <c r="A4471" s="66" t="str">
        <v>15/07/2022</v>
      </c>
      <c r="B4471" s="28">
        <v>81.89</v>
      </c>
    </row>
    <row r="4472" spans="1:2" x14ac:dyDescent="0.25">
      <c r="A4472" s="66" t="str">
        <v>18/07/2022</v>
      </c>
      <c r="B4472" s="28">
        <v>81.790000000000006</v>
      </c>
    </row>
    <row r="4473" spans="1:2" x14ac:dyDescent="0.25">
      <c r="A4473" s="66" t="str">
        <v>19/07/2022</v>
      </c>
      <c r="B4473" s="28">
        <v>81.11</v>
      </c>
    </row>
    <row r="4474" spans="1:2" x14ac:dyDescent="0.25">
      <c r="A4474" s="66" t="str">
        <v>20/07/2022</v>
      </c>
      <c r="B4474" s="28">
        <v>80.849999999999994</v>
      </c>
    </row>
    <row r="4475" spans="1:2" x14ac:dyDescent="0.25">
      <c r="A4475" s="66" t="str">
        <v>21/07/2022</v>
      </c>
      <c r="B4475" s="28">
        <v>80.290000000000006</v>
      </c>
    </row>
    <row r="4476" spans="1:2" x14ac:dyDescent="0.25">
      <c r="A4476" s="66" t="str">
        <v>22/07/2022</v>
      </c>
      <c r="B4476" s="28">
        <v>79.510000000000005</v>
      </c>
    </row>
    <row r="4477" spans="1:2" x14ac:dyDescent="0.25">
      <c r="A4477" s="66" t="str">
        <v>25/07/2022</v>
      </c>
      <c r="B4477" s="28">
        <v>79.650000000000006</v>
      </c>
    </row>
    <row r="4478" spans="1:2" x14ac:dyDescent="0.25">
      <c r="A4478" s="66" t="str">
        <v>26/07/2022</v>
      </c>
      <c r="B4478" s="28">
        <v>80.709999999999994</v>
      </c>
    </row>
    <row r="4479" spans="1:2" x14ac:dyDescent="0.25">
      <c r="A4479" s="66" t="str">
        <v>27/07/2022</v>
      </c>
      <c r="B4479" s="28">
        <v>80.84</v>
      </c>
    </row>
    <row r="4480" spans="1:2" x14ac:dyDescent="0.25">
      <c r="A4480" s="66" t="str">
        <v>28/07/2022</v>
      </c>
      <c r="B4480" s="28">
        <v>81.22</v>
      </c>
    </row>
    <row r="4481" spans="1:2" x14ac:dyDescent="0.25">
      <c r="A4481" s="66" t="str">
        <v>29/07/2022</v>
      </c>
      <c r="B4481" s="28">
        <v>82.36</v>
      </c>
    </row>
    <row r="4482" spans="1:2" x14ac:dyDescent="0.25">
      <c r="A4482" s="66" t="str">
        <v>01/08/2022</v>
      </c>
      <c r="B4482" s="28">
        <v>82.65</v>
      </c>
    </row>
    <row r="4483" spans="1:2" x14ac:dyDescent="0.25">
      <c r="A4483" s="66" t="str">
        <v>02/08/2022</v>
      </c>
      <c r="B4483" s="28">
        <v>82.59</v>
      </c>
    </row>
    <row r="4484" spans="1:2" x14ac:dyDescent="0.25">
      <c r="A4484" s="66" t="str">
        <v>03/08/2022</v>
      </c>
      <c r="B4484" s="28">
        <v>82.42</v>
      </c>
    </row>
    <row r="4485" spans="1:2" x14ac:dyDescent="0.25">
      <c r="A4485" s="66" t="str">
        <v>04/08/2022</v>
      </c>
      <c r="B4485" s="28">
        <v>82.25</v>
      </c>
    </row>
    <row r="4486" spans="1:2" x14ac:dyDescent="0.25">
      <c r="A4486" s="66" t="str">
        <v>05/08/2022</v>
      </c>
      <c r="B4486" s="28">
        <v>81.92</v>
      </c>
    </row>
    <row r="4487" spans="1:2" x14ac:dyDescent="0.25">
      <c r="A4487" s="66" t="str">
        <v>08/08/2022</v>
      </c>
      <c r="B4487" s="28">
        <v>82.06</v>
      </c>
    </row>
    <row r="4488" spans="1:2" x14ac:dyDescent="0.25">
      <c r="A4488" s="66" t="str">
        <v>09/08/2022</v>
      </c>
      <c r="B4488" s="28">
        <v>81.64</v>
      </c>
    </row>
    <row r="4489" spans="1:2" x14ac:dyDescent="0.25">
      <c r="A4489" s="66" t="str">
        <v>10/08/2022</v>
      </c>
      <c r="B4489" s="28">
        <v>82.77</v>
      </c>
    </row>
    <row r="4490" spans="1:2" x14ac:dyDescent="0.25">
      <c r="A4490" s="66" t="str">
        <v>11/08/2022</v>
      </c>
      <c r="B4490" s="28">
        <v>81.95</v>
      </c>
    </row>
    <row r="4491" spans="1:2" x14ac:dyDescent="0.25">
      <c r="A4491" s="66" t="str">
        <v>12/08/2022</v>
      </c>
      <c r="B4491" s="28">
        <v>81.56</v>
      </c>
    </row>
    <row r="4492" spans="1:2" x14ac:dyDescent="0.25">
      <c r="A4492" s="66" t="str">
        <v>15/08/2022</v>
      </c>
      <c r="B4492" s="28">
        <v>81.42</v>
      </c>
    </row>
    <row r="4493" spans="1:2" x14ac:dyDescent="0.25">
      <c r="A4493" s="66" t="str">
        <v>16/08/2022</v>
      </c>
      <c r="B4493" s="28">
        <v>82.12</v>
      </c>
    </row>
    <row r="4494" spans="1:2" x14ac:dyDescent="0.25">
      <c r="A4494" s="66" t="str">
        <v>17/08/2022</v>
      </c>
      <c r="B4494" s="28">
        <v>82.78</v>
      </c>
    </row>
    <row r="4495" spans="1:2" x14ac:dyDescent="0.25">
      <c r="A4495" s="66" t="str">
        <v>18/08/2022</v>
      </c>
      <c r="B4495" s="28">
        <v>82.11</v>
      </c>
    </row>
    <row r="4496" spans="1:2" x14ac:dyDescent="0.25">
      <c r="A4496" s="66" t="str">
        <v>19/08/2022</v>
      </c>
      <c r="B4496" s="28">
        <v>82.17</v>
      </c>
    </row>
    <row r="4497" spans="1:2" x14ac:dyDescent="0.25">
      <c r="A4497" s="66" t="str">
        <v>22/08/2022</v>
      </c>
      <c r="B4497" s="28">
        <v>81.91</v>
      </c>
    </row>
    <row r="4498" spans="1:2" x14ac:dyDescent="0.25">
      <c r="A4498" s="66" t="str">
        <v>23/08/2022</v>
      </c>
      <c r="B4498" s="28">
        <v>82.7</v>
      </c>
    </row>
    <row r="4499" spans="1:2" x14ac:dyDescent="0.25">
      <c r="A4499" s="66" t="str">
        <v>24/08/2022</v>
      </c>
      <c r="B4499" s="28">
        <v>82.78</v>
      </c>
    </row>
    <row r="4500" spans="1:2" x14ac:dyDescent="0.25">
      <c r="A4500" s="66" t="str">
        <v>25/08/2022</v>
      </c>
      <c r="B4500" s="28">
        <v>83.32</v>
      </c>
    </row>
    <row r="4501" spans="1:2" x14ac:dyDescent="0.25">
      <c r="A4501" s="66" t="str">
        <v>26/08/2022</v>
      </c>
      <c r="B4501" s="28">
        <v>83.61</v>
      </c>
    </row>
    <row r="4502" spans="1:2" x14ac:dyDescent="0.25">
      <c r="A4502" s="66" t="str">
        <v>29/08/2022</v>
      </c>
      <c r="B4502" s="28">
        <v>83.81</v>
      </c>
    </row>
    <row r="4503" spans="1:2" x14ac:dyDescent="0.25">
      <c r="A4503" s="66" t="str">
        <v>30/08/2022</v>
      </c>
      <c r="B4503" s="28">
        <v>83.74</v>
      </c>
    </row>
    <row r="4504" spans="1:2" x14ac:dyDescent="0.25">
      <c r="A4504" s="66" t="str">
        <v>31/08/2022</v>
      </c>
      <c r="B4504" s="28">
        <v>83.95</v>
      </c>
    </row>
    <row r="4505" spans="1:2" x14ac:dyDescent="0.25">
      <c r="A4505" s="66" t="str">
        <v>01/09/2022</v>
      </c>
      <c r="B4505" s="28">
        <v>84.47</v>
      </c>
    </row>
    <row r="4506" spans="1:2" x14ac:dyDescent="0.25">
      <c r="A4506" s="66" t="str">
        <v>02/09/2022</v>
      </c>
      <c r="B4506" s="28">
        <v>84.2</v>
      </c>
    </row>
    <row r="4507" spans="1:2" x14ac:dyDescent="0.25">
      <c r="A4507" s="66" t="str">
        <v>05/09/2022</v>
      </c>
      <c r="B4507" s="28">
        <v>84.07</v>
      </c>
    </row>
    <row r="4508" spans="1:2" x14ac:dyDescent="0.25">
      <c r="A4508" s="66" t="str">
        <v>06/09/2022</v>
      </c>
      <c r="B4508" s="28">
        <v>84.35</v>
      </c>
    </row>
    <row r="4509" spans="1:2" x14ac:dyDescent="0.25">
      <c r="A4509" s="66" t="str">
        <v>08/09/2022</v>
      </c>
      <c r="B4509" s="28">
        <v>84.06</v>
      </c>
    </row>
    <row r="4510" spans="1:2" x14ac:dyDescent="0.25">
      <c r="A4510" s="66" t="str">
        <v>09/09/2022</v>
      </c>
      <c r="B4510" s="28">
        <v>84.24</v>
      </c>
    </row>
    <row r="4511" spans="1:2" x14ac:dyDescent="0.25">
      <c r="A4511" s="66" t="str">
        <v>12/09/2022</v>
      </c>
      <c r="B4511" s="28">
        <v>84.77</v>
      </c>
    </row>
    <row r="4512" spans="1:2" x14ac:dyDescent="0.25">
      <c r="A4512" s="66" t="str">
        <v>13/09/2022</v>
      </c>
      <c r="B4512" s="28">
        <v>84.53</v>
      </c>
    </row>
    <row r="4513" spans="1:2" x14ac:dyDescent="0.25">
      <c r="A4513" s="66" t="str">
        <v>14/09/2022</v>
      </c>
      <c r="B4513" s="28">
        <v>85.1</v>
      </c>
    </row>
    <row r="4514" spans="1:2" x14ac:dyDescent="0.25">
      <c r="A4514" s="66" t="str">
        <v>15/09/2022</v>
      </c>
      <c r="B4514" s="28">
        <v>85.37</v>
      </c>
    </row>
    <row r="4515" spans="1:2" x14ac:dyDescent="0.25">
      <c r="A4515" s="66" t="str">
        <v>16/09/2022</v>
      </c>
      <c r="B4515" s="28">
        <v>85.17</v>
      </c>
    </row>
    <row r="4516" spans="1:2" x14ac:dyDescent="0.25">
      <c r="A4516" s="66" t="str">
        <v>19/09/2022</v>
      </c>
      <c r="B4516" s="28">
        <v>84.84</v>
      </c>
    </row>
    <row r="4517" spans="1:2" x14ac:dyDescent="0.25">
      <c r="A4517" s="66" t="str">
        <v>20/09/2022</v>
      </c>
      <c r="B4517" s="28">
        <v>85.03</v>
      </c>
    </row>
    <row r="4518" spans="1:2" x14ac:dyDescent="0.25">
      <c r="A4518" s="66" t="str">
        <v>21/09/2022</v>
      </c>
      <c r="B4518" s="28">
        <v>85.06</v>
      </c>
    </row>
    <row r="4519" spans="1:2" x14ac:dyDescent="0.25">
      <c r="A4519" s="66" t="str">
        <v>22/09/2022</v>
      </c>
      <c r="B4519" s="28">
        <v>85.38</v>
      </c>
    </row>
    <row r="4520" spans="1:2" x14ac:dyDescent="0.25">
      <c r="A4520" s="66" t="str">
        <v>23/09/2022</v>
      </c>
      <c r="B4520" s="28">
        <v>85.36</v>
      </c>
    </row>
    <row r="4521" spans="1:2" x14ac:dyDescent="0.25">
      <c r="A4521" s="66" t="str">
        <v>26/09/2022</v>
      </c>
      <c r="B4521" s="28">
        <v>85.4</v>
      </c>
    </row>
    <row r="4522" spans="1:2" x14ac:dyDescent="0.25">
      <c r="A4522" s="66" t="str">
        <v>27/09/2022</v>
      </c>
      <c r="B4522" s="28">
        <v>85.54</v>
      </c>
    </row>
    <row r="4523" spans="1:2" x14ac:dyDescent="0.25">
      <c r="A4523" s="66" t="str">
        <v>28/09/2022</v>
      </c>
      <c r="B4523" s="28">
        <v>85.07</v>
      </c>
    </row>
    <row r="4524" spans="1:2" x14ac:dyDescent="0.25">
      <c r="A4524" s="66" t="str">
        <v>29/09/2022</v>
      </c>
      <c r="B4524" s="28">
        <v>85.06</v>
      </c>
    </row>
    <row r="4525" spans="1:2" x14ac:dyDescent="0.25">
      <c r="A4525" s="66" t="str">
        <v>30/09/2022</v>
      </c>
      <c r="B4525" s="28">
        <v>85.24</v>
      </c>
    </row>
    <row r="4526" spans="1:2" x14ac:dyDescent="0.25">
      <c r="A4526" s="66" t="str">
        <v>03/10/2022</v>
      </c>
      <c r="B4526" s="28">
        <v>85.79</v>
      </c>
    </row>
    <row r="4527" spans="1:2" x14ac:dyDescent="0.25">
      <c r="A4527" s="66" t="str">
        <v>04/10/2022</v>
      </c>
      <c r="B4527" s="28">
        <v>84.9</v>
      </c>
    </row>
    <row r="4528" spans="1:2" x14ac:dyDescent="0.25">
      <c r="A4528" s="66" t="str">
        <v>05/10/2022</v>
      </c>
      <c r="B4528" s="28">
        <v>84.54</v>
      </c>
    </row>
    <row r="4529" spans="1:2" x14ac:dyDescent="0.25">
      <c r="A4529" s="66" t="str">
        <v>06/10/2022</v>
      </c>
      <c r="B4529" s="28">
        <v>84.67</v>
      </c>
    </row>
    <row r="4530" spans="1:2" x14ac:dyDescent="0.25">
      <c r="A4530" s="66" t="str">
        <v>07/10/2022</v>
      </c>
      <c r="B4530" s="28">
        <v>84.68</v>
      </c>
    </row>
    <row r="4531" spans="1:2" x14ac:dyDescent="0.25">
      <c r="A4531" s="66" t="str">
        <v>10/10/2022</v>
      </c>
      <c r="B4531" s="28">
        <v>85.14</v>
      </c>
    </row>
    <row r="4532" spans="1:2" x14ac:dyDescent="0.25">
      <c r="A4532" s="66" t="str">
        <v>11/10/2022</v>
      </c>
      <c r="B4532" s="28">
        <v>85.5</v>
      </c>
    </row>
    <row r="4533" spans="1:2" x14ac:dyDescent="0.25">
      <c r="A4533" s="66" t="str">
        <v>13/10/2022</v>
      </c>
      <c r="B4533" s="28">
        <v>86.07</v>
      </c>
    </row>
    <row r="4534" spans="1:2" x14ac:dyDescent="0.25">
      <c r="A4534" s="66" t="str">
        <v>14/10/2022</v>
      </c>
      <c r="B4534" s="28">
        <v>86.33</v>
      </c>
    </row>
    <row r="4535" spans="1:2" x14ac:dyDescent="0.25">
      <c r="A4535" s="66" t="str">
        <v>17/10/2022</v>
      </c>
      <c r="B4535" s="28">
        <v>86.52</v>
      </c>
    </row>
    <row r="4536" spans="1:2" x14ac:dyDescent="0.25">
      <c r="A4536" s="66" t="str">
        <v>18/10/2022</v>
      </c>
      <c r="B4536" s="28">
        <v>87.05</v>
      </c>
    </row>
    <row r="4537" spans="1:2" x14ac:dyDescent="0.25">
      <c r="A4537" s="66" t="str">
        <v>19/10/2022</v>
      </c>
      <c r="B4537" s="28">
        <v>87.08</v>
      </c>
    </row>
    <row r="4538" spans="1:2" x14ac:dyDescent="0.25">
      <c r="A4538" s="66" t="str">
        <v>20/10/2022</v>
      </c>
      <c r="B4538" s="28">
        <v>86.88</v>
      </c>
    </row>
    <row r="4539" spans="1:2" x14ac:dyDescent="0.25">
      <c r="A4539" s="66" t="str">
        <v>21/10/2022</v>
      </c>
      <c r="B4539" s="28">
        <v>86.95</v>
      </c>
    </row>
    <row r="4540" spans="1:2" x14ac:dyDescent="0.25">
      <c r="A4540" s="66" t="str">
        <v>24/10/2022</v>
      </c>
      <c r="B4540" s="28">
        <v>86.75</v>
      </c>
    </row>
    <row r="4541" spans="1:2" x14ac:dyDescent="0.25">
      <c r="A4541" s="66" t="str">
        <v>25/10/2022</v>
      </c>
      <c r="B4541" s="28">
        <v>86.57</v>
      </c>
    </row>
    <row r="4542" spans="1:2" x14ac:dyDescent="0.25">
      <c r="A4542" s="66" t="str">
        <v>26/10/2022</v>
      </c>
      <c r="B4542" s="28">
        <v>86.79</v>
      </c>
    </row>
    <row r="4543" spans="1:2" x14ac:dyDescent="0.25">
      <c r="A4543" s="66" t="str">
        <v>27/10/2022</v>
      </c>
      <c r="B4543" s="28">
        <v>87.02</v>
      </c>
    </row>
    <row r="4544" spans="1:2" x14ac:dyDescent="0.25">
      <c r="A4544" s="66" t="str">
        <v>28/10/2022</v>
      </c>
      <c r="B4544" s="28">
        <v>87.37</v>
      </c>
    </row>
    <row r="4545" spans="1:2" x14ac:dyDescent="0.25">
      <c r="A4545" s="66" t="str">
        <v>31/10/2022</v>
      </c>
      <c r="B4545" s="28">
        <v>87.02</v>
      </c>
    </row>
    <row r="4546" spans="1:2" x14ac:dyDescent="0.25">
      <c r="A4546" s="66" t="str">
        <v>01/11/2022</v>
      </c>
      <c r="B4546" s="28">
        <v>87.27</v>
      </c>
    </row>
    <row r="4547" spans="1:2" x14ac:dyDescent="0.25">
      <c r="A4547" s="66" t="str">
        <v>03/11/2022</v>
      </c>
      <c r="B4547" s="28">
        <v>86.91</v>
      </c>
    </row>
    <row r="4548" spans="1:2" x14ac:dyDescent="0.25">
      <c r="A4548" s="66" t="str">
        <v>04/11/2022</v>
      </c>
      <c r="B4548" s="28">
        <v>87.1</v>
      </c>
    </row>
    <row r="4549" spans="1:2" x14ac:dyDescent="0.25">
      <c r="A4549" s="66" t="str">
        <v>07/11/2022</v>
      </c>
      <c r="B4549" s="28">
        <v>87.35</v>
      </c>
    </row>
    <row r="4550" spans="1:2" x14ac:dyDescent="0.25">
      <c r="A4550" s="66" t="str">
        <v>08/11/2022</v>
      </c>
      <c r="B4550" s="28">
        <v>87.46</v>
      </c>
    </row>
    <row r="4551" spans="1:2" x14ac:dyDescent="0.25">
      <c r="A4551" s="66" t="str">
        <v>09/11/2022</v>
      </c>
      <c r="B4551" s="28">
        <v>86.91</v>
      </c>
    </row>
    <row r="4552" spans="1:2" x14ac:dyDescent="0.25">
      <c r="A4552" s="66" t="str">
        <v>10/11/2022</v>
      </c>
      <c r="B4552" s="28">
        <v>86.62</v>
      </c>
    </row>
    <row r="4553" spans="1:2" x14ac:dyDescent="0.25">
      <c r="A4553" s="66" t="str">
        <v>11/11/2022</v>
      </c>
      <c r="B4553" s="28">
        <v>85.86</v>
      </c>
    </row>
    <row r="4554" spans="1:2" x14ac:dyDescent="0.25">
      <c r="A4554" s="66" t="str">
        <v>14/11/2022</v>
      </c>
      <c r="B4554" s="28">
        <v>86.13</v>
      </c>
    </row>
    <row r="4555" spans="1:2" x14ac:dyDescent="0.25">
      <c r="A4555" s="66" t="str">
        <v>16/11/2022</v>
      </c>
      <c r="B4555" s="28">
        <v>85.81</v>
      </c>
    </row>
    <row r="4556" spans="1:2" x14ac:dyDescent="0.25">
      <c r="A4556" s="66" t="str">
        <v>17/11/2022</v>
      </c>
      <c r="B4556" s="28">
        <v>86.19</v>
      </c>
    </row>
    <row r="4557" spans="1:2" x14ac:dyDescent="0.25">
      <c r="A4557" s="66" t="str">
        <v>18/11/2022</v>
      </c>
      <c r="B4557" s="28">
        <v>86.92</v>
      </c>
    </row>
    <row r="4558" spans="1:2" x14ac:dyDescent="0.25">
      <c r="A4558" s="66" t="str">
        <v>21/11/2022</v>
      </c>
      <c r="B4558" s="28">
        <v>87.24</v>
      </c>
    </row>
    <row r="4559" spans="1:2" x14ac:dyDescent="0.25">
      <c r="A4559" s="66" t="str">
        <v>22/11/2022</v>
      </c>
      <c r="B4559" s="28">
        <v>87.35</v>
      </c>
    </row>
    <row r="4560" spans="1:2" x14ac:dyDescent="0.25">
      <c r="A4560" s="66" t="str">
        <v>23/11/2022</v>
      </c>
      <c r="B4560" s="28">
        <v>87.68</v>
      </c>
    </row>
    <row r="4561" spans="1:2" x14ac:dyDescent="0.25">
      <c r="A4561" s="66" t="str">
        <v>24/11/2022</v>
      </c>
      <c r="B4561" s="28">
        <v>88.05</v>
      </c>
    </row>
    <row r="4562" spans="1:2" x14ac:dyDescent="0.25">
      <c r="A4562" s="66" t="str">
        <v>25/11/2022</v>
      </c>
      <c r="B4562" s="28">
        <v>87.65</v>
      </c>
    </row>
    <row r="4563" spans="1:2" x14ac:dyDescent="0.25">
      <c r="A4563" s="66" t="str">
        <v>28/11/2022</v>
      </c>
      <c r="B4563" s="28">
        <v>88.14</v>
      </c>
    </row>
    <row r="4564" spans="1:2" x14ac:dyDescent="0.25">
      <c r="A4564" s="66" t="str">
        <v>29/11/2022</v>
      </c>
      <c r="B4564" s="28">
        <v>87.93</v>
      </c>
    </row>
    <row r="4565" spans="1:2" x14ac:dyDescent="0.25">
      <c r="A4565" s="66" t="str">
        <v>30/11/2022</v>
      </c>
      <c r="B4565" s="28">
        <v>88.38</v>
      </c>
    </row>
    <row r="4566" spans="1:2" x14ac:dyDescent="0.25">
      <c r="A4566" s="66" t="str">
        <v>01/12/2022</v>
      </c>
      <c r="B4566" s="28">
        <v>87.78</v>
      </c>
    </row>
    <row r="4567" spans="1:2" x14ac:dyDescent="0.25">
      <c r="A4567" s="66" t="str">
        <v>02/12/2022</v>
      </c>
      <c r="B4567" s="28">
        <v>87.82</v>
      </c>
    </row>
    <row r="4568" spans="1:2" x14ac:dyDescent="0.25">
      <c r="A4568" s="66" t="str">
        <v>05/12/2022</v>
      </c>
      <c r="B4568" s="28">
        <v>87.32</v>
      </c>
    </row>
    <row r="4569" spans="1:2" x14ac:dyDescent="0.25">
      <c r="A4569" s="66" t="str">
        <v>06/12/2022</v>
      </c>
      <c r="B4569" s="28">
        <v>87.89</v>
      </c>
    </row>
    <row r="4570" spans="1:2" x14ac:dyDescent="0.25">
      <c r="A4570" s="66" t="str">
        <v>07/12/2022</v>
      </c>
      <c r="B4570" s="28">
        <v>87.98</v>
      </c>
    </row>
    <row r="4571" spans="1:2" x14ac:dyDescent="0.25">
      <c r="A4571" s="66" t="str">
        <v>08/12/2022</v>
      </c>
      <c r="B4571" s="28">
        <v>87.68</v>
      </c>
    </row>
    <row r="4572" spans="1:2" x14ac:dyDescent="0.25">
      <c r="A4572" s="66" t="str">
        <v>09/12/2022</v>
      </c>
      <c r="B4572" s="28">
        <v>87.87</v>
      </c>
    </row>
    <row r="4573" spans="1:2" x14ac:dyDescent="0.25">
      <c r="A4573" s="66" t="str">
        <v>12/12/2022</v>
      </c>
      <c r="B4573" s="28">
        <v>87.94</v>
      </c>
    </row>
    <row r="4574" spans="1:2" x14ac:dyDescent="0.25">
      <c r="A4574" s="66" t="str">
        <v>13/12/2022</v>
      </c>
      <c r="B4574" s="28">
        <v>87.78</v>
      </c>
    </row>
    <row r="4575" spans="1:2" x14ac:dyDescent="0.25">
      <c r="A4575" s="66" t="str">
        <v>14/12/2022</v>
      </c>
      <c r="B4575" s="28">
        <v>87.57</v>
      </c>
    </row>
    <row r="4576" spans="1:2" x14ac:dyDescent="0.25">
      <c r="A4576" s="66" t="str">
        <v>15/12/2022</v>
      </c>
      <c r="B4576" s="28">
        <v>87.69</v>
      </c>
    </row>
    <row r="4577" spans="1:2" x14ac:dyDescent="0.25">
      <c r="A4577" s="66" t="str">
        <v>16/12/2022</v>
      </c>
      <c r="B4577" s="28">
        <v>88.23</v>
      </c>
    </row>
    <row r="4578" spans="1:2" x14ac:dyDescent="0.25">
      <c r="A4578" s="66" t="str">
        <v>19/12/2022</v>
      </c>
      <c r="B4578" s="28">
        <v>87.84</v>
      </c>
    </row>
    <row r="4579" spans="1:2" x14ac:dyDescent="0.25">
      <c r="A4579" s="66" t="str">
        <v>20/12/2022</v>
      </c>
      <c r="B4579" s="28">
        <v>87.76</v>
      </c>
    </row>
    <row r="4580" spans="1:2" x14ac:dyDescent="0.25">
      <c r="A4580" s="66" t="str">
        <v>21/12/2022</v>
      </c>
      <c r="B4580" s="28">
        <v>87.6</v>
      </c>
    </row>
    <row r="4581" spans="1:2" x14ac:dyDescent="0.25">
      <c r="A4581" s="66" t="str">
        <v>22/12/2022</v>
      </c>
      <c r="B4581" s="28">
        <v>87.36</v>
      </c>
    </row>
    <row r="4582" spans="1:2" x14ac:dyDescent="0.25">
      <c r="A4582" s="66" t="str">
        <v>23/12/2022</v>
      </c>
      <c r="B4582" s="28">
        <v>87.58</v>
      </c>
    </row>
    <row r="4583" spans="1:2" x14ac:dyDescent="0.25">
      <c r="A4583" s="66" t="str">
        <v>26/12/2022</v>
      </c>
      <c r="B4583" s="28">
        <v>87.57</v>
      </c>
    </row>
    <row r="4584" spans="1:2" x14ac:dyDescent="0.25">
      <c r="A4584" s="66" t="str">
        <v>27/12/2022</v>
      </c>
      <c r="B4584" s="28">
        <v>88.41</v>
      </c>
    </row>
    <row r="4585" spans="1:2" x14ac:dyDescent="0.25">
      <c r="A4585" s="66" t="str">
        <v>28/12/2022</v>
      </c>
      <c r="B4585" s="28">
        <v>88.21</v>
      </c>
    </row>
    <row r="4586" spans="1:2" x14ac:dyDescent="0.25">
      <c r="A4586" s="66" t="str">
        <v>29/12/2022</v>
      </c>
      <c r="B4586" s="28">
        <v>87.86</v>
      </c>
    </row>
    <row r="4587" spans="1:2" x14ac:dyDescent="0.25">
      <c r="A4587" s="66" t="str">
        <v>02/01/2023</v>
      </c>
      <c r="B4587" s="28">
        <v>87.69</v>
      </c>
    </row>
    <row r="4588" spans="1:2" x14ac:dyDescent="0.25">
      <c r="A4588" s="66" t="str">
        <v>03/01/2023</v>
      </c>
      <c r="B4588" s="28">
        <v>87.67</v>
      </c>
    </row>
    <row r="4589" spans="1:2" x14ac:dyDescent="0.25">
      <c r="A4589" s="66" t="str">
        <v>04/01/2023</v>
      </c>
      <c r="B4589" s="28">
        <v>87.96</v>
      </c>
    </row>
    <row r="4590" spans="1:2" x14ac:dyDescent="0.25">
      <c r="A4590" s="66" t="str">
        <v>05/01/2023</v>
      </c>
      <c r="B4590" s="28">
        <v>89.35</v>
      </c>
    </row>
    <row r="4591" spans="1:2" x14ac:dyDescent="0.25">
      <c r="A4591" s="66" t="str">
        <v>06/01/2023</v>
      </c>
      <c r="B4591" s="28">
        <v>89.13</v>
      </c>
    </row>
    <row r="4592" spans="1:2" x14ac:dyDescent="0.25">
      <c r="A4592" s="66" t="str">
        <v>09/01/2023</v>
      </c>
      <c r="B4592" s="28">
        <v>88.89</v>
      </c>
    </row>
    <row r="4593" spans="1:2" x14ac:dyDescent="0.25">
      <c r="A4593" s="66" t="str">
        <v>10/01/2023</v>
      </c>
      <c r="B4593" s="28">
        <v>88.96</v>
      </c>
    </row>
    <row r="4594" spans="1:2" x14ac:dyDescent="0.25">
      <c r="A4594" s="66" t="str">
        <v>11/01/2023</v>
      </c>
      <c r="B4594" s="28">
        <v>88.81</v>
      </c>
    </row>
    <row r="4595" spans="1:2" x14ac:dyDescent="0.25">
      <c r="A4595" s="66" t="str">
        <v>12/01/2023</v>
      </c>
      <c r="B4595" s="28">
        <v>88.48</v>
      </c>
    </row>
    <row r="4596" spans="1:2" x14ac:dyDescent="0.25">
      <c r="A4596" s="66" t="str">
        <v>13/01/2023</v>
      </c>
      <c r="B4596" s="28">
        <v>88.49</v>
      </c>
    </row>
    <row r="4597" spans="1:2" x14ac:dyDescent="0.25">
      <c r="A4597" s="66" t="str">
        <v>16/01/2023</v>
      </c>
      <c r="B4597" s="28">
        <v>88</v>
      </c>
    </row>
    <row r="4598" spans="1:2" x14ac:dyDescent="0.25">
      <c r="A4598" s="66" t="str">
        <v>17/01/2023</v>
      </c>
      <c r="B4598" s="28">
        <v>87.79</v>
      </c>
    </row>
    <row r="4599" spans="1:2" x14ac:dyDescent="0.25">
      <c r="A4599" s="66" t="str">
        <v>18/01/2023</v>
      </c>
      <c r="B4599" s="28">
        <v>87.5</v>
      </c>
    </row>
    <row r="4600" spans="1:2" x14ac:dyDescent="0.25">
      <c r="A4600" s="66" t="str">
        <v>19/01/2023</v>
      </c>
      <c r="B4600" s="28">
        <v>86.97</v>
      </c>
    </row>
    <row r="4601" spans="1:2" x14ac:dyDescent="0.25">
      <c r="A4601" s="66" t="str">
        <v>20/01/2023</v>
      </c>
      <c r="B4601" s="28">
        <v>86.92</v>
      </c>
    </row>
    <row r="4602" spans="1:2" x14ac:dyDescent="0.25">
      <c r="A4602" s="66" t="str">
        <v>23/01/2023</v>
      </c>
      <c r="B4602" s="28">
        <v>87.02</v>
      </c>
    </row>
    <row r="4603" spans="1:2" x14ac:dyDescent="0.25">
      <c r="A4603" s="66" t="str">
        <v>24/01/2023</v>
      </c>
      <c r="B4603" s="28">
        <v>86.76</v>
      </c>
    </row>
    <row r="4604" spans="1:2" x14ac:dyDescent="0.25">
      <c r="A4604" s="66" t="str">
        <v>25/01/2023</v>
      </c>
      <c r="B4604" s="28">
        <v>86.81</v>
      </c>
    </row>
    <row r="4605" spans="1:2" x14ac:dyDescent="0.25">
      <c r="A4605" s="66" t="str">
        <v>26/01/2023</v>
      </c>
      <c r="B4605" s="28">
        <v>86.46</v>
      </c>
    </row>
    <row r="4606" spans="1:2" x14ac:dyDescent="0.25">
      <c r="A4606" s="66" t="str">
        <v>27/01/2023</v>
      </c>
      <c r="B4606" s="28">
        <v>86.32</v>
      </c>
    </row>
    <row r="4607" spans="1:2" x14ac:dyDescent="0.25">
      <c r="A4607" s="66" t="str">
        <v>30/01/2023</v>
      </c>
      <c r="B4607" s="28">
        <v>86.53</v>
      </c>
    </row>
    <row r="4608" spans="1:2" x14ac:dyDescent="0.25">
      <c r="A4608" s="66" t="str">
        <v>31/01/2023</v>
      </c>
      <c r="B4608" s="28">
        <v>87.08</v>
      </c>
    </row>
    <row r="4609" spans="1:2" x14ac:dyDescent="0.25">
      <c r="A4609" s="66" t="str">
        <v>01/02/2023</v>
      </c>
      <c r="B4609" s="28">
        <v>87.41</v>
      </c>
    </row>
    <row r="4610" spans="1:2" x14ac:dyDescent="0.25">
      <c r="A4610" s="66" t="str">
        <v>02/02/2023</v>
      </c>
      <c r="B4610" s="28">
        <v>86.67</v>
      </c>
    </row>
    <row r="4611" spans="1:2" x14ac:dyDescent="0.25">
      <c r="A4611" s="66" t="str">
        <v>03/02/2023</v>
      </c>
      <c r="B4611" s="28">
        <v>86.61</v>
      </c>
    </row>
    <row r="4612" spans="1:2" x14ac:dyDescent="0.25">
      <c r="A4612" s="66" t="str">
        <v>06/02/2023</v>
      </c>
      <c r="B4612" s="28">
        <v>86.76</v>
      </c>
    </row>
    <row r="4613" spans="1:2" x14ac:dyDescent="0.25">
      <c r="A4613" s="66" t="str">
        <v>07/02/2023</v>
      </c>
      <c r="B4613" s="28">
        <v>86.5</v>
      </c>
    </row>
    <row r="4614" spans="1:2" x14ac:dyDescent="0.25">
      <c r="A4614" s="66" t="str">
        <v>08/02/2023</v>
      </c>
      <c r="B4614" s="28">
        <v>86.53</v>
      </c>
    </row>
    <row r="4615" spans="1:2" x14ac:dyDescent="0.25">
      <c r="A4615" s="66" t="str">
        <v>09/02/2023</v>
      </c>
      <c r="B4615" s="28">
        <v>87.61</v>
      </c>
    </row>
    <row r="4616" spans="1:2" x14ac:dyDescent="0.25">
      <c r="A4616" s="66" t="str">
        <v>10/02/2023</v>
      </c>
      <c r="B4616" s="28">
        <v>87.68</v>
      </c>
    </row>
    <row r="4617" spans="1:2" x14ac:dyDescent="0.25">
      <c r="A4617" s="66" t="str">
        <v>13/02/2023</v>
      </c>
      <c r="B4617" s="28">
        <v>87.51</v>
      </c>
    </row>
    <row r="4618" spans="1:2" x14ac:dyDescent="0.25">
      <c r="A4618" s="66" t="str">
        <v>14/02/2023</v>
      </c>
      <c r="B4618" s="28">
        <v>87.92</v>
      </c>
    </row>
    <row r="4619" spans="1:2" x14ac:dyDescent="0.25">
      <c r="A4619" s="66" t="str">
        <v>15/02/2023</v>
      </c>
      <c r="B4619" s="28">
        <v>87.71</v>
      </c>
    </row>
    <row r="4620" spans="1:2" x14ac:dyDescent="0.25">
      <c r="A4620" s="66" t="str">
        <v>16/02/2023</v>
      </c>
      <c r="B4620" s="28">
        <v>87.9</v>
      </c>
    </row>
    <row r="4621" spans="1:2" x14ac:dyDescent="0.25">
      <c r="A4621" s="66" t="str">
        <v>17/02/2023</v>
      </c>
      <c r="B4621" s="28">
        <v>87.38</v>
      </c>
    </row>
    <row r="4622" spans="1:2" x14ac:dyDescent="0.25">
      <c r="A4622" s="66" t="str">
        <v>22/02/2023</v>
      </c>
      <c r="B4622" s="28">
        <v>87.71</v>
      </c>
    </row>
    <row r="4623" spans="1:2" x14ac:dyDescent="0.25">
      <c r="A4623" s="66" t="str">
        <v>23/02/2023</v>
      </c>
      <c r="B4623" s="28">
        <v>87.88</v>
      </c>
    </row>
    <row r="4624" spans="1:2" x14ac:dyDescent="0.25">
      <c r="A4624" s="66" t="str">
        <v>24/02/2023</v>
      </c>
      <c r="B4624" s="28">
        <v>87.48</v>
      </c>
    </row>
    <row r="4625" spans="1:2" x14ac:dyDescent="0.25">
      <c r="A4625" s="66" t="str">
        <v>27/02/2023</v>
      </c>
      <c r="B4625" s="28">
        <v>88.06</v>
      </c>
    </row>
    <row r="4626" spans="1:2" x14ac:dyDescent="0.25">
      <c r="A4626" s="66" t="str">
        <v>28/02/2023</v>
      </c>
      <c r="B4626" s="28">
        <v>87.73</v>
      </c>
    </row>
    <row r="4627" spans="1:2" x14ac:dyDescent="0.25">
      <c r="A4627" s="66" t="str">
        <v>01/03/2023</v>
      </c>
      <c r="B4627" s="28">
        <v>87.72</v>
      </c>
    </row>
    <row r="4628" spans="1:2" x14ac:dyDescent="0.25">
      <c r="A4628" s="66" t="str">
        <v>02/03/2023</v>
      </c>
      <c r="B4628" s="28">
        <v>87.98</v>
      </c>
    </row>
    <row r="4629" spans="1:2" x14ac:dyDescent="0.25">
      <c r="A4629" s="66" t="str">
        <v>03/03/2023</v>
      </c>
      <c r="B4629" s="28">
        <v>87.83</v>
      </c>
    </row>
    <row r="4630" spans="1:2" x14ac:dyDescent="0.25">
      <c r="A4630" s="66" t="str">
        <v>06/03/2023</v>
      </c>
      <c r="B4630" s="28">
        <v>87.76</v>
      </c>
    </row>
    <row r="4631" spans="1:2" x14ac:dyDescent="0.25">
      <c r="A4631" s="66" t="str">
        <v>07/03/2023</v>
      </c>
      <c r="B4631" s="28">
        <v>87.45</v>
      </c>
    </row>
    <row r="4632" spans="1:2" x14ac:dyDescent="0.25">
      <c r="A4632" s="66" t="str">
        <v>08/03/2023</v>
      </c>
      <c r="B4632" s="28">
        <v>87.64</v>
      </c>
    </row>
    <row r="4633" spans="1:2" x14ac:dyDescent="0.25">
      <c r="A4633" s="66" t="str">
        <v>09/03/2023</v>
      </c>
      <c r="B4633" s="28">
        <v>87.07</v>
      </c>
    </row>
    <row r="4634" spans="1:2" x14ac:dyDescent="0.25">
      <c r="A4634" s="66" t="str">
        <v>10/03/2023</v>
      </c>
      <c r="B4634" s="28">
        <v>86.92</v>
      </c>
    </row>
    <row r="4635" spans="1:2" x14ac:dyDescent="0.25">
      <c r="A4635" s="66" t="str">
        <v>13/03/2023</v>
      </c>
      <c r="B4635" s="28">
        <v>87.21</v>
      </c>
    </row>
    <row r="4636" spans="1:2" x14ac:dyDescent="0.25">
      <c r="A4636" s="66" t="str">
        <v>14/03/2023</v>
      </c>
      <c r="B4636" s="28">
        <v>87.02</v>
      </c>
    </row>
    <row r="4637" spans="1:2" x14ac:dyDescent="0.25">
      <c r="A4637" s="66" t="str">
        <v>15/03/2023</v>
      </c>
      <c r="B4637" s="28">
        <v>87.09</v>
      </c>
    </row>
    <row r="4638" spans="1:2" x14ac:dyDescent="0.25">
      <c r="A4638" s="66" t="str">
        <v>16/03/2023</v>
      </c>
      <c r="B4638" s="28">
        <v>86.97</v>
      </c>
    </row>
    <row r="4639" spans="1:2" x14ac:dyDescent="0.25">
      <c r="A4639" s="66" t="str">
        <v>17/03/2023</v>
      </c>
      <c r="B4639" s="28">
        <v>86.84</v>
      </c>
    </row>
    <row r="4640" spans="1:2" x14ac:dyDescent="0.25">
      <c r="A4640" s="66" t="str">
        <v>20/03/2023</v>
      </c>
      <c r="B4640" s="28">
        <v>86.24</v>
      </c>
    </row>
    <row r="4641" spans="1:2" x14ac:dyDescent="0.25">
      <c r="A4641" s="66" t="str">
        <v>21/03/2023</v>
      </c>
      <c r="B4641" s="28">
        <v>86.04</v>
      </c>
    </row>
    <row r="4642" spans="1:2" x14ac:dyDescent="0.25">
      <c r="A4642" s="66" t="str">
        <v>22/03/2023</v>
      </c>
      <c r="B4642" s="28">
        <v>85.94</v>
      </c>
    </row>
    <row r="4643" spans="1:2" x14ac:dyDescent="0.25">
      <c r="A4643" s="66" t="str">
        <v>23/03/2023</v>
      </c>
      <c r="B4643" s="28">
        <v>85.48</v>
      </c>
    </row>
    <row r="4644" spans="1:2" x14ac:dyDescent="0.25">
      <c r="A4644" s="66" t="str">
        <v>24/03/2023</v>
      </c>
      <c r="B4644" s="28">
        <v>85.76</v>
      </c>
    </row>
    <row r="4645" spans="1:2" x14ac:dyDescent="0.25">
      <c r="A4645" s="66" t="str">
        <v>27/03/2023</v>
      </c>
      <c r="B4645" s="28">
        <v>85.57</v>
      </c>
    </row>
    <row r="4646" spans="1:2" x14ac:dyDescent="0.25">
      <c r="A4646" s="66" t="str">
        <v>28/03/2023</v>
      </c>
      <c r="B4646" s="28">
        <v>84.95</v>
      </c>
    </row>
    <row r="4647" spans="1:2" x14ac:dyDescent="0.25">
      <c r="A4647" s="66" t="str">
        <v>29/03/2023</v>
      </c>
      <c r="B4647" s="28">
        <v>84.73</v>
      </c>
    </row>
    <row r="4648" spans="1:2" x14ac:dyDescent="0.25">
      <c r="A4648" s="66" t="str">
        <v>30/03/2023</v>
      </c>
      <c r="B4648" s="28">
        <v>84.45</v>
      </c>
    </row>
    <row r="4649" spans="1:2" x14ac:dyDescent="0.25">
      <c r="A4649" s="66" t="str">
        <v>31/03/2023</v>
      </c>
      <c r="B4649" s="28">
        <v>84.15</v>
      </c>
    </row>
    <row r="4650" spans="1:2" x14ac:dyDescent="0.25">
      <c r="A4650" s="66" t="str">
        <v>03/04/2023</v>
      </c>
      <c r="B4650" s="28">
        <v>84.75</v>
      </c>
    </row>
    <row r="4651" spans="1:2" x14ac:dyDescent="0.25">
      <c r="A4651" s="66" t="str">
        <v>04/04/2023</v>
      </c>
      <c r="B4651" s="28">
        <v>83.43</v>
      </c>
    </row>
    <row r="4652" spans="1:2" x14ac:dyDescent="0.25">
      <c r="A4652" s="66" t="str">
        <v>05/04/2023</v>
      </c>
      <c r="B4652" s="28">
        <v>83.19</v>
      </c>
    </row>
    <row r="4653" spans="1:2" x14ac:dyDescent="0.25">
      <c r="A4653" s="66" t="str">
        <v>06/04/2023</v>
      </c>
      <c r="B4653" s="28">
        <v>82.53</v>
      </c>
    </row>
    <row r="4654" spans="1:2" x14ac:dyDescent="0.25">
      <c r="A4654" s="66" t="str">
        <v>10/04/2023</v>
      </c>
      <c r="B4654" s="28">
        <v>81.650000000000006</v>
      </c>
    </row>
    <row r="4655" spans="1:2" x14ac:dyDescent="0.25">
      <c r="A4655" s="66" t="str">
        <v>11/04/2023</v>
      </c>
      <c r="B4655" s="28">
        <v>80.569999999999993</v>
      </c>
    </row>
    <row r="4656" spans="1:2" x14ac:dyDescent="0.25">
      <c r="A4656" s="66" t="str">
        <v>12/04/2023</v>
      </c>
      <c r="B4656" s="28">
        <v>79.87</v>
      </c>
    </row>
    <row r="4657" spans="1:2" x14ac:dyDescent="0.25">
      <c r="A4657" s="66" t="str">
        <v>13/04/2023</v>
      </c>
      <c r="B4657" s="28">
        <v>79.069999999999993</v>
      </c>
    </row>
    <row r="4658" spans="1:2" x14ac:dyDescent="0.25">
      <c r="A4658" s="66" t="str">
        <v>14/04/2023</v>
      </c>
      <c r="B4658" s="28">
        <v>78.150000000000006</v>
      </c>
    </row>
    <row r="4659" spans="1:2" x14ac:dyDescent="0.25">
      <c r="A4659" s="66" t="str">
        <v>17/04/2023</v>
      </c>
      <c r="B4659" s="28">
        <v>77.430000000000007</v>
      </c>
    </row>
    <row r="4660" spans="1:2" x14ac:dyDescent="0.25">
      <c r="A4660" s="66" t="str">
        <v>18/04/2023</v>
      </c>
      <c r="B4660" s="28">
        <v>76.03</v>
      </c>
    </row>
    <row r="4661" spans="1:2" x14ac:dyDescent="0.25">
      <c r="A4661" s="66" t="str">
        <v>19/04/2023</v>
      </c>
      <c r="B4661" s="28">
        <v>74.83</v>
      </c>
    </row>
    <row r="4662" spans="1:2" x14ac:dyDescent="0.25">
      <c r="A4662" s="66" t="str">
        <v>20/04/2023</v>
      </c>
      <c r="B4662" s="28">
        <v>72.61</v>
      </c>
    </row>
    <row r="4663" spans="1:2" x14ac:dyDescent="0.25">
      <c r="A4663" s="66" t="str">
        <v>24/04/2023</v>
      </c>
      <c r="B4663" s="28">
        <v>72.11</v>
      </c>
    </row>
    <row r="4664" spans="1:2" x14ac:dyDescent="0.25">
      <c r="A4664" s="66" t="str">
        <v>25/04/2023</v>
      </c>
      <c r="B4664" s="28">
        <v>71.739999999999995</v>
      </c>
    </row>
    <row r="4665" spans="1:2" x14ac:dyDescent="0.25">
      <c r="A4665" s="66" t="str">
        <v>26/04/2023</v>
      </c>
      <c r="B4665" s="28">
        <v>70.64</v>
      </c>
    </row>
    <row r="4666" spans="1:2" x14ac:dyDescent="0.25">
      <c r="A4666" s="66" t="str">
        <v>27/04/2023</v>
      </c>
      <c r="B4666" s="28">
        <v>69.64</v>
      </c>
    </row>
    <row r="4667" spans="1:2" x14ac:dyDescent="0.25">
      <c r="A4667" s="66" t="str">
        <v>28/04/2023</v>
      </c>
      <c r="B4667" s="28">
        <v>67.48</v>
      </c>
    </row>
    <row r="4668" spans="1:2" x14ac:dyDescent="0.25">
      <c r="A4668" s="66" t="str">
        <v>02/05/2023</v>
      </c>
      <c r="B4668" s="28">
        <v>67.58</v>
      </c>
    </row>
    <row r="4669" spans="1:2" x14ac:dyDescent="0.25">
      <c r="A4669" s="66" t="str">
        <v>03/05/2023</v>
      </c>
      <c r="B4669" s="28">
        <v>67.209999999999994</v>
      </c>
    </row>
    <row r="4670" spans="1:2" x14ac:dyDescent="0.25">
      <c r="A4670" s="66" t="str">
        <v>04/05/2023</v>
      </c>
      <c r="B4670" s="28">
        <v>65.849999999999994</v>
      </c>
    </row>
    <row r="4671" spans="1:2" x14ac:dyDescent="0.25">
      <c r="A4671" s="66" t="str">
        <v>05/05/2023</v>
      </c>
      <c r="B4671" s="28">
        <v>65.3</v>
      </c>
    </row>
    <row r="4672" spans="1:2" x14ac:dyDescent="0.25">
      <c r="A4672" s="66" t="str">
        <v>08/05/2023</v>
      </c>
      <c r="B4672" s="28">
        <v>64.7</v>
      </c>
    </row>
    <row r="4673" spans="1:2" x14ac:dyDescent="0.25">
      <c r="A4673" s="66" t="str">
        <v>09/05/2023</v>
      </c>
      <c r="B4673" s="28">
        <v>63.35</v>
      </c>
    </row>
    <row r="4674" spans="1:2" x14ac:dyDescent="0.25">
      <c r="A4674" s="66" t="str">
        <v>10/05/2023</v>
      </c>
      <c r="B4674" s="28">
        <v>63</v>
      </c>
    </row>
    <row r="4675" spans="1:2" x14ac:dyDescent="0.25">
      <c r="A4675" s="66" t="str">
        <v>11/05/2023</v>
      </c>
      <c r="B4675" s="28">
        <v>61.49</v>
      </c>
    </row>
    <row r="4676" spans="1:2" x14ac:dyDescent="0.25">
      <c r="A4676" s="66" t="str">
        <v>12/05/2023</v>
      </c>
      <c r="B4676" s="28">
        <v>61.6</v>
      </c>
    </row>
    <row r="4677" spans="1:2" x14ac:dyDescent="0.25">
      <c r="A4677" s="66" t="str">
        <v>15/05/2023</v>
      </c>
      <c r="B4677" s="28">
        <v>61.64</v>
      </c>
    </row>
    <row r="4678" spans="1:2" x14ac:dyDescent="0.25">
      <c r="A4678" s="66" t="str">
        <v>16/05/2023</v>
      </c>
      <c r="B4678" s="28">
        <v>61.65</v>
      </c>
    </row>
    <row r="4679" spans="1:2" x14ac:dyDescent="0.25">
      <c r="A4679" s="66" t="str">
        <v>17/05/2023</v>
      </c>
      <c r="B4679" s="28">
        <v>60.17</v>
      </c>
    </row>
    <row r="4680" spans="1:2" x14ac:dyDescent="0.25">
      <c r="A4680" s="66" t="str">
        <v>18/05/2023</v>
      </c>
      <c r="B4680" s="28">
        <v>59.21</v>
      </c>
    </row>
    <row r="4681" spans="1:2" x14ac:dyDescent="0.25">
      <c r="A4681" s="66" t="str">
        <v>19/05/2023</v>
      </c>
      <c r="B4681" s="28">
        <v>58.72</v>
      </c>
    </row>
    <row r="4682" spans="1:2" x14ac:dyDescent="0.25">
      <c r="A4682" s="66" t="str">
        <v>22/05/2023</v>
      </c>
      <c r="B4682" s="28">
        <v>58.5</v>
      </c>
    </row>
    <row r="4683" spans="1:2" x14ac:dyDescent="0.25">
      <c r="A4683" s="66" t="str">
        <v>23/05/2023</v>
      </c>
      <c r="B4683" s="28">
        <v>57.79</v>
      </c>
    </row>
    <row r="4684" spans="1:2" x14ac:dyDescent="0.25">
      <c r="A4684" s="66" t="str">
        <v>24/05/2023</v>
      </c>
      <c r="B4684" s="28">
        <v>57.17</v>
      </c>
    </row>
    <row r="4685" spans="1:2" x14ac:dyDescent="0.25">
      <c r="A4685" s="66" t="str">
        <v>25/05/2023</v>
      </c>
      <c r="B4685" s="28">
        <v>57.63</v>
      </c>
    </row>
    <row r="4686" spans="1:2" x14ac:dyDescent="0.25">
      <c r="A4686" s="66" t="str">
        <v>26/05/2023</v>
      </c>
      <c r="B4686" s="28">
        <v>57.44</v>
      </c>
    </row>
    <row r="4687" spans="1:2" x14ac:dyDescent="0.25">
      <c r="A4687" s="66" t="str">
        <v>29/05/2023</v>
      </c>
      <c r="B4687" s="28">
        <v>57.45</v>
      </c>
    </row>
    <row r="4688" spans="1:2" x14ac:dyDescent="0.25">
      <c r="A4688" s="66" t="str">
        <v>30/05/2023</v>
      </c>
      <c r="B4688" s="28">
        <v>56.86</v>
      </c>
    </row>
    <row r="4689" spans="1:2" x14ac:dyDescent="0.25">
      <c r="A4689" s="66" t="str">
        <v>31/05/2023</v>
      </c>
      <c r="B4689" s="28">
        <v>56.34</v>
      </c>
    </row>
    <row r="4690" spans="1:2" x14ac:dyDescent="0.25">
      <c r="A4690" s="66" t="str">
        <v>01/06/2023</v>
      </c>
      <c r="B4690" s="28">
        <v>57.59</v>
      </c>
    </row>
    <row r="4691" spans="1:2" x14ac:dyDescent="0.25">
      <c r="A4691" s="66" t="str">
        <v>02/06/2023</v>
      </c>
      <c r="B4691" s="28">
        <v>57.39</v>
      </c>
    </row>
    <row r="4692" spans="1:2" x14ac:dyDescent="0.25">
      <c r="A4692" s="66" t="str">
        <v>05/06/2023</v>
      </c>
      <c r="B4692" s="28">
        <v>57.3</v>
      </c>
    </row>
    <row r="4693" spans="1:2" x14ac:dyDescent="0.25">
      <c r="A4693" s="66" t="str">
        <v>06/06/2023</v>
      </c>
      <c r="B4693" s="28">
        <v>57.77</v>
      </c>
    </row>
    <row r="4694" spans="1:2" x14ac:dyDescent="0.25">
      <c r="A4694" s="66" t="str">
        <v>07/06/2023</v>
      </c>
      <c r="B4694" s="28">
        <v>57.39</v>
      </c>
    </row>
    <row r="4695" spans="1:2" x14ac:dyDescent="0.25">
      <c r="A4695" s="66" t="str">
        <v>09/06/2023</v>
      </c>
      <c r="B4695" s="28">
        <v>57.4</v>
      </c>
    </row>
    <row r="4696" spans="1:2" x14ac:dyDescent="0.25">
      <c r="A4696" s="66" t="str">
        <v>12/06/2023</v>
      </c>
      <c r="B4696" s="28">
        <v>57.45</v>
      </c>
    </row>
    <row r="4697" spans="1:2" x14ac:dyDescent="0.25">
      <c r="A4697" s="66" t="str">
        <v>13/06/2023</v>
      </c>
      <c r="B4697" s="28">
        <v>57.77</v>
      </c>
    </row>
    <row r="4698" spans="1:2" x14ac:dyDescent="0.25">
      <c r="A4698" s="66" t="str">
        <v>14/06/2023</v>
      </c>
      <c r="B4698" s="28">
        <v>58.05</v>
      </c>
    </row>
    <row r="4699" spans="1:2" x14ac:dyDescent="0.25">
      <c r="A4699" s="66" t="str">
        <v>15/06/2023</v>
      </c>
      <c r="B4699" s="28">
        <v>58.07</v>
      </c>
    </row>
    <row r="4700" spans="1:2" x14ac:dyDescent="0.25">
      <c r="A4700" s="66" t="str">
        <v>16/06/2023</v>
      </c>
      <c r="B4700" s="28">
        <v>58.08</v>
      </c>
    </row>
    <row r="4701" spans="1:2" x14ac:dyDescent="0.25">
      <c r="A4701" s="66" t="str">
        <v>19/06/2023</v>
      </c>
      <c r="B4701" s="28">
        <v>58.19</v>
      </c>
    </row>
    <row r="4702" spans="1:2" x14ac:dyDescent="0.25">
      <c r="A4702" s="66" t="str">
        <v>20/06/2023</v>
      </c>
      <c r="B4702" s="28">
        <v>58.58</v>
      </c>
    </row>
    <row r="4703" spans="1:2" x14ac:dyDescent="0.25">
      <c r="A4703" s="66" t="str">
        <v>21/06/2023</v>
      </c>
      <c r="B4703" s="28">
        <v>59.32</v>
      </c>
    </row>
    <row r="4704" spans="1:2" x14ac:dyDescent="0.25">
      <c r="A4704" s="66" t="str">
        <v>22/06/2023</v>
      </c>
      <c r="B4704" s="28">
        <v>60.97</v>
      </c>
    </row>
    <row r="4705" spans="1:2" x14ac:dyDescent="0.25">
      <c r="A4705" s="66" t="str">
        <v>23/06/2023</v>
      </c>
      <c r="B4705" s="28">
        <v>61.28</v>
      </c>
    </row>
    <row r="4706" spans="1:2" x14ac:dyDescent="0.25">
      <c r="A4706" s="66" t="str">
        <v>26/06/2023</v>
      </c>
      <c r="B4706" s="28">
        <v>61.34</v>
      </c>
    </row>
    <row r="4707" spans="1:2" x14ac:dyDescent="0.25">
      <c r="A4707" s="66" t="str">
        <v>27/06/2023</v>
      </c>
      <c r="B4707" s="28">
        <v>61.61</v>
      </c>
    </row>
    <row r="4708" spans="1:2" x14ac:dyDescent="0.25">
      <c r="A4708" s="66" t="str">
        <v>28/06/2023</v>
      </c>
      <c r="B4708" s="28">
        <v>60.21</v>
      </c>
    </row>
    <row r="4709" spans="1:2" x14ac:dyDescent="0.25">
      <c r="A4709" s="66" t="str">
        <v>29/06/2023</v>
      </c>
      <c r="B4709" s="28">
        <v>59.96</v>
      </c>
    </row>
    <row r="4710" spans="1:2" x14ac:dyDescent="0.25">
      <c r="A4710" s="66" t="str">
        <v>30/06/2023</v>
      </c>
      <c r="B4710" s="28">
        <v>59.15</v>
      </c>
    </row>
    <row r="4711" spans="1:2" x14ac:dyDescent="0.25">
      <c r="A4711" s="66" t="str">
        <v>03/07/2023</v>
      </c>
      <c r="B4711" s="28">
        <v>59.76</v>
      </c>
    </row>
    <row r="4712" spans="1:2" x14ac:dyDescent="0.25">
      <c r="A4712" s="66" t="str">
        <v>04/07/2023</v>
      </c>
      <c r="B4712" s="28">
        <v>59.92</v>
      </c>
    </row>
    <row r="4713" spans="1:2" x14ac:dyDescent="0.25">
      <c r="A4713" s="66" t="str">
        <v>05/07/2023</v>
      </c>
      <c r="B4713" s="28">
        <v>60.39</v>
      </c>
    </row>
    <row r="4714" spans="1:2" x14ac:dyDescent="0.25">
      <c r="A4714" s="66" t="str">
        <v>06/07/2023</v>
      </c>
      <c r="B4714" s="28">
        <v>59.56</v>
      </c>
    </row>
    <row r="4715" spans="1:2" x14ac:dyDescent="0.25">
      <c r="A4715" s="66" t="str">
        <v>07/07/2023</v>
      </c>
      <c r="B4715" s="28">
        <v>60.13</v>
      </c>
    </row>
    <row r="4716" spans="1:2" x14ac:dyDescent="0.25">
      <c r="A4716" s="66" t="str">
        <v>10/07/2023</v>
      </c>
      <c r="B4716" s="28">
        <v>60.04</v>
      </c>
    </row>
    <row r="4717" spans="1:2" x14ac:dyDescent="0.25">
      <c r="A4717" s="66" t="str">
        <v>11/07/2023</v>
      </c>
      <c r="B4717" s="28">
        <v>59.45</v>
      </c>
    </row>
    <row r="4718" spans="1:2" x14ac:dyDescent="0.25">
      <c r="A4718" s="66" t="str">
        <v>12/07/2023</v>
      </c>
      <c r="B4718" s="28">
        <v>59.5</v>
      </c>
    </row>
    <row r="4719" spans="1:2" x14ac:dyDescent="0.25">
      <c r="A4719" s="66" t="str">
        <v>13/07/2023</v>
      </c>
      <c r="B4719" s="28">
        <v>58.18</v>
      </c>
    </row>
    <row r="4720" spans="1:2" x14ac:dyDescent="0.25">
      <c r="A4720" s="66" t="str">
        <v>14/07/2023</v>
      </c>
      <c r="B4720" s="28">
        <v>58.41</v>
      </c>
    </row>
    <row r="4721" spans="1:2" x14ac:dyDescent="0.25">
      <c r="A4721" s="66" t="str">
        <v>17/07/2023</v>
      </c>
      <c r="B4721" s="28">
        <v>58.67</v>
      </c>
    </row>
    <row r="4722" spans="1:2" x14ac:dyDescent="0.25">
      <c r="A4722" s="66" t="str">
        <v>18/07/2023</v>
      </c>
      <c r="B4722" s="28">
        <v>58.72</v>
      </c>
    </row>
    <row r="4723" spans="1:2" x14ac:dyDescent="0.25">
      <c r="A4723" s="66" t="str">
        <v>19/07/2023</v>
      </c>
      <c r="B4723" s="28">
        <v>59.23</v>
      </c>
    </row>
    <row r="4724" spans="1:2" x14ac:dyDescent="0.25">
      <c r="A4724" s="66" t="str">
        <v>20/07/2023</v>
      </c>
      <c r="B4724" s="28">
        <v>58.84</v>
      </c>
    </row>
    <row r="4725" spans="1:2" x14ac:dyDescent="0.25">
      <c r="A4725" s="66" t="str">
        <v>21/07/2023</v>
      </c>
      <c r="B4725" s="28">
        <v>57.83</v>
      </c>
    </row>
    <row r="4726" spans="1:2" x14ac:dyDescent="0.25">
      <c r="A4726" s="66" t="str">
        <v>24/07/2023</v>
      </c>
      <c r="B4726" s="28">
        <v>59.25</v>
      </c>
    </row>
    <row r="4727" spans="1:2" x14ac:dyDescent="0.25">
      <c r="A4727" s="66" t="str">
        <v>25/07/2023</v>
      </c>
      <c r="B4727" s="28">
        <v>59.49</v>
      </c>
    </row>
    <row r="4728" spans="1:2" x14ac:dyDescent="0.25">
      <c r="A4728" s="66" t="str">
        <v>26/07/2023</v>
      </c>
      <c r="B4728" s="28">
        <v>59.32</v>
      </c>
    </row>
    <row r="4729" spans="1:2" x14ac:dyDescent="0.25">
      <c r="A4729" s="66" t="str">
        <v>27/07/2023</v>
      </c>
      <c r="B4729" s="28">
        <v>58.88</v>
      </c>
    </row>
    <row r="4730" spans="1:2" x14ac:dyDescent="0.25">
      <c r="A4730" s="66" t="str">
        <v>28/07/2023</v>
      </c>
      <c r="B4730" s="28">
        <v>59.1</v>
      </c>
    </row>
    <row r="4731" spans="1:2" x14ac:dyDescent="0.25">
      <c r="A4731" s="66" t="str">
        <v>31/07/2023</v>
      </c>
      <c r="B4731" s="28">
        <v>57.7</v>
      </c>
    </row>
    <row r="4732" spans="1:2" x14ac:dyDescent="0.25">
      <c r="A4732" s="66" t="str">
        <v>01/08/2023</v>
      </c>
      <c r="B4732" s="28">
        <v>57.92</v>
      </c>
    </row>
    <row r="4733" spans="1:2" x14ac:dyDescent="0.25">
      <c r="A4733" s="66" t="str">
        <v>02/08/2023</v>
      </c>
      <c r="B4733" s="28">
        <v>57.35</v>
      </c>
    </row>
    <row r="4734" spans="1:2" x14ac:dyDescent="0.25">
      <c r="A4734" s="66" t="str">
        <v>03/08/2023</v>
      </c>
      <c r="B4734" s="28">
        <v>57.62</v>
      </c>
    </row>
    <row r="4735" spans="1:2" x14ac:dyDescent="0.25">
      <c r="A4735" s="66" t="str">
        <v>04/08/2023</v>
      </c>
      <c r="B4735" s="28">
        <v>57.32</v>
      </c>
    </row>
    <row r="4736" spans="1:2" x14ac:dyDescent="0.25">
      <c r="A4736" s="66" t="str">
        <v>07/08/2023</v>
      </c>
      <c r="B4736" s="28">
        <v>57.26</v>
      </c>
    </row>
    <row r="4737" spans="1:2" x14ac:dyDescent="0.25">
      <c r="A4737" s="66" t="str">
        <v>08/08/2023</v>
      </c>
      <c r="B4737" s="28">
        <v>57.07</v>
      </c>
    </row>
    <row r="4738" spans="1:2" x14ac:dyDescent="0.25">
      <c r="A4738" s="66" t="str">
        <v>09/08/2023</v>
      </c>
      <c r="B4738" s="28">
        <v>57.08</v>
      </c>
    </row>
    <row r="4739" spans="1:2" x14ac:dyDescent="0.25">
      <c r="A4739" s="66" t="str">
        <v>10/08/2023</v>
      </c>
      <c r="B4739" s="28">
        <v>56.74</v>
      </c>
    </row>
    <row r="4740" spans="1:2" x14ac:dyDescent="0.25">
      <c r="A4740" s="66" t="str">
        <v>11/08/2023</v>
      </c>
      <c r="B4740" s="28">
        <v>56.94</v>
      </c>
    </row>
    <row r="4741" spans="1:2" x14ac:dyDescent="0.25">
      <c r="A4741" s="66" t="str">
        <v>14/08/2023</v>
      </c>
      <c r="B4741" s="28">
        <v>57.4</v>
      </c>
    </row>
    <row r="4742" spans="1:2" x14ac:dyDescent="0.25">
      <c r="A4742" s="66" t="str">
        <v>15/08/2023</v>
      </c>
      <c r="B4742" s="28">
        <v>57.47</v>
      </c>
    </row>
    <row r="4743" spans="1:2" x14ac:dyDescent="0.25">
      <c r="A4743" s="66" t="str">
        <v>16/08/2023</v>
      </c>
      <c r="B4743" s="28">
        <v>57.32</v>
      </c>
    </row>
    <row r="4744" spans="1:2" x14ac:dyDescent="0.25">
      <c r="A4744" s="66" t="str">
        <v>17/08/2023</v>
      </c>
      <c r="B4744" s="28">
        <v>57.35</v>
      </c>
    </row>
    <row r="4745" spans="1:2" x14ac:dyDescent="0.25">
      <c r="A4745" s="66" t="str">
        <v>18/08/2023</v>
      </c>
      <c r="B4745" s="28">
        <v>57.71</v>
      </c>
    </row>
    <row r="4746" spans="1:2" x14ac:dyDescent="0.25">
      <c r="A4746" s="66" t="str">
        <v>21/08/2023</v>
      </c>
      <c r="B4746" s="28">
        <v>57.82</v>
      </c>
    </row>
    <row r="4747" spans="1:2" x14ac:dyDescent="0.25">
      <c r="A4747" s="66" t="str">
        <v>22/08/2023</v>
      </c>
      <c r="B4747" s="28">
        <v>57.62</v>
      </c>
    </row>
    <row r="4748" spans="1:2" x14ac:dyDescent="0.25">
      <c r="A4748" s="66" t="str">
        <v>23/08/2023</v>
      </c>
      <c r="B4748" s="28">
        <v>58.15</v>
      </c>
    </row>
    <row r="4749" spans="1:2" x14ac:dyDescent="0.25">
      <c r="A4749" s="66" t="str">
        <v>24/08/2023</v>
      </c>
      <c r="B4749" s="28">
        <v>57.72</v>
      </c>
    </row>
    <row r="4750" spans="1:2" x14ac:dyDescent="0.25">
      <c r="A4750" s="66" t="str">
        <v>25/08/2023</v>
      </c>
      <c r="B4750" s="28">
        <v>57.52</v>
      </c>
    </row>
    <row r="4751" spans="1:2" x14ac:dyDescent="0.25">
      <c r="A4751" s="66" t="str">
        <v>28/08/2023</v>
      </c>
      <c r="B4751" s="28">
        <v>57.59</v>
      </c>
    </row>
    <row r="4752" spans="1:2" x14ac:dyDescent="0.25">
      <c r="A4752" s="66" t="str">
        <v>29/08/2023</v>
      </c>
      <c r="B4752" s="28">
        <v>57.65</v>
      </c>
    </row>
    <row r="4753" spans="1:2" x14ac:dyDescent="0.25">
      <c r="A4753" s="66" t="str">
        <v>30/08/2023</v>
      </c>
      <c r="B4753" s="28">
        <v>57.87</v>
      </c>
    </row>
    <row r="4754" spans="1:2" x14ac:dyDescent="0.25">
      <c r="A4754" s="66" t="str">
        <v>31/08/2023</v>
      </c>
      <c r="B4754" s="28">
        <v>57.7</v>
      </c>
    </row>
    <row r="4755" spans="1:2" x14ac:dyDescent="0.25">
      <c r="A4755" s="66" t="str">
        <v>01/09/2023</v>
      </c>
      <c r="B4755" s="28">
        <v>57.85</v>
      </c>
    </row>
    <row r="4756" spans="1:2" x14ac:dyDescent="0.25">
      <c r="A4756" s="66" t="str">
        <v>04/09/2023</v>
      </c>
      <c r="B4756" s="28">
        <v>57.78</v>
      </c>
    </row>
    <row r="4757" spans="1:2" x14ac:dyDescent="0.25">
      <c r="A4757" s="66" t="str">
        <v>05/09/2023</v>
      </c>
      <c r="B4757" s="28">
        <v>57.98</v>
      </c>
    </row>
    <row r="4758" spans="1:2" x14ac:dyDescent="0.25">
      <c r="A4758" s="66" t="str">
        <v>06/09/2023</v>
      </c>
      <c r="B4758" s="28">
        <v>57.83</v>
      </c>
    </row>
    <row r="4759" spans="1:2" x14ac:dyDescent="0.25">
      <c r="A4759" s="66" t="str">
        <v>08/09/2023</v>
      </c>
      <c r="B4759" s="28">
        <v>58.58</v>
      </c>
    </row>
    <row r="4760" spans="1:2" x14ac:dyDescent="0.25">
      <c r="A4760" s="66" t="str">
        <v>11/09/2023</v>
      </c>
      <c r="B4760" s="28">
        <v>57.78</v>
      </c>
    </row>
    <row r="4761" spans="1:2" x14ac:dyDescent="0.25">
      <c r="A4761" s="66" t="str">
        <v>12/09/2023</v>
      </c>
      <c r="B4761" s="28">
        <v>57.21</v>
      </c>
    </row>
    <row r="4762" spans="1:2" x14ac:dyDescent="0.25">
      <c r="A4762" s="66" t="str">
        <v>13/09/2023</v>
      </c>
      <c r="B4762" s="28">
        <v>56.97</v>
      </c>
    </row>
    <row r="4763" spans="1:2" x14ac:dyDescent="0.25">
      <c r="A4763" s="66" t="str">
        <v>14/09/2023</v>
      </c>
      <c r="B4763" s="28">
        <v>57.97</v>
      </c>
    </row>
    <row r="4764" spans="1:2" x14ac:dyDescent="0.25">
      <c r="A4764" s="66" t="str">
        <v>15/09/2023</v>
      </c>
      <c r="B4764" s="28">
        <v>57.84</v>
      </c>
    </row>
    <row r="4765" spans="1:2" x14ac:dyDescent="0.25">
      <c r="A4765" s="66" t="str">
        <v>18/09/2023</v>
      </c>
      <c r="B4765" s="28">
        <v>57.78</v>
      </c>
    </row>
    <row r="4766" spans="1:2" x14ac:dyDescent="0.25">
      <c r="A4766" s="66" t="str">
        <v>19/09/2023</v>
      </c>
      <c r="B4766" s="28">
        <v>58.29</v>
      </c>
    </row>
    <row r="4767" spans="1:2" x14ac:dyDescent="0.25">
      <c r="A4767" s="66" t="str">
        <v>20/09/2023</v>
      </c>
      <c r="B4767" s="28">
        <v>58.34</v>
      </c>
    </row>
    <row r="4768" spans="1:2" x14ac:dyDescent="0.25">
      <c r="A4768" s="66" t="str">
        <v>21/09/2023</v>
      </c>
      <c r="B4768" s="28">
        <v>58.44</v>
      </c>
    </row>
    <row r="4769" spans="1:2" x14ac:dyDescent="0.25">
      <c r="A4769" s="66" t="str">
        <v>22/09/2023</v>
      </c>
      <c r="B4769" s="28">
        <v>58.94</v>
      </c>
    </row>
    <row r="4770" spans="1:2" x14ac:dyDescent="0.25">
      <c r="A4770" s="66" t="str">
        <v>25/09/2023</v>
      </c>
      <c r="B4770" s="28">
        <v>59.84</v>
      </c>
    </row>
    <row r="4771" spans="1:2" x14ac:dyDescent="0.25">
      <c r="A4771" s="66" t="str">
        <v>26/09/2023</v>
      </c>
      <c r="B4771" s="28">
        <v>60.09</v>
      </c>
    </row>
    <row r="4772" spans="1:2" x14ac:dyDescent="0.25">
      <c r="A4772" s="66" t="str">
        <v>27/09/2023</v>
      </c>
      <c r="B4772" s="28">
        <v>60.54</v>
      </c>
    </row>
    <row r="4773" spans="1:2" x14ac:dyDescent="0.25">
      <c r="A4773" s="66" t="str">
        <v>28/09/2023</v>
      </c>
      <c r="B4773" s="28">
        <v>61.22</v>
      </c>
    </row>
    <row r="4774" spans="1:2" x14ac:dyDescent="0.25">
      <c r="A4774" s="66" t="str">
        <v>29/09/2023</v>
      </c>
      <c r="B4774" s="28">
        <v>61.7</v>
      </c>
    </row>
    <row r="4775" spans="1:2" x14ac:dyDescent="0.25">
      <c r="A4775" s="66" t="str">
        <v>02/10/2023</v>
      </c>
      <c r="B4775" s="28">
        <v>62.05</v>
      </c>
    </row>
    <row r="4776" spans="1:2" x14ac:dyDescent="0.25">
      <c r="A4776" s="66" t="str">
        <v>03/10/2023</v>
      </c>
      <c r="B4776" s="28">
        <v>61.76</v>
      </c>
    </row>
    <row r="4777" spans="1:2" x14ac:dyDescent="0.25">
      <c r="A4777" s="66" t="str">
        <v>04/10/2023</v>
      </c>
      <c r="B4777" s="28">
        <v>62.47</v>
      </c>
    </row>
    <row r="4778" spans="1:2" x14ac:dyDescent="0.25">
      <c r="A4778" s="66" t="str">
        <v>05/10/2023</v>
      </c>
      <c r="B4778" s="28">
        <v>63.23</v>
      </c>
    </row>
    <row r="4779" spans="1:2" x14ac:dyDescent="0.25">
      <c r="A4779" s="66" t="str">
        <v>06/10/2023</v>
      </c>
      <c r="B4779" s="28">
        <v>63.8</v>
      </c>
    </row>
    <row r="4780" spans="1:2" x14ac:dyDescent="0.25">
      <c r="A4780" s="66" t="str">
        <v>09/10/2023</v>
      </c>
      <c r="B4780" s="28">
        <v>64.06</v>
      </c>
    </row>
    <row r="4781" spans="1:2" x14ac:dyDescent="0.25">
      <c r="A4781" s="66" t="str">
        <v>10/10/2023</v>
      </c>
      <c r="B4781" s="28">
        <v>64.66</v>
      </c>
    </row>
    <row r="4782" spans="1:2" x14ac:dyDescent="0.25">
      <c r="A4782" s="66" t="str">
        <v>11/10/2023</v>
      </c>
      <c r="B4782" s="28">
        <v>64.459999999999994</v>
      </c>
    </row>
    <row r="4783" spans="1:2" x14ac:dyDescent="0.25">
      <c r="A4783" s="66" t="str">
        <v>13/10/2023</v>
      </c>
      <c r="B4783" s="28">
        <v>63.82</v>
      </c>
    </row>
    <row r="4784" spans="1:2" x14ac:dyDescent="0.25">
      <c r="A4784" s="66" t="str">
        <v>16/10/2023</v>
      </c>
      <c r="B4784" s="28">
        <v>63.48</v>
      </c>
    </row>
    <row r="4785" spans="1:2" x14ac:dyDescent="0.25">
      <c r="A4785" s="66" t="str">
        <v>17/10/2023</v>
      </c>
      <c r="B4785" s="28">
        <v>62.83</v>
      </c>
    </row>
    <row r="4786" spans="1:2" x14ac:dyDescent="0.25">
      <c r="A4786" s="66" t="str">
        <v>18/10/2023</v>
      </c>
      <c r="B4786" s="28">
        <v>62.48</v>
      </c>
    </row>
    <row r="4787" spans="1:2" x14ac:dyDescent="0.25">
      <c r="A4787" s="66" t="str">
        <v>19/10/2023</v>
      </c>
      <c r="B4787" s="28">
        <v>62.53</v>
      </c>
    </row>
    <row r="4788" spans="1:2" x14ac:dyDescent="0.25">
      <c r="A4788" s="66" t="str">
        <v>20/10/2023</v>
      </c>
      <c r="B4788" s="28">
        <v>62.86</v>
      </c>
    </row>
    <row r="4789" spans="1:2" x14ac:dyDescent="0.25">
      <c r="A4789" s="66" t="str">
        <v>23/10/2023</v>
      </c>
      <c r="B4789" s="28">
        <v>63.03</v>
      </c>
    </row>
    <row r="4790" spans="1:2" x14ac:dyDescent="0.25">
      <c r="A4790" s="66" t="str">
        <v>24/10/2023</v>
      </c>
      <c r="B4790" s="28">
        <v>62.95</v>
      </c>
    </row>
    <row r="4791" spans="1:2" x14ac:dyDescent="0.25">
      <c r="A4791" s="66" t="str">
        <v>25/10/2023</v>
      </c>
      <c r="B4791" s="28">
        <v>62.94</v>
      </c>
    </row>
    <row r="4792" spans="1:2" x14ac:dyDescent="0.25">
      <c r="A4792" s="66" t="str">
        <v>26/10/2023</v>
      </c>
      <c r="B4792" s="28">
        <v>62.83</v>
      </c>
    </row>
    <row r="4793" spans="1:2" x14ac:dyDescent="0.25">
      <c r="A4793" s="66" t="str">
        <v>27/10/2023</v>
      </c>
      <c r="B4793" s="28">
        <v>63.01</v>
      </c>
    </row>
    <row r="4794" spans="1:2" x14ac:dyDescent="0.25">
      <c r="A4794" s="66" t="str">
        <v>30/10/2023</v>
      </c>
      <c r="B4794" s="28">
        <v>63.3</v>
      </c>
    </row>
    <row r="4795" spans="1:2" x14ac:dyDescent="0.25">
      <c r="A4795" s="66" t="str">
        <v>31/10/2023</v>
      </c>
      <c r="B4795" s="28">
        <v>64.12</v>
      </c>
    </row>
    <row r="4796" spans="1:2" x14ac:dyDescent="0.25">
      <c r="A4796" s="66" t="str">
        <v>01/11/2023</v>
      </c>
      <c r="B4796" s="28">
        <v>63.76</v>
      </c>
    </row>
    <row r="4797" spans="1:2" x14ac:dyDescent="0.25">
      <c r="A4797" s="66" t="str">
        <v>03/11/2023</v>
      </c>
      <c r="B4797" s="28">
        <v>63.71</v>
      </c>
    </row>
    <row r="4798" spans="1:2" x14ac:dyDescent="0.25">
      <c r="A4798" s="66" t="str">
        <v>06/11/2023</v>
      </c>
      <c r="B4798" s="28">
        <v>63.78</v>
      </c>
    </row>
    <row r="4799" spans="1:2" x14ac:dyDescent="0.25">
      <c r="A4799" s="66" t="str">
        <v>07/11/2023</v>
      </c>
      <c r="B4799" s="28">
        <v>63.15</v>
      </c>
    </row>
    <row r="4800" spans="1:2" x14ac:dyDescent="0.25">
      <c r="A4800" s="66" t="str">
        <v>08/11/2023</v>
      </c>
      <c r="B4800" s="28">
        <v>63.04</v>
      </c>
    </row>
    <row r="4801" spans="1:2" x14ac:dyDescent="0.25">
      <c r="A4801" s="66" t="str">
        <v>09/11/2023</v>
      </c>
      <c r="B4801" s="28">
        <v>63.2</v>
      </c>
    </row>
    <row r="4802" spans="1:2" x14ac:dyDescent="0.25">
      <c r="A4802" s="66" t="str">
        <v>10/11/2023</v>
      </c>
      <c r="B4802" s="28">
        <v>63.59</v>
      </c>
    </row>
    <row r="4803" spans="1:2" x14ac:dyDescent="0.25">
      <c r="A4803" s="66" t="str">
        <v>13/11/2023</v>
      </c>
      <c r="B4803" s="28">
        <v>63.37</v>
      </c>
    </row>
    <row r="4804" spans="1:2" x14ac:dyDescent="0.25">
      <c r="A4804" s="66" t="str">
        <v>14/11/2023</v>
      </c>
      <c r="B4804" s="28">
        <v>63.88</v>
      </c>
    </row>
    <row r="4805" spans="1:2" x14ac:dyDescent="0.25">
      <c r="A4805" s="66" t="str">
        <v>16/11/2023</v>
      </c>
      <c r="B4805" s="28">
        <v>64.930000000000007</v>
      </c>
    </row>
    <row r="4806" spans="1:2" x14ac:dyDescent="0.25">
      <c r="A4806" s="66" t="str">
        <v>17/11/2023</v>
      </c>
      <c r="B4806" s="28">
        <v>64.510000000000005</v>
      </c>
    </row>
    <row r="4807" spans="1:2" x14ac:dyDescent="0.25">
      <c r="A4807" s="66" t="str">
        <v>20/11/2023</v>
      </c>
      <c r="B4807" s="28">
        <v>64.53</v>
      </c>
    </row>
    <row r="4808" spans="1:2" x14ac:dyDescent="0.25">
      <c r="A4808" s="66" t="str">
        <v>21/11/2023</v>
      </c>
      <c r="B4808" s="28">
        <v>64.900000000000006</v>
      </c>
    </row>
    <row r="4809" spans="1:2" x14ac:dyDescent="0.25">
      <c r="A4809" s="66" t="str">
        <v>22/11/2023</v>
      </c>
      <c r="B4809" s="28">
        <v>64.959999999999994</v>
      </c>
    </row>
    <row r="4810" spans="1:2" x14ac:dyDescent="0.25">
      <c r="A4810" s="66" t="str">
        <v>23/11/2023</v>
      </c>
      <c r="B4810" s="28">
        <v>64.98</v>
      </c>
    </row>
    <row r="4811" spans="1:2" x14ac:dyDescent="0.25">
      <c r="A4811" s="66" t="str">
        <v>24/11/2023</v>
      </c>
      <c r="B4811" s="28">
        <v>64.739999999999995</v>
      </c>
    </row>
    <row r="4812" spans="1:2" x14ac:dyDescent="0.25">
      <c r="A4812" s="66" t="str">
        <v>27/11/2023</v>
      </c>
      <c r="B4812" s="28">
        <v>65.33</v>
      </c>
    </row>
    <row r="4813" spans="1:2" x14ac:dyDescent="0.25">
      <c r="A4813" s="66" t="str">
        <v>28/11/2023</v>
      </c>
      <c r="B4813" s="28">
        <v>65.760000000000005</v>
      </c>
    </row>
    <row r="4814" spans="1:2" x14ac:dyDescent="0.25">
      <c r="A4814" s="66" t="str">
        <v>29/11/2023</v>
      </c>
      <c r="B4814" s="28">
        <v>65.45</v>
      </c>
    </row>
    <row r="4815" spans="1:2" x14ac:dyDescent="0.25">
      <c r="A4815" s="66" t="str">
        <v>30/11/2023</v>
      </c>
      <c r="B4815" s="28">
        <v>66.63</v>
      </c>
    </row>
    <row r="4816" spans="1:2" x14ac:dyDescent="0.25">
      <c r="A4816" s="66" t="str">
        <v>01/12/2023</v>
      </c>
      <c r="B4816" s="28">
        <v>66.03</v>
      </c>
    </row>
    <row r="4817" spans="1:2" x14ac:dyDescent="0.25">
      <c r="A4817" s="66" t="str">
        <v>04/12/2023</v>
      </c>
      <c r="B4817" s="28">
        <v>66.72</v>
      </c>
    </row>
    <row r="4818" spans="1:2" x14ac:dyDescent="0.25">
      <c r="A4818" s="66" t="str">
        <v>05/12/2023</v>
      </c>
      <c r="B4818" s="28">
        <v>68.180000000000007</v>
      </c>
    </row>
    <row r="4819" spans="1:2" x14ac:dyDescent="0.25">
      <c r="A4819" s="66" t="str">
        <v>06/12/2023</v>
      </c>
      <c r="B4819" s="28">
        <v>68.430000000000007</v>
      </c>
    </row>
    <row r="4820" spans="1:2" x14ac:dyDescent="0.25">
      <c r="A4820" s="66" t="str">
        <v>07/12/2023</v>
      </c>
      <c r="B4820" s="28">
        <v>69.36</v>
      </c>
    </row>
    <row r="4821" spans="1:2" x14ac:dyDescent="0.25">
      <c r="A4821" s="66" t="str">
        <v>08/12/2023</v>
      </c>
      <c r="B4821" s="28">
        <v>69.52</v>
      </c>
    </row>
    <row r="4822" spans="1:2" x14ac:dyDescent="0.25">
      <c r="A4822" s="66" t="str">
        <v>11/12/2023</v>
      </c>
      <c r="B4822" s="28">
        <v>70.91</v>
      </c>
    </row>
    <row r="4823" spans="1:2" x14ac:dyDescent="0.25">
      <c r="A4823" s="66" t="str">
        <v>12/12/2023</v>
      </c>
      <c r="B4823" s="28">
        <v>71.16</v>
      </c>
    </row>
    <row r="4824" spans="1:2" x14ac:dyDescent="0.25">
      <c r="A4824" s="66" t="str">
        <v>13/12/2023</v>
      </c>
      <c r="B4824" s="28">
        <v>71.83</v>
      </c>
    </row>
    <row r="4825" spans="1:2" x14ac:dyDescent="0.25">
      <c r="A4825" s="66" t="str">
        <v>14/12/2023</v>
      </c>
      <c r="B4825" s="28">
        <v>71.91</v>
      </c>
    </row>
    <row r="4826" spans="1:2" x14ac:dyDescent="0.25">
      <c r="A4826" s="66" t="str">
        <v>15/12/2023</v>
      </c>
      <c r="B4826" s="28">
        <v>71.239999999999995</v>
      </c>
    </row>
    <row r="4827" spans="1:2" x14ac:dyDescent="0.25">
      <c r="A4827" s="66" t="str">
        <v>18/12/2023</v>
      </c>
      <c r="B4827" s="28">
        <v>71.23</v>
      </c>
    </row>
    <row r="4828" spans="1:2" x14ac:dyDescent="0.25">
      <c r="A4828" s="66" t="str">
        <v>19/12/2023</v>
      </c>
      <c r="B4828" s="28">
        <v>71.08</v>
      </c>
    </row>
    <row r="4829" spans="1:2" x14ac:dyDescent="0.25">
      <c r="A4829" s="66" t="str">
        <v>20/12/2023</v>
      </c>
      <c r="B4829" s="28">
        <v>71.22</v>
      </c>
    </row>
    <row r="4830" spans="1:2" x14ac:dyDescent="0.25">
      <c r="A4830" s="66" t="str">
        <v>21/12/2023</v>
      </c>
      <c r="B4830" s="28">
        <v>71.260000000000005</v>
      </c>
    </row>
    <row r="4831" spans="1:2" x14ac:dyDescent="0.25">
      <c r="A4831" s="66" t="str">
        <v>22/12/2023</v>
      </c>
      <c r="B4831" s="28">
        <v>71.23</v>
      </c>
    </row>
    <row r="4832" spans="1:2" x14ac:dyDescent="0.25">
      <c r="A4832" s="66" t="str">
        <v>26/12/2023</v>
      </c>
      <c r="B4832" s="28">
        <v>71.52</v>
      </c>
    </row>
    <row r="4833" spans="1:2" x14ac:dyDescent="0.25">
      <c r="A4833" s="66" t="str">
        <v>27/12/2023</v>
      </c>
      <c r="B4833" s="28">
        <v>71.709999999999994</v>
      </c>
    </row>
    <row r="4834" spans="1:2" x14ac:dyDescent="0.25">
      <c r="A4834" s="66" t="str">
        <v>28/12/2023</v>
      </c>
      <c r="B4834" s="28">
        <v>72.97</v>
      </c>
    </row>
    <row r="4835" spans="1:2" x14ac:dyDescent="0.25">
      <c r="A4835" s="66" t="str">
        <v>02/01/2024</v>
      </c>
      <c r="B4835" s="28">
        <v>73.48</v>
      </c>
    </row>
    <row r="4836" spans="1:2" x14ac:dyDescent="0.25">
      <c r="A4836" s="66" t="str">
        <v>03/01/2024</v>
      </c>
      <c r="B4836" s="28">
        <v>73.5</v>
      </c>
    </row>
    <row r="4837" spans="1:2" x14ac:dyDescent="0.25">
      <c r="A4837" s="66" t="str">
        <v>04/01/2024</v>
      </c>
      <c r="B4837" s="28">
        <v>75.14</v>
      </c>
    </row>
    <row r="4838" spans="1:2" x14ac:dyDescent="0.25">
      <c r="A4838" s="66" t="str">
        <v>05/01/2024</v>
      </c>
      <c r="B4838" s="28">
        <v>74.239999999999995</v>
      </c>
    </row>
    <row r="4839" spans="1:2" x14ac:dyDescent="0.25">
      <c r="A4839" s="66" t="str">
        <v>08/01/2024</v>
      </c>
      <c r="B4839" s="28">
        <v>73.87</v>
      </c>
    </row>
    <row r="4840" spans="1:2" x14ac:dyDescent="0.25">
      <c r="A4840" s="66" t="str">
        <v>09/01/2024</v>
      </c>
      <c r="B4840" s="28">
        <v>74</v>
      </c>
    </row>
    <row r="4841" spans="1:2" x14ac:dyDescent="0.25">
      <c r="A4841" s="66" t="str">
        <v>10/01/2024</v>
      </c>
      <c r="B4841" s="28">
        <v>73.010000000000005</v>
      </c>
    </row>
    <row r="4842" spans="1:2" x14ac:dyDescent="0.25">
      <c r="A4842" s="66" t="str">
        <v>11/01/2024</v>
      </c>
      <c r="B4842" s="28">
        <v>71.64</v>
      </c>
    </row>
    <row r="4843" spans="1:2" x14ac:dyDescent="0.25">
      <c r="A4843" s="66" t="str">
        <v>12/01/2024</v>
      </c>
      <c r="B4843" s="28">
        <v>70.84</v>
      </c>
    </row>
    <row r="4844" spans="1:2" x14ac:dyDescent="0.25">
      <c r="A4844" s="66" t="str">
        <v>15/01/2024</v>
      </c>
      <c r="B4844" s="28">
        <v>69.62</v>
      </c>
    </row>
    <row r="4845" spans="1:2" x14ac:dyDescent="0.25">
      <c r="A4845" s="66" t="str">
        <v>16/01/2024</v>
      </c>
      <c r="B4845" s="28">
        <v>69.040000000000006</v>
      </c>
    </row>
    <row r="4846" spans="1:2" x14ac:dyDescent="0.25">
      <c r="A4846" s="66" t="str">
        <v>17/01/2024</v>
      </c>
      <c r="B4846" s="28">
        <v>68.27</v>
      </c>
    </row>
    <row r="4847" spans="1:2" x14ac:dyDescent="0.25">
      <c r="A4847" s="66" t="str">
        <v>18/01/2024</v>
      </c>
      <c r="B4847" s="28">
        <v>67.52</v>
      </c>
    </row>
    <row r="4848" spans="1:2" x14ac:dyDescent="0.25">
      <c r="A4848" s="66" t="str">
        <v>19/01/2024</v>
      </c>
      <c r="B4848" s="28">
        <v>66.37</v>
      </c>
    </row>
    <row r="4849" spans="1:2" x14ac:dyDescent="0.25">
      <c r="A4849" s="66" t="str">
        <v>22/01/2024</v>
      </c>
      <c r="B4849" s="28">
        <v>65.61</v>
      </c>
    </row>
    <row r="4850" spans="1:2" x14ac:dyDescent="0.25">
      <c r="A4850" s="66" t="str">
        <v>23/01/2024</v>
      </c>
      <c r="B4850" s="28">
        <v>65.430000000000007</v>
      </c>
    </row>
    <row r="4851" spans="1:2" x14ac:dyDescent="0.25">
      <c r="A4851" s="66" t="str">
        <v>24/01/2024</v>
      </c>
      <c r="B4851" s="28">
        <v>65.989999999999995</v>
      </c>
    </row>
    <row r="4852" spans="1:2" x14ac:dyDescent="0.25">
      <c r="A4852" s="66" t="str">
        <v>25/01/2024</v>
      </c>
      <c r="B4852" s="28">
        <v>65.569999999999993</v>
      </c>
    </row>
    <row r="4853" spans="1:2" x14ac:dyDescent="0.25">
      <c r="A4853" s="66" t="str">
        <v>26/01/2024</v>
      </c>
      <c r="B4853" s="28">
        <v>65.27</v>
      </c>
    </row>
    <row r="4854" spans="1:2" x14ac:dyDescent="0.25">
      <c r="A4854" s="66" t="str">
        <v>29/01/2024</v>
      </c>
      <c r="B4854" s="28">
        <v>65.48</v>
      </c>
    </row>
    <row r="4855" spans="1:2" x14ac:dyDescent="0.25">
      <c r="A4855" s="66" t="str">
        <v>30/01/2024</v>
      </c>
      <c r="B4855" s="28">
        <v>66.17</v>
      </c>
    </row>
    <row r="4856" spans="1:2" x14ac:dyDescent="0.25">
      <c r="A4856" s="66" t="str">
        <v>31/01/2024</v>
      </c>
      <c r="B4856" s="28">
        <v>65.680000000000007</v>
      </c>
    </row>
    <row r="4857" spans="1:2" x14ac:dyDescent="0.25">
      <c r="A4857" s="66" t="str">
        <v>01/02/2024</v>
      </c>
      <c r="B4857" s="28">
        <v>65.08</v>
      </c>
    </row>
    <row r="4858" spans="1:2" x14ac:dyDescent="0.25">
      <c r="A4858" s="66" t="str">
        <v>02/02/2024</v>
      </c>
      <c r="B4858" s="28">
        <v>65.8</v>
      </c>
    </row>
    <row r="4859" spans="1:2" x14ac:dyDescent="0.25">
      <c r="A4859" s="66" t="str">
        <v>05/02/2024</v>
      </c>
      <c r="B4859" s="28">
        <v>66.42</v>
      </c>
    </row>
    <row r="4860" spans="1:2" x14ac:dyDescent="0.25">
      <c r="A4860" s="66" t="str">
        <v>06/02/2024</v>
      </c>
      <c r="B4860" s="28">
        <v>66.53</v>
      </c>
    </row>
    <row r="4861" spans="1:2" x14ac:dyDescent="0.25">
      <c r="A4861" s="66" t="str">
        <v>07/02/2024</v>
      </c>
      <c r="B4861" s="28">
        <v>67.02</v>
      </c>
    </row>
    <row r="4862" spans="1:2" x14ac:dyDescent="0.25">
      <c r="A4862" s="66" t="str">
        <v>08/02/2024</v>
      </c>
      <c r="B4862" s="28">
        <v>66.41</v>
      </c>
    </row>
    <row r="4863" spans="1:2" x14ac:dyDescent="0.25">
      <c r="A4863" s="66" t="str">
        <v>09/02/2024</v>
      </c>
      <c r="B4863" s="28">
        <v>65.84</v>
      </c>
    </row>
    <row r="4864" spans="1:2" x14ac:dyDescent="0.25">
      <c r="A4864" s="66" t="str">
        <v>14/02/2024</v>
      </c>
      <c r="B4864" s="28">
        <v>65.8</v>
      </c>
    </row>
    <row r="4865" spans="1:2" x14ac:dyDescent="0.25">
      <c r="A4865" s="66" t="str">
        <v>15/02/2024</v>
      </c>
      <c r="B4865" s="28">
        <v>65.790000000000006</v>
      </c>
    </row>
    <row r="4866" spans="1:2" x14ac:dyDescent="0.25">
      <c r="A4866" s="66" t="str">
        <v>16/02/2024</v>
      </c>
      <c r="B4866" s="28">
        <v>66.16</v>
      </c>
    </row>
    <row r="4867" spans="1:2" x14ac:dyDescent="0.25">
      <c r="A4867" s="66" t="str">
        <v>19/02/2024</v>
      </c>
      <c r="B4867" s="28">
        <v>66.260000000000005</v>
      </c>
    </row>
    <row r="4868" spans="1:2" x14ac:dyDescent="0.25">
      <c r="A4868" s="66" t="str">
        <v>20/02/2024</v>
      </c>
      <c r="B4868" s="28">
        <v>66.56</v>
      </c>
    </row>
    <row r="4869" spans="1:2" x14ac:dyDescent="0.25">
      <c r="A4869" s="66" t="str">
        <v>21/02/2024</v>
      </c>
      <c r="B4869" s="28">
        <v>66.84</v>
      </c>
    </row>
    <row r="4870" spans="1:2" x14ac:dyDescent="0.25">
      <c r="A4870" s="66" t="str">
        <v>22/02/2024</v>
      </c>
      <c r="B4870" s="28">
        <v>66.58</v>
      </c>
    </row>
    <row r="4871" spans="1:2" x14ac:dyDescent="0.25">
      <c r="A4871" s="66" t="str">
        <v>23/02/2024</v>
      </c>
      <c r="B4871" s="28">
        <v>66.78</v>
      </c>
    </row>
    <row r="4872" spans="1:2" x14ac:dyDescent="0.25">
      <c r="A4872" s="66" t="str">
        <v>26/02/2024</v>
      </c>
      <c r="B4872" s="28">
        <v>66.84</v>
      </c>
    </row>
    <row r="4873" spans="1:2" x14ac:dyDescent="0.25">
      <c r="A4873" s="66" t="str">
        <v>27/02/2024</v>
      </c>
      <c r="B4873" s="28">
        <v>66.62</v>
      </c>
    </row>
    <row r="4874" spans="1:2" x14ac:dyDescent="0.25">
      <c r="A4874" s="66" t="str">
        <v>28/02/2024</v>
      </c>
      <c r="B4874" s="28">
        <v>65.98</v>
      </c>
    </row>
    <row r="4875" spans="1:2" x14ac:dyDescent="0.25">
      <c r="A4875" s="66" t="str">
        <v>29/02/2024</v>
      </c>
      <c r="B4875" s="28">
        <v>65.900000000000006</v>
      </c>
    </row>
    <row r="4876" spans="1:2" x14ac:dyDescent="0.25">
      <c r="A4876" s="66" t="str">
        <v>01/03/2024</v>
      </c>
      <c r="B4876" s="28">
        <v>66.739999999999995</v>
      </c>
    </row>
    <row r="4877" spans="1:2" x14ac:dyDescent="0.25">
      <c r="A4877" s="66" t="str">
        <v>04/03/2024</v>
      </c>
      <c r="B4877" s="28">
        <v>67.040000000000006</v>
      </c>
    </row>
    <row r="4878" spans="1:2" x14ac:dyDescent="0.25">
      <c r="A4878" s="66" t="str">
        <v>05/03/2024</v>
      </c>
      <c r="B4878" s="28">
        <v>66.790000000000006</v>
      </c>
    </row>
    <row r="4879" spans="1:2" x14ac:dyDescent="0.25">
      <c r="A4879" s="66" t="str">
        <v>06/03/2024</v>
      </c>
      <c r="B4879" s="28">
        <v>66.77</v>
      </c>
    </row>
    <row r="4880" spans="1:2" x14ac:dyDescent="0.25">
      <c r="A4880" s="66" t="str">
        <v>07/03/2024</v>
      </c>
      <c r="B4880" s="28">
        <v>66.86</v>
      </c>
    </row>
    <row r="4881" spans="1:2" x14ac:dyDescent="0.25">
      <c r="A4881" s="66" t="str">
        <v>08/03/2024</v>
      </c>
      <c r="B4881" s="28">
        <v>66.900000000000006</v>
      </c>
    </row>
    <row r="4882" spans="1:2" x14ac:dyDescent="0.25">
      <c r="A4882" s="66" t="str">
        <v>11/03/2024</v>
      </c>
      <c r="B4882" s="28">
        <v>66.930000000000007</v>
      </c>
    </row>
    <row r="4883" spans="1:2" x14ac:dyDescent="0.25">
      <c r="A4883" s="66" t="str">
        <v>12/03/2024</v>
      </c>
      <c r="B4883" s="28">
        <v>67.11</v>
      </c>
    </row>
    <row r="4884" spans="1:2" x14ac:dyDescent="0.25">
      <c r="A4884" s="66" t="str">
        <v>13/03/2024</v>
      </c>
      <c r="B4884" s="28">
        <v>67.03</v>
      </c>
    </row>
    <row r="4885" spans="1:2" x14ac:dyDescent="0.25">
      <c r="A4885" s="66" t="str">
        <v>14/03/2024</v>
      </c>
      <c r="B4885" s="28">
        <v>67.290000000000006</v>
      </c>
    </row>
    <row r="4886" spans="1:2" x14ac:dyDescent="0.25">
      <c r="A4886" s="66" t="str">
        <v>15/03/2024</v>
      </c>
      <c r="B4886" s="28">
        <v>67.209999999999994</v>
      </c>
    </row>
    <row r="4887" spans="1:2" x14ac:dyDescent="0.25">
      <c r="A4887" s="66" t="str">
        <v>18/03/2024</v>
      </c>
      <c r="B4887" s="28">
        <v>66.900000000000006</v>
      </c>
    </row>
    <row r="4888" spans="1:2" x14ac:dyDescent="0.25">
      <c r="A4888" s="66" t="str">
        <v>19/03/2024</v>
      </c>
      <c r="B4888" s="28">
        <v>66.88</v>
      </c>
    </row>
    <row r="4889" spans="1:2" x14ac:dyDescent="0.25">
      <c r="A4889" s="66" t="str">
        <v>20/03/2024</v>
      </c>
      <c r="B4889" s="28">
        <v>66.77</v>
      </c>
    </row>
    <row r="4890" spans="1:2" x14ac:dyDescent="0.25">
      <c r="A4890" s="66" t="str">
        <v>21/03/2024</v>
      </c>
      <c r="B4890" s="28">
        <v>66.63</v>
      </c>
    </row>
    <row r="4891" spans="1:2" x14ac:dyDescent="0.25">
      <c r="A4891" s="66" t="str">
        <v>22/03/2024</v>
      </c>
      <c r="B4891" s="28">
        <v>66.45</v>
      </c>
    </row>
    <row r="4892" spans="1:2" x14ac:dyDescent="0.25">
      <c r="A4892" s="66" t="str">
        <v>25/03/2024</v>
      </c>
      <c r="B4892" s="28">
        <v>66.61</v>
      </c>
    </row>
    <row r="4893" spans="1:2" x14ac:dyDescent="0.25">
      <c r="A4893" s="66" t="str">
        <v>26/03/2024</v>
      </c>
      <c r="B4893" s="28">
        <v>66.290000000000006</v>
      </c>
    </row>
    <row r="4894" spans="1:2" x14ac:dyDescent="0.25">
      <c r="A4894" s="66" t="str">
        <v>27/03/2024</v>
      </c>
      <c r="B4894" s="28">
        <v>65.78</v>
      </c>
    </row>
    <row r="4895" spans="1:2" x14ac:dyDescent="0.25">
      <c r="A4895" s="66" t="str">
        <v>28/03/2024</v>
      </c>
      <c r="B4895" s="28">
        <v>65.739999999999995</v>
      </c>
    </row>
    <row r="4896" spans="1:2" x14ac:dyDescent="0.25">
      <c r="A4896" s="66" t="str">
        <v>01/04/2024</v>
      </c>
      <c r="B4896" s="28">
        <v>65.459999999999994</v>
      </c>
    </row>
    <row r="4897" spans="1:2" x14ac:dyDescent="0.25">
      <c r="A4897" s="66" t="str">
        <v>02/04/2024</v>
      </c>
      <c r="B4897" s="28">
        <v>65.31</v>
      </c>
    </row>
    <row r="4898" spans="1:2" x14ac:dyDescent="0.25">
      <c r="A4898" s="66" t="str">
        <v>03/04/2024</v>
      </c>
      <c r="B4898" s="28">
        <v>65.22</v>
      </c>
    </row>
    <row r="4899" spans="1:2" x14ac:dyDescent="0.25">
      <c r="A4899" s="66" t="str">
        <v>04/04/2024</v>
      </c>
      <c r="B4899" s="28">
        <v>65.209999999999994</v>
      </c>
    </row>
    <row r="4900" spans="1:2" x14ac:dyDescent="0.25">
      <c r="A4900" s="66" t="str">
        <v>05/04/2024</v>
      </c>
      <c r="B4900" s="28">
        <v>64.69</v>
      </c>
    </row>
    <row r="4901" spans="1:2" x14ac:dyDescent="0.25">
      <c r="A4901" s="66" t="str">
        <v>08/04/2024</v>
      </c>
      <c r="B4901" s="28">
        <v>64.3</v>
      </c>
    </row>
    <row r="4902" spans="1:2" x14ac:dyDescent="0.25">
      <c r="A4902" s="66" t="str">
        <v>09/04/2024</v>
      </c>
      <c r="B4902" s="28">
        <v>63.79</v>
      </c>
    </row>
    <row r="4903" spans="1:2" x14ac:dyDescent="0.25">
      <c r="A4903" s="66" t="str">
        <v>10/04/2024</v>
      </c>
      <c r="B4903" s="28">
        <v>63.46</v>
      </c>
    </row>
    <row r="4904" spans="1:2" x14ac:dyDescent="0.25">
      <c r="A4904" s="66" t="str">
        <v>11/04/2024</v>
      </c>
      <c r="B4904" s="28">
        <v>63.15</v>
      </c>
    </row>
    <row r="4905" spans="1:2" x14ac:dyDescent="0.25">
      <c r="A4905" s="66" t="str">
        <v>12/04/2024</v>
      </c>
      <c r="B4905" s="28">
        <v>63.24</v>
      </c>
    </row>
    <row r="4906" spans="1:2" x14ac:dyDescent="0.25">
      <c r="A4906" s="66" t="str">
        <v>15/04/2024</v>
      </c>
      <c r="B4906" s="28">
        <v>63.33</v>
      </c>
    </row>
    <row r="4907" spans="1:2" x14ac:dyDescent="0.25">
      <c r="A4907" s="66" t="str">
        <v>16/04/2024</v>
      </c>
      <c r="B4907" s="28">
        <v>63.37</v>
      </c>
    </row>
    <row r="4908" spans="1:2" x14ac:dyDescent="0.25">
      <c r="A4908" s="66" t="str">
        <v>17/04/2024</v>
      </c>
      <c r="B4908" s="28">
        <v>63.02</v>
      </c>
    </row>
    <row r="4909" spans="1:2" x14ac:dyDescent="0.25">
      <c r="A4909" s="66" t="str">
        <v>18/04/2024</v>
      </c>
      <c r="B4909" s="28">
        <v>62.89</v>
      </c>
    </row>
    <row r="4910" spans="1:2" x14ac:dyDescent="0.25">
      <c r="A4910" s="66" t="str">
        <v>19/04/2024</v>
      </c>
      <c r="B4910" s="28">
        <v>62.7</v>
      </c>
    </row>
    <row r="4911" spans="1:2" x14ac:dyDescent="0.25">
      <c r="A4911" s="66" t="str">
        <v>22/04/2024</v>
      </c>
      <c r="B4911" s="28">
        <v>62.33</v>
      </c>
    </row>
    <row r="4912" spans="1:2" x14ac:dyDescent="0.25">
      <c r="A4912" s="66" t="str">
        <v>23/04/2024</v>
      </c>
      <c r="B4912" s="28">
        <v>62.04</v>
      </c>
    </row>
    <row r="4913" spans="1:2" x14ac:dyDescent="0.25">
      <c r="A4913" s="66" t="str">
        <v>24/04/2024</v>
      </c>
      <c r="B4913" s="28">
        <v>61.81</v>
      </c>
    </row>
    <row r="4914" spans="1:2" x14ac:dyDescent="0.25">
      <c r="A4914" s="66" t="str">
        <v>25/04/2024</v>
      </c>
      <c r="B4914" s="28">
        <v>61.53</v>
      </c>
    </row>
    <row r="4915" spans="1:2" x14ac:dyDescent="0.25">
      <c r="A4915" s="66" t="str">
        <v>26/04/2024</v>
      </c>
      <c r="B4915" s="28">
        <v>61.62</v>
      </c>
    </row>
    <row r="4916" spans="1:2" x14ac:dyDescent="0.25">
      <c r="A4916" s="66" t="str">
        <v>29/04/2024</v>
      </c>
      <c r="B4916" s="28">
        <v>61.64</v>
      </c>
    </row>
    <row r="4917" spans="1:2" x14ac:dyDescent="0.25">
      <c r="A4917" s="66" t="str">
        <v>30/04/2024</v>
      </c>
      <c r="B4917" s="28">
        <v>61.45</v>
      </c>
    </row>
    <row r="4918" spans="1:2" x14ac:dyDescent="0.25">
      <c r="A4918" s="66" t="str">
        <v>02/05/2024</v>
      </c>
      <c r="B4918" s="28">
        <v>60.52</v>
      </c>
    </row>
    <row r="4919" spans="1:2" x14ac:dyDescent="0.25">
      <c r="A4919" s="66" t="str">
        <v>03/05/2024</v>
      </c>
      <c r="B4919" s="28">
        <v>61.09</v>
      </c>
    </row>
    <row r="4920" spans="1:2" x14ac:dyDescent="0.25">
      <c r="A4920" s="66" t="str">
        <v>06/05/2024</v>
      </c>
      <c r="B4920" s="28">
        <v>61.19</v>
      </c>
    </row>
    <row r="4921" spans="1:2" x14ac:dyDescent="0.25">
      <c r="A4921" s="66" t="str">
        <v>07/05/2024</v>
      </c>
      <c r="B4921" s="28">
        <v>61.15</v>
      </c>
    </row>
    <row r="4922" spans="1:2" x14ac:dyDescent="0.25">
      <c r="A4922" s="66" t="str">
        <v>08/05/2024</v>
      </c>
      <c r="B4922" s="28">
        <v>61.09</v>
      </c>
    </row>
    <row r="4923" spans="1:2" x14ac:dyDescent="0.25">
      <c r="A4923" s="66" t="str">
        <v>09/05/2024</v>
      </c>
      <c r="B4923" s="28">
        <v>61.18</v>
      </c>
    </row>
    <row r="4924" spans="1:2" x14ac:dyDescent="0.25">
      <c r="A4924" s="66" t="str">
        <v>10/05/2024</v>
      </c>
      <c r="B4924" s="28">
        <v>61.91</v>
      </c>
    </row>
    <row r="4925" spans="1:2" x14ac:dyDescent="0.25">
      <c r="A4925" s="66" t="str">
        <v>13/05/2024</v>
      </c>
      <c r="B4925" s="28">
        <v>61.85</v>
      </c>
    </row>
    <row r="4926" spans="1:2" x14ac:dyDescent="0.25">
      <c r="A4926" s="66" t="str">
        <v>14/05/2024</v>
      </c>
      <c r="B4926" s="28">
        <v>61.68</v>
      </c>
    </row>
    <row r="4927" spans="1:2" x14ac:dyDescent="0.25">
      <c r="A4927" s="66" t="str">
        <v>15/05/2024</v>
      </c>
      <c r="B4927" s="28">
        <v>61.99</v>
      </c>
    </row>
    <row r="4928" spans="1:2" x14ac:dyDescent="0.25">
      <c r="A4928" s="66" t="str">
        <v>16/05/2024</v>
      </c>
      <c r="B4928" s="28">
        <v>61.87</v>
      </c>
    </row>
    <row r="4929" spans="1:2" x14ac:dyDescent="0.25">
      <c r="A4929" s="66" t="str">
        <v>17/05/2024</v>
      </c>
      <c r="B4929" s="28">
        <v>62.17</v>
      </c>
    </row>
    <row r="4930" spans="1:2" x14ac:dyDescent="0.25">
      <c r="A4930" s="66" t="str">
        <v>20/05/2024</v>
      </c>
      <c r="B4930" s="28">
        <v>62.75</v>
      </c>
    </row>
    <row r="4931" spans="1:2" x14ac:dyDescent="0.25">
      <c r="A4931" s="66" t="str">
        <v>21/05/2024</v>
      </c>
      <c r="B4931" s="28">
        <v>62.54</v>
      </c>
    </row>
    <row r="4932" spans="1:2" x14ac:dyDescent="0.25">
      <c r="A4932" s="66" t="str">
        <v>22/05/2024</v>
      </c>
      <c r="B4932" s="28">
        <v>62.41</v>
      </c>
    </row>
    <row r="4933" spans="1:2" x14ac:dyDescent="0.25">
      <c r="A4933" s="66" t="str">
        <v>23/05/2024</v>
      </c>
      <c r="B4933" s="28">
        <v>62.84</v>
      </c>
    </row>
    <row r="4934" spans="1:2" x14ac:dyDescent="0.25">
      <c r="A4934" s="66" t="str">
        <v>24/05/2024</v>
      </c>
      <c r="B4934" s="28">
        <v>62.81</v>
      </c>
    </row>
    <row r="4935" spans="1:2" x14ac:dyDescent="0.25">
      <c r="A4935" s="66" t="str">
        <v>27/05/2024</v>
      </c>
      <c r="B4935" s="28">
        <v>62.74</v>
      </c>
    </row>
    <row r="4936" spans="1:2" x14ac:dyDescent="0.25">
      <c r="A4936" s="66" t="str">
        <v>28/05/2024</v>
      </c>
      <c r="B4936" s="28">
        <v>62.48</v>
      </c>
    </row>
    <row r="4937" spans="1:2" x14ac:dyDescent="0.25">
      <c r="A4937" s="66" t="str">
        <v>29/05/2024</v>
      </c>
      <c r="B4937" s="28">
        <v>62.34</v>
      </c>
    </row>
    <row r="4938" spans="1:2" x14ac:dyDescent="0.25">
      <c r="A4938" s="66" t="str">
        <v>31/05/2024</v>
      </c>
      <c r="B4938" s="28">
        <v>62.41</v>
      </c>
    </row>
    <row r="4939" spans="1:2" x14ac:dyDescent="0.25">
      <c r="A4939" s="66" t="str">
        <v>03/06/2024</v>
      </c>
      <c r="B4939" s="28">
        <v>61.48</v>
      </c>
    </row>
    <row r="4940" spans="1:2" x14ac:dyDescent="0.25">
      <c r="A4940" s="66" t="str">
        <v>04/06/2024</v>
      </c>
      <c r="B4940" s="28">
        <v>61.1</v>
      </c>
    </row>
    <row r="4941" spans="1:2" x14ac:dyDescent="0.25">
      <c r="A4941" s="66" t="str">
        <v>05/06/2024</v>
      </c>
      <c r="B4941" s="28">
        <v>61.06</v>
      </c>
    </row>
    <row r="4942" spans="1:2" x14ac:dyDescent="0.25">
      <c r="A4942" s="66" t="str">
        <v>06/06/2024</v>
      </c>
      <c r="B4942" s="28">
        <v>60.77</v>
      </c>
    </row>
    <row r="4943" spans="1:2" x14ac:dyDescent="0.25">
      <c r="A4943" s="66" t="str">
        <v>07/06/2024</v>
      </c>
      <c r="B4943" s="28">
        <v>60.33</v>
      </c>
    </row>
    <row r="4944" spans="1:2" x14ac:dyDescent="0.25">
      <c r="A4944" s="66" t="str">
        <v>10/06/2024</v>
      </c>
      <c r="B4944" s="28">
        <v>60.72</v>
      </c>
    </row>
    <row r="4945" spans="1:2" x14ac:dyDescent="0.25">
      <c r="A4945" s="66" t="str">
        <v>11/06/2024</v>
      </c>
      <c r="B4945" s="28">
        <v>60.43</v>
      </c>
    </row>
    <row r="4946" spans="1:2" x14ac:dyDescent="0.25">
      <c r="A4946" s="66" t="str">
        <v>12/06/2024</v>
      </c>
      <c r="B4946" s="28">
        <v>59.98</v>
      </c>
    </row>
    <row r="4947" spans="1:2" x14ac:dyDescent="0.25">
      <c r="A4947" s="66" t="str">
        <v>13/06/2024</v>
      </c>
      <c r="B4947" s="28">
        <v>60</v>
      </c>
    </row>
    <row r="4948" spans="1:2" x14ac:dyDescent="0.25">
      <c r="A4948" s="66" t="str">
        <v>14/06/2024</v>
      </c>
      <c r="B4948" s="28">
        <v>60.25</v>
      </c>
    </row>
    <row r="4949" spans="1:2" x14ac:dyDescent="0.25">
      <c r="A4949" s="66" t="str">
        <v>17/06/2024</v>
      </c>
      <c r="B4949" s="28">
        <v>60.2</v>
      </c>
    </row>
    <row r="4950" spans="1:2" x14ac:dyDescent="0.25">
      <c r="A4950" s="66" t="str">
        <v>18/06/2024</v>
      </c>
      <c r="B4950" s="28">
        <v>60.19</v>
      </c>
    </row>
    <row r="4951" spans="1:2" x14ac:dyDescent="0.25">
      <c r="A4951" s="66" t="str">
        <v>19/06/2024</v>
      </c>
      <c r="B4951" s="28">
        <v>60.55</v>
      </c>
    </row>
    <row r="4952" spans="1:2" x14ac:dyDescent="0.25">
      <c r="A4952" s="66" t="str">
        <v>20/06/2024</v>
      </c>
      <c r="B4952" s="28">
        <v>60.65</v>
      </c>
    </row>
    <row r="4953" spans="1:2" x14ac:dyDescent="0.25">
      <c r="A4953" s="66" t="str">
        <v>21/06/2024</v>
      </c>
      <c r="B4953" s="28">
        <v>60.63</v>
      </c>
    </row>
    <row r="4954" spans="1:2" x14ac:dyDescent="0.25">
      <c r="A4954" s="66" t="str">
        <v>24/06/2024</v>
      </c>
      <c r="B4954" s="28">
        <v>59.72</v>
      </c>
    </row>
    <row r="4955" spans="1:2" x14ac:dyDescent="0.25">
      <c r="A4955" s="66" t="str">
        <v>25/06/2024</v>
      </c>
      <c r="B4955" s="28">
        <v>59.32</v>
      </c>
    </row>
    <row r="4956" spans="1:2" x14ac:dyDescent="0.25">
      <c r="A4956" s="66" t="str">
        <v>26/06/2024</v>
      </c>
      <c r="B4956" s="28">
        <v>59.83</v>
      </c>
    </row>
    <row r="4957" spans="1:2" x14ac:dyDescent="0.25">
      <c r="A4957" s="66" t="str">
        <v>27/06/2024</v>
      </c>
      <c r="B4957" s="28">
        <v>60.01</v>
      </c>
    </row>
    <row r="4958" spans="1:2" x14ac:dyDescent="0.25">
      <c r="A4958" s="66" t="str">
        <v>28/06/2024</v>
      </c>
      <c r="B4958" s="28">
        <v>59.68</v>
      </c>
    </row>
    <row r="4959" spans="1:2" x14ac:dyDescent="0.25">
      <c r="A4959" s="66" t="str">
        <v>01/07/2024</v>
      </c>
      <c r="B4959" s="28">
        <v>59.42</v>
      </c>
    </row>
    <row r="4960" spans="1:2" x14ac:dyDescent="0.25">
      <c r="A4960" s="66" t="str">
        <v>02/07/2024</v>
      </c>
      <c r="B4960" s="28">
        <v>58.95</v>
      </c>
    </row>
    <row r="4961" spans="1:2" x14ac:dyDescent="0.25">
      <c r="A4961" s="66" t="str">
        <v>03/07/2024</v>
      </c>
      <c r="B4961" s="28">
        <v>58.46</v>
      </c>
    </row>
    <row r="4962" spans="1:2" x14ac:dyDescent="0.25">
      <c r="A4962" s="66" t="str">
        <v>04/07/2024</v>
      </c>
      <c r="B4962" s="28">
        <v>58.17</v>
      </c>
    </row>
    <row r="4963" spans="1:2" x14ac:dyDescent="0.25">
      <c r="A4963" s="66" t="str">
        <v>05/07/2024</v>
      </c>
      <c r="B4963" s="28">
        <v>58.16</v>
      </c>
    </row>
    <row r="4964" spans="1:2" x14ac:dyDescent="0.25">
      <c r="A4964" s="66" t="str">
        <v>08/07/2024</v>
      </c>
      <c r="B4964" s="28">
        <v>58.2</v>
      </c>
    </row>
    <row r="4965" spans="1:2" x14ac:dyDescent="0.25">
      <c r="A4965" s="66" t="str">
        <v>09/07/2024</v>
      </c>
      <c r="B4965" s="28">
        <v>58.27</v>
      </c>
    </row>
    <row r="4966" spans="1:2" x14ac:dyDescent="0.25">
      <c r="A4966" s="66" t="str">
        <v>10/07/2024</v>
      </c>
      <c r="B4966" s="28">
        <v>57.88</v>
      </c>
    </row>
    <row r="4967" spans="1:2" x14ac:dyDescent="0.25">
      <c r="A4967" s="66" t="str">
        <v>11/07/2024</v>
      </c>
      <c r="B4967" s="28">
        <v>58.56</v>
      </c>
    </row>
    <row r="4968" spans="1:2" x14ac:dyDescent="0.25">
      <c r="A4968" s="66" t="str">
        <v>12/07/2024</v>
      </c>
      <c r="B4968" s="28">
        <v>58.78</v>
      </c>
    </row>
    <row r="4969" spans="1:2" x14ac:dyDescent="0.25">
      <c r="A4969" s="66" t="str">
        <v>15/07/2024</v>
      </c>
      <c r="B4969" s="28">
        <v>58.41</v>
      </c>
    </row>
    <row r="4970" spans="1:2" x14ac:dyDescent="0.25">
      <c r="A4970" s="66" t="str">
        <v>16/07/2024</v>
      </c>
      <c r="B4970" s="28">
        <v>58.39</v>
      </c>
    </row>
    <row r="4971" spans="1:2" x14ac:dyDescent="0.25">
      <c r="A4971" s="66" t="str">
        <v>17/07/2024</v>
      </c>
      <c r="B4971" s="28">
        <v>58.23</v>
      </c>
    </row>
    <row r="4972" spans="1:2" x14ac:dyDescent="0.25">
      <c r="A4972" s="66" t="str">
        <v>18/07/2024</v>
      </c>
      <c r="B4972" s="28">
        <v>59.34</v>
      </c>
    </row>
    <row r="4973" spans="1:2" x14ac:dyDescent="0.25">
      <c r="A4973" s="66" t="str">
        <v>19/07/2024</v>
      </c>
      <c r="B4973" s="28">
        <v>59.58</v>
      </c>
    </row>
    <row r="4974" spans="1:2" x14ac:dyDescent="0.25">
      <c r="A4974" s="66" t="str">
        <v>22/07/2024</v>
      </c>
      <c r="B4974" s="28">
        <v>59.67</v>
      </c>
    </row>
    <row r="4975" spans="1:2" x14ac:dyDescent="0.25">
      <c r="A4975" s="66" t="str">
        <v>23/07/2024</v>
      </c>
      <c r="B4975" s="28">
        <v>60.55</v>
      </c>
    </row>
    <row r="4976" spans="1:2" x14ac:dyDescent="0.25">
      <c r="A4976" s="66" t="str">
        <v>24/07/2024</v>
      </c>
      <c r="B4976" s="28">
        <v>60.7</v>
      </c>
    </row>
    <row r="4977" spans="1:2" x14ac:dyDescent="0.25">
      <c r="A4977" s="66" t="str">
        <v>25/07/2024</v>
      </c>
      <c r="B4977" s="28">
        <v>61.07</v>
      </c>
    </row>
    <row r="4978" spans="1:2" x14ac:dyDescent="0.25">
      <c r="A4978" s="66" t="str">
        <v>26/07/2024</v>
      </c>
      <c r="B4978" s="28">
        <v>60.96</v>
      </c>
    </row>
    <row r="4979" spans="1:2" x14ac:dyDescent="0.25">
      <c r="A4979" s="66" t="str">
        <v>29/07/2024</v>
      </c>
      <c r="B4979" s="28">
        <v>60.59</v>
      </c>
    </row>
    <row r="4980" spans="1:2" x14ac:dyDescent="0.25">
      <c r="A4980" s="66" t="str">
        <v>30/07/2024</v>
      </c>
      <c r="B4980" s="28">
        <v>60.49</v>
      </c>
    </row>
    <row r="4981" spans="1:2" x14ac:dyDescent="0.25">
      <c r="A4981" s="66" t="str">
        <v>31/07/2024</v>
      </c>
      <c r="B4981" s="28">
        <v>61.37</v>
      </c>
    </row>
    <row r="4982" spans="1:2" x14ac:dyDescent="0.25">
      <c r="A4982" s="66" t="str">
        <v>01/08/2024</v>
      </c>
      <c r="B4982" s="28">
        <v>61.44</v>
      </c>
    </row>
    <row r="4983" spans="1:2" x14ac:dyDescent="0.25">
      <c r="A4983" s="66" t="str">
        <v>02/08/2024</v>
      </c>
      <c r="B4983" s="28">
        <v>61.33</v>
      </c>
    </row>
    <row r="4984" spans="1:2" x14ac:dyDescent="0.25">
      <c r="A4984" s="66" t="str">
        <v>05/08/2024</v>
      </c>
      <c r="B4984" s="28">
        <v>61.13</v>
      </c>
    </row>
    <row r="4985" spans="1:2" x14ac:dyDescent="0.25">
      <c r="A4985" s="66" t="str">
        <v>06/08/2024</v>
      </c>
      <c r="B4985" s="28">
        <v>61.18</v>
      </c>
    </row>
    <row r="4986" spans="1:2" x14ac:dyDescent="0.25">
      <c r="A4986" s="66" t="str">
        <v>07/08/2024</v>
      </c>
      <c r="B4986" s="28">
        <v>61.19</v>
      </c>
    </row>
    <row r="4987" spans="1:2" x14ac:dyDescent="0.25">
      <c r="A4987" s="66" t="str">
        <v>08/08/2024</v>
      </c>
      <c r="B4987" s="28">
        <v>61</v>
      </c>
    </row>
    <row r="4988" spans="1:2" x14ac:dyDescent="0.25">
      <c r="A4988" s="66" t="str">
        <v>09/08/2024</v>
      </c>
      <c r="B4988" s="28">
        <v>60.84</v>
      </c>
    </row>
    <row r="4989" spans="1:2" x14ac:dyDescent="0.25">
      <c r="A4989" s="66" t="str">
        <v>12/08/2024</v>
      </c>
      <c r="B4989" s="28">
        <v>61.06</v>
      </c>
    </row>
    <row r="4990" spans="1:2" x14ac:dyDescent="0.25">
      <c r="A4990" s="66" t="str">
        <v>13/08/2024</v>
      </c>
      <c r="B4990" s="28">
        <v>61.21</v>
      </c>
    </row>
    <row r="4991" spans="1:2" x14ac:dyDescent="0.25">
      <c r="A4991" s="66" t="str">
        <v>14/08/2024</v>
      </c>
      <c r="B4991" s="28">
        <v>61.39</v>
      </c>
    </row>
    <row r="4992" spans="1:2" x14ac:dyDescent="0.25">
      <c r="A4992" s="66" t="str">
        <v>15/08/2024</v>
      </c>
      <c r="B4992" s="28">
        <v>60.99</v>
      </c>
    </row>
    <row r="4993" spans="1:2" x14ac:dyDescent="0.25">
      <c r="A4993" s="66" t="str">
        <v>16/08/2024</v>
      </c>
      <c r="B4993" s="28">
        <v>61.76</v>
      </c>
    </row>
    <row r="4994" spans="1:2" x14ac:dyDescent="0.25">
      <c r="A4994" s="66" t="str">
        <v>19/08/2024</v>
      </c>
      <c r="B4994" s="28">
        <v>61.84</v>
      </c>
    </row>
    <row r="4995" spans="1:2" x14ac:dyDescent="0.25">
      <c r="A4995" s="66" t="str">
        <v>20/08/2024</v>
      </c>
      <c r="B4995" s="28">
        <v>61.7</v>
      </c>
    </row>
    <row r="4996" spans="1:2" x14ac:dyDescent="0.25">
      <c r="A4996" s="66" t="str">
        <v>21/08/2024</v>
      </c>
      <c r="B4996" s="28">
        <v>61.9</v>
      </c>
    </row>
    <row r="4997" spans="1:2" x14ac:dyDescent="0.25">
      <c r="A4997" s="66" t="str">
        <v>22/08/2024</v>
      </c>
      <c r="B4997" s="28">
        <v>62.14</v>
      </c>
    </row>
    <row r="4998" spans="1:2" x14ac:dyDescent="0.25">
      <c r="A4998" s="66" t="str">
        <v>23/08/2024</v>
      </c>
      <c r="B4998" s="28">
        <v>62.04</v>
      </c>
    </row>
    <row r="4999" spans="1:2" x14ac:dyDescent="0.25">
      <c r="A4999" s="66" t="str">
        <v>26/08/2024</v>
      </c>
      <c r="B4999" s="28">
        <v>61.75</v>
      </c>
    </row>
    <row r="5000" spans="1:2" x14ac:dyDescent="0.25">
      <c r="A5000" s="66" t="str">
        <v>27/08/2024</v>
      </c>
      <c r="B5000" s="28">
        <v>62</v>
      </c>
    </row>
    <row r="5001" spans="1:2" x14ac:dyDescent="0.25">
      <c r="A5001" s="66" t="str">
        <v>28/08/2024</v>
      </c>
      <c r="B5001" s="28">
        <v>61.93</v>
      </c>
    </row>
    <row r="5002" spans="1:2" x14ac:dyDescent="0.25">
      <c r="A5002" s="66" t="str">
        <v>29/08/2024</v>
      </c>
      <c r="B5002" s="28">
        <v>62.3</v>
      </c>
    </row>
    <row r="5003" spans="1:2" x14ac:dyDescent="0.25">
      <c r="A5003" s="66" t="str">
        <v>30/08/2024</v>
      </c>
      <c r="B5003" s="28">
        <v>62.63</v>
      </c>
    </row>
    <row r="5004" spans="1:2" x14ac:dyDescent="0.25">
      <c r="A5004" s="66" t="str">
        <v>02/09/2024</v>
      </c>
      <c r="B5004" s="28">
        <v>62.35</v>
      </c>
    </row>
    <row r="5005" spans="1:2" x14ac:dyDescent="0.25">
      <c r="A5005" s="66" t="str">
        <v>03/09/2024</v>
      </c>
      <c r="B5005" s="28">
        <v>62.81</v>
      </c>
    </row>
    <row r="5006" spans="1:2" x14ac:dyDescent="0.25">
      <c r="A5006" s="66" t="str">
        <v>04/09/2024</v>
      </c>
      <c r="B5006" s="28">
        <v>63.25</v>
      </c>
    </row>
    <row r="5007" spans="1:2" x14ac:dyDescent="0.25">
      <c r="A5007" s="66" t="str">
        <v>05/09/2024</v>
      </c>
      <c r="B5007" s="28">
        <v>63.58</v>
      </c>
    </row>
    <row r="5008" spans="1:2" x14ac:dyDescent="0.25">
      <c r="A5008" s="66" t="str">
        <v>06/09/2024</v>
      </c>
      <c r="B5008" s="28">
        <v>63.86</v>
      </c>
    </row>
    <row r="5009" spans="1:2" x14ac:dyDescent="0.25">
      <c r="A5009" s="66" t="str">
        <v>09/09/2024</v>
      </c>
      <c r="B5009" s="28">
        <v>64.03</v>
      </c>
    </row>
    <row r="5010" spans="1:2" x14ac:dyDescent="0.25">
      <c r="A5010" s="66" t="str">
        <v>10/09/2024</v>
      </c>
      <c r="B5010" s="28">
        <v>64.53</v>
      </c>
    </row>
    <row r="5011" spans="1:2" x14ac:dyDescent="0.25">
      <c r="A5011" s="66" t="str">
        <v>11/09/2024</v>
      </c>
      <c r="B5011" s="28">
        <v>65.150000000000006</v>
      </c>
    </row>
    <row r="5012" spans="1:2" x14ac:dyDescent="0.25">
      <c r="A5012" s="66" t="str">
        <v>12/09/2024</v>
      </c>
      <c r="B5012" s="28">
        <v>65.23</v>
      </c>
    </row>
    <row r="5013" spans="1:2" x14ac:dyDescent="0.25">
      <c r="A5013" s="66" t="str">
        <v>13/09/2024</v>
      </c>
      <c r="B5013" s="28">
        <v>64.45</v>
      </c>
    </row>
    <row r="5014" spans="1:2" x14ac:dyDescent="0.25">
      <c r="A5014" s="66" t="str">
        <v>16/09/2024</v>
      </c>
      <c r="B5014" s="28">
        <v>64.12</v>
      </c>
    </row>
    <row r="5015" spans="1:2" x14ac:dyDescent="0.25">
      <c r="A5015" s="66" t="str">
        <v>17/09/2024</v>
      </c>
      <c r="B5015" s="28">
        <v>63.71</v>
      </c>
    </row>
    <row r="5016" spans="1:2" x14ac:dyDescent="0.25">
      <c r="A5016" s="66" t="str">
        <v>18/09/2024</v>
      </c>
      <c r="B5016" s="28">
        <v>64.040000000000006</v>
      </c>
    </row>
    <row r="5017" spans="1:2" x14ac:dyDescent="0.25">
      <c r="A5017" s="66" t="str">
        <v>19/09/2024</v>
      </c>
      <c r="B5017" s="28">
        <v>64.010000000000005</v>
      </c>
    </row>
    <row r="5018" spans="1:2" x14ac:dyDescent="0.25">
      <c r="A5018" s="66" t="str">
        <v>20/09/2024</v>
      </c>
      <c r="B5018" s="28">
        <v>63.89</v>
      </c>
    </row>
    <row r="5019" spans="1:2" x14ac:dyDescent="0.25">
      <c r="A5019" s="66" t="str">
        <v>23/09/2024</v>
      </c>
      <c r="B5019" s="28">
        <v>64.400000000000006</v>
      </c>
    </row>
    <row r="5020" spans="1:2" x14ac:dyDescent="0.25">
      <c r="A5020" s="66" t="str">
        <v>24/09/2024</v>
      </c>
      <c r="B5020" s="28">
        <v>64.959999999999994</v>
      </c>
    </row>
    <row r="5021" spans="1:2" x14ac:dyDescent="0.25">
      <c r="A5021" s="66" t="str">
        <v>25/09/2024</v>
      </c>
      <c r="B5021" s="28">
        <v>65.069999999999993</v>
      </c>
    </row>
    <row r="5022" spans="1:2" x14ac:dyDescent="0.25">
      <c r="A5022" s="66" t="str">
        <v>26/09/2024</v>
      </c>
      <c r="B5022" s="28">
        <v>65.3</v>
      </c>
    </row>
    <row r="5023" spans="1:2" x14ac:dyDescent="0.25">
      <c r="A5023" s="66" t="str">
        <v>27/09/2024</v>
      </c>
      <c r="B5023" s="28">
        <v>65.62</v>
      </c>
    </row>
    <row r="5024" spans="1:2" x14ac:dyDescent="0.25">
      <c r="A5024" s="66" t="str">
        <v>30/09/2024</v>
      </c>
      <c r="B5024" s="28">
        <v>66.05</v>
      </c>
    </row>
    <row r="5025" spans="1:2" x14ac:dyDescent="0.25">
      <c r="A5025" s="66" t="str">
        <v>01/10/2024</v>
      </c>
      <c r="B5025" s="28">
        <v>65.81</v>
      </c>
    </row>
    <row r="5026" spans="1:2" x14ac:dyDescent="0.25">
      <c r="A5026" s="66" t="str">
        <v>02/10/2024</v>
      </c>
      <c r="B5026" s="28">
        <v>66.3</v>
      </c>
    </row>
    <row r="5027" spans="1:2" x14ac:dyDescent="0.25">
      <c r="A5027" s="66" t="str">
        <v>03/10/2024</v>
      </c>
      <c r="B5027" s="28">
        <v>66.489999999999995</v>
      </c>
    </row>
    <row r="5028" spans="1:2" x14ac:dyDescent="0.25">
      <c r="A5028" s="66" t="str">
        <v>04/10/2024</v>
      </c>
      <c r="B5028" s="28">
        <v>67</v>
      </c>
    </row>
    <row r="5029" spans="1:2" x14ac:dyDescent="0.25">
      <c r="A5029" s="66" t="str">
        <v>07/10/2024</v>
      </c>
      <c r="B5029" s="28">
        <v>66.83</v>
      </c>
    </row>
    <row r="5030" spans="1:2" x14ac:dyDescent="0.25">
      <c r="A5030" s="66" t="str">
        <v>08/10/2024</v>
      </c>
      <c r="B5030" s="28">
        <v>67</v>
      </c>
    </row>
    <row r="5031" spans="1:2" x14ac:dyDescent="0.25">
      <c r="A5031" s="66" t="str">
        <v>09/10/2024</v>
      </c>
      <c r="B5031" s="28">
        <v>67.87</v>
      </c>
    </row>
    <row r="5032" spans="1:2" x14ac:dyDescent="0.25">
      <c r="A5032" s="66" t="str">
        <v>10/10/2024</v>
      </c>
      <c r="B5032" s="28">
        <v>68.489999999999995</v>
      </c>
    </row>
    <row r="5033" spans="1:2" x14ac:dyDescent="0.25">
      <c r="A5033" s="66" t="str">
        <v>11/10/2024</v>
      </c>
      <c r="B5033" s="28">
        <v>68.55</v>
      </c>
    </row>
    <row r="5034" spans="1:2" x14ac:dyDescent="0.25">
      <c r="A5034" s="66" t="str">
        <v>14/10/2024</v>
      </c>
      <c r="B5034" s="28">
        <v>68.61</v>
      </c>
    </row>
    <row r="5035" spans="1:2" x14ac:dyDescent="0.25">
      <c r="A5035" s="66" t="str">
        <v>15/10/2024</v>
      </c>
      <c r="B5035" s="28">
        <v>68.77</v>
      </c>
    </row>
    <row r="5036" spans="1:2" x14ac:dyDescent="0.25">
      <c r="A5036" s="66" t="str">
        <v>16/10/2024</v>
      </c>
      <c r="B5036" s="28">
        <v>69.25</v>
      </c>
    </row>
    <row r="5037" spans="1:2" x14ac:dyDescent="0.25">
      <c r="A5037" s="66" t="str">
        <v>17/10/2024</v>
      </c>
      <c r="B5037" s="28">
        <v>69.23</v>
      </c>
    </row>
    <row r="5038" spans="1:2" x14ac:dyDescent="0.25">
      <c r="A5038" s="66" t="str">
        <v>18/10/2024</v>
      </c>
      <c r="B5038" s="28">
        <v>69.59</v>
      </c>
    </row>
    <row r="5039" spans="1:2" x14ac:dyDescent="0.25">
      <c r="A5039" s="66" t="str">
        <v>21/10/2024</v>
      </c>
      <c r="B5039" s="28">
        <v>70.59</v>
      </c>
    </row>
    <row r="5040" spans="1:2" x14ac:dyDescent="0.25">
      <c r="A5040" s="66" t="str">
        <v>22/10/2024</v>
      </c>
      <c r="B5040" s="28">
        <v>70.77</v>
      </c>
    </row>
    <row r="5041" spans="1:2" x14ac:dyDescent="0.25">
      <c r="A5041" s="66" t="str">
        <v>23/10/2024</v>
      </c>
      <c r="B5041" s="28">
        <v>71.430000000000007</v>
      </c>
    </row>
    <row r="5042" spans="1:2" x14ac:dyDescent="0.25">
      <c r="A5042" s="66" t="str">
        <v>24/10/2024</v>
      </c>
      <c r="B5042" s="28">
        <v>72.209999999999994</v>
      </c>
    </row>
    <row r="5043" spans="1:2" x14ac:dyDescent="0.25">
      <c r="A5043" s="66" t="str">
        <v>25/10/2024</v>
      </c>
      <c r="B5043" s="28">
        <v>72.52</v>
      </c>
    </row>
    <row r="5044" spans="1:2" x14ac:dyDescent="0.25">
      <c r="A5044" s="66" t="str">
        <v>28/10/2024</v>
      </c>
      <c r="B5044" s="28">
        <v>73.03</v>
      </c>
    </row>
    <row r="5045" spans="1:2" x14ac:dyDescent="0.25">
      <c r="A5045" s="66" t="str">
        <v>29/10/2024</v>
      </c>
      <c r="B5045" s="28">
        <v>73.23</v>
      </c>
    </row>
    <row r="5046" spans="1:2" x14ac:dyDescent="0.25">
      <c r="A5046" s="66" t="str">
        <v>30/10/2024</v>
      </c>
      <c r="B5046" s="28">
        <v>73.53</v>
      </c>
    </row>
    <row r="5047" spans="1:2" x14ac:dyDescent="0.25">
      <c r="A5047" s="66" t="str">
        <v>31/10/2024</v>
      </c>
      <c r="B5047" s="28">
        <v>73.81</v>
      </c>
    </row>
    <row r="5048" spans="1:2" x14ac:dyDescent="0.25">
      <c r="A5048" s="66" t="str">
        <v>01/11/2024</v>
      </c>
      <c r="B5048" s="28">
        <v>73.03</v>
      </c>
    </row>
    <row r="5049" spans="1:2" x14ac:dyDescent="0.25">
      <c r="A5049" s="66" t="str">
        <v>04/11/2024</v>
      </c>
      <c r="B5049" s="28">
        <v>72.849999999999994</v>
      </c>
    </row>
    <row r="5050" spans="1:2" x14ac:dyDescent="0.25">
      <c r="A5050" s="66" t="str">
        <v>05/11/2024</v>
      </c>
      <c r="B5050" s="28">
        <v>72.989999999999995</v>
      </c>
    </row>
    <row r="5051" spans="1:2" x14ac:dyDescent="0.25">
      <c r="A5051" s="66" t="str">
        <v>06/11/2024</v>
      </c>
      <c r="B5051" s="28">
        <v>74.13</v>
      </c>
    </row>
    <row r="5052" spans="1:2" x14ac:dyDescent="0.25">
      <c r="A5052" s="66" t="str">
        <v>07/11/2024</v>
      </c>
      <c r="B5052" s="28">
        <v>74.33</v>
      </c>
    </row>
    <row r="5053" spans="1:2" x14ac:dyDescent="0.25">
      <c r="A5053" s="66" t="str">
        <v>08/11/2024</v>
      </c>
      <c r="B5053" s="28">
        <v>74.56</v>
      </c>
    </row>
    <row r="5054" spans="1:2" x14ac:dyDescent="0.25">
      <c r="A5054" s="66" t="str">
        <v>11/11/2024</v>
      </c>
      <c r="B5054" s="28">
        <v>74.47</v>
      </c>
    </row>
    <row r="5055" spans="1:2" x14ac:dyDescent="0.25">
      <c r="A5055" s="66" t="str">
        <v>12/11/2024</v>
      </c>
      <c r="B5055" s="28">
        <v>74.290000000000006</v>
      </c>
    </row>
    <row r="5056" spans="1:2" x14ac:dyDescent="0.25">
      <c r="A5056" s="66" t="str">
        <v>13/11/2024</v>
      </c>
      <c r="B5056" s="28">
        <v>74.37</v>
      </c>
    </row>
    <row r="5057" spans="1:2" x14ac:dyDescent="0.25">
      <c r="A5057" s="66" t="str">
        <v>14/11/2024</v>
      </c>
      <c r="B5057" s="28">
        <v>74.59</v>
      </c>
    </row>
    <row r="5058" spans="1:2" x14ac:dyDescent="0.25">
      <c r="A5058" s="66" t="str">
        <v>18/11/2024</v>
      </c>
      <c r="B5058" s="28">
        <v>74.58</v>
      </c>
    </row>
    <row r="5059" spans="1:2" x14ac:dyDescent="0.25">
      <c r="A5059" s="66" t="str">
        <v>19/11/2024</v>
      </c>
      <c r="B5059" s="28">
        <v>73.47</v>
      </c>
    </row>
    <row r="5060" spans="1:2" x14ac:dyDescent="0.25">
      <c r="A5060" s="66" t="str">
        <v>21/11/2024</v>
      </c>
      <c r="B5060" s="28">
        <v>73.38</v>
      </c>
    </row>
    <row r="5061" spans="1:2" x14ac:dyDescent="0.25">
      <c r="A5061" s="66" t="str">
        <v>22/11/2024</v>
      </c>
      <c r="B5061" s="28">
        <v>73.33</v>
      </c>
    </row>
    <row r="5062" spans="1:2" x14ac:dyDescent="0.25">
      <c r="A5062" s="66" t="str">
        <v>25/11/2024</v>
      </c>
      <c r="B5062" s="28">
        <v>73.400000000000006</v>
      </c>
    </row>
    <row r="5063" spans="1:2" x14ac:dyDescent="0.25">
      <c r="A5063" s="66" t="str">
        <v>26/11/2024</v>
      </c>
      <c r="B5063" s="28">
        <v>73.040000000000006</v>
      </c>
    </row>
    <row r="5064" spans="1:2" x14ac:dyDescent="0.25">
      <c r="A5064" s="66" t="str">
        <v>27/11/2024</v>
      </c>
      <c r="B5064" s="28">
        <v>72.430000000000007</v>
      </c>
    </row>
    <row r="5065" spans="1:2" x14ac:dyDescent="0.25">
      <c r="A5065" s="66" t="str">
        <v>28/11/2024</v>
      </c>
      <c r="B5065" s="28">
        <v>72.38</v>
      </c>
    </row>
    <row r="5066" spans="1:2" x14ac:dyDescent="0.25">
      <c r="A5066" s="66" t="str">
        <v>29/11/2024</v>
      </c>
      <c r="B5066" s="28">
        <v>72.69</v>
      </c>
    </row>
    <row r="5067" spans="1:2" x14ac:dyDescent="0.25">
      <c r="A5067" s="66" t="str">
        <v>02/12/2024</v>
      </c>
      <c r="B5067" s="28">
        <v>71.930000000000007</v>
      </c>
    </row>
    <row r="5068" spans="1:2" x14ac:dyDescent="0.25">
      <c r="A5068" s="66" t="str">
        <v>03/12/2024</v>
      </c>
      <c r="B5068" s="28">
        <v>71.81</v>
      </c>
    </row>
    <row r="5069" spans="1:2" x14ac:dyDescent="0.25">
      <c r="A5069" s="66" t="str">
        <v>04/12/2024</v>
      </c>
      <c r="B5069" s="28">
        <v>71.709999999999994</v>
      </c>
    </row>
    <row r="5070" spans="1:2" x14ac:dyDescent="0.25">
      <c r="A5070" s="66" t="str">
        <v>05/12/2024</v>
      </c>
      <c r="B5070" s="28">
        <v>72.33</v>
      </c>
    </row>
    <row r="5071" spans="1:2" x14ac:dyDescent="0.25">
      <c r="A5071" s="66" t="str">
        <v>06/12/2024</v>
      </c>
      <c r="B5071" s="28">
        <v>72.44</v>
      </c>
    </row>
    <row r="5072" spans="1:2" x14ac:dyDescent="0.25">
      <c r="A5072" s="66" t="str">
        <v>09/12/2024</v>
      </c>
      <c r="B5072" s="28">
        <v>72.77</v>
      </c>
    </row>
    <row r="5073" spans="1:2" x14ac:dyDescent="0.25">
      <c r="A5073" s="66" t="str">
        <v>10/12/2024</v>
      </c>
      <c r="B5073" s="28">
        <v>72.849999999999994</v>
      </c>
    </row>
    <row r="5074" spans="1:2" x14ac:dyDescent="0.25">
      <c r="A5074" s="66" t="str">
        <v>11/12/2024</v>
      </c>
      <c r="B5074" s="28">
        <v>72.900000000000006</v>
      </c>
    </row>
    <row r="5075" spans="1:2" x14ac:dyDescent="0.25">
      <c r="A5075" s="66" t="str">
        <v>12/12/2024</v>
      </c>
      <c r="B5075" s="28">
        <v>72.489999999999995</v>
      </c>
    </row>
    <row r="5076" spans="1:2" x14ac:dyDescent="0.25">
      <c r="A5076" s="66" t="str">
        <v>13/12/2024</v>
      </c>
      <c r="B5076" s="28">
        <v>72.17</v>
      </c>
    </row>
    <row r="5077" spans="1:2" x14ac:dyDescent="0.25">
      <c r="A5077" s="66" t="str">
        <v>16/12/2024</v>
      </c>
      <c r="B5077" s="28">
        <v>72.13</v>
      </c>
    </row>
    <row r="5078" spans="1:2" x14ac:dyDescent="0.25">
      <c r="A5078" s="66" t="str">
        <v>17/12/2024</v>
      </c>
      <c r="B5078" s="28">
        <v>71.97</v>
      </c>
    </row>
    <row r="5079" spans="1:2" x14ac:dyDescent="0.25">
      <c r="A5079" s="66" t="str">
        <v>18/12/2024</v>
      </c>
      <c r="B5079" s="28">
        <v>71.98</v>
      </c>
    </row>
    <row r="5080" spans="1:2" x14ac:dyDescent="0.25">
      <c r="A5080" s="66" t="str">
        <v>19/12/2024</v>
      </c>
      <c r="B5080" s="28">
        <v>71.69</v>
      </c>
    </row>
    <row r="5081" spans="1:2" x14ac:dyDescent="0.25">
      <c r="A5081" s="66" t="str">
        <v>20/12/2024</v>
      </c>
      <c r="B5081" s="28">
        <v>71.97</v>
      </c>
    </row>
    <row r="5082" spans="1:2" x14ac:dyDescent="0.25">
      <c r="A5082" s="66" t="str">
        <v>23/12/2024</v>
      </c>
      <c r="B5082" s="28">
        <v>72.08</v>
      </c>
    </row>
    <row r="5083" spans="1:2" x14ac:dyDescent="0.25">
      <c r="A5083" s="66" t="str">
        <v>26/12/2024</v>
      </c>
      <c r="B5083" s="28">
        <v>71.930000000000007</v>
      </c>
    </row>
    <row r="5084" spans="1:2" x14ac:dyDescent="0.25">
      <c r="A5084" s="66" t="str">
        <v>27/12/2024</v>
      </c>
      <c r="B5084" s="28">
        <v>71.89</v>
      </c>
    </row>
    <row r="5085" spans="1:2" x14ac:dyDescent="0.25">
      <c r="A5085" s="66" t="str">
        <v>30/12/2024</v>
      </c>
      <c r="B5085" s="28">
        <v>71.930000000000007</v>
      </c>
    </row>
    <row r="5086" spans="1:2" x14ac:dyDescent="0.25">
      <c r="A5086" s="66" t="str">
        <v>02/01/2025</v>
      </c>
      <c r="B5086" s="28">
        <v>71.989999999999995</v>
      </c>
    </row>
    <row r="5087" spans="1:2" x14ac:dyDescent="0.25">
      <c r="A5087" s="66" t="str">
        <v>03/01/2025</v>
      </c>
      <c r="B5087" s="28">
        <v>72.03</v>
      </c>
    </row>
    <row r="5088" spans="1:2" x14ac:dyDescent="0.25">
      <c r="A5088" s="66" t="str">
        <v>06/01/2025</v>
      </c>
      <c r="B5088" s="28">
        <v>72.180000000000007</v>
      </c>
    </row>
    <row r="5089" spans="1:2" x14ac:dyDescent="0.25">
      <c r="A5089" s="66" t="str">
        <v>07/01/2025</v>
      </c>
      <c r="B5089" s="28">
        <v>73.010000000000005</v>
      </c>
    </row>
    <row r="5090" spans="1:2" x14ac:dyDescent="0.25">
      <c r="A5090" s="66" t="str">
        <v>08/01/2025</v>
      </c>
      <c r="B5090" s="28">
        <v>73.260000000000005</v>
      </c>
    </row>
    <row r="5091" spans="1:2" x14ac:dyDescent="0.25">
      <c r="A5091" s="66" t="str">
        <v>09/01/2025</v>
      </c>
      <c r="B5091" s="28">
        <v>73.349999999999994</v>
      </c>
    </row>
    <row r="5092" spans="1:2" x14ac:dyDescent="0.25">
      <c r="A5092" s="66" t="str">
        <v>10/01/2025</v>
      </c>
      <c r="B5092" s="28">
        <v>73.930000000000007</v>
      </c>
    </row>
    <row r="5093" spans="1:2" x14ac:dyDescent="0.25">
      <c r="A5093" s="66" t="str">
        <v>13/01/2025</v>
      </c>
      <c r="B5093" s="28">
        <v>73.94</v>
      </c>
    </row>
    <row r="5094" spans="1:2" x14ac:dyDescent="0.25">
      <c r="A5094" s="66" t="str">
        <v>14/01/2025</v>
      </c>
      <c r="B5094" s="28">
        <v>73.709999999999994</v>
      </c>
    </row>
    <row r="5095" spans="1:2" x14ac:dyDescent="0.25">
      <c r="A5095" s="66" t="str">
        <v>15/01/2025</v>
      </c>
      <c r="B5095" s="28">
        <v>73.989999999999995</v>
      </c>
    </row>
    <row r="5096" spans="1:2" x14ac:dyDescent="0.25">
      <c r="A5096" s="66" t="str">
        <v>16/01/2025</v>
      </c>
      <c r="B5096" s="28">
        <v>73.45</v>
      </c>
    </row>
    <row r="5097" spans="1:2" x14ac:dyDescent="0.25">
      <c r="A5097" s="66" t="str">
        <v>17/01/2025</v>
      </c>
      <c r="B5097" s="28">
        <v>73.28</v>
      </c>
    </row>
    <row r="5098" spans="1:2" x14ac:dyDescent="0.25">
      <c r="A5098" s="66" t="str">
        <v>20/01/2025</v>
      </c>
      <c r="B5098" s="28">
        <v>72.88</v>
      </c>
    </row>
    <row r="5099" spans="1:2" x14ac:dyDescent="0.25">
      <c r="A5099" s="66" t="str">
        <v>21/01/2025</v>
      </c>
      <c r="B5099" s="28">
        <v>73.05</v>
      </c>
    </row>
    <row r="5100" spans="1:2" x14ac:dyDescent="0.25">
      <c r="A5100" s="66" t="str">
        <v>22/01/2025</v>
      </c>
      <c r="B5100" s="28">
        <v>73.13</v>
      </c>
    </row>
    <row r="5101" spans="1:2" x14ac:dyDescent="0.25">
      <c r="A5101" s="66" t="str">
        <v>23/01/2025</v>
      </c>
      <c r="B5101" s="28">
        <v>72.91</v>
      </c>
    </row>
    <row r="5102" spans="1:2" x14ac:dyDescent="0.25">
      <c r="A5102" s="66" t="str">
        <v>24/01/2025</v>
      </c>
      <c r="B5102" s="28">
        <v>72.89</v>
      </c>
    </row>
    <row r="5103" spans="1:2" x14ac:dyDescent="0.25">
      <c r="A5103" s="66" t="str">
        <v>27/01/2025</v>
      </c>
      <c r="B5103" s="28">
        <v>73.069999999999993</v>
      </c>
    </row>
    <row r="5104" spans="1:2" x14ac:dyDescent="0.25">
      <c r="A5104" s="66" t="str">
        <v>28/01/2025</v>
      </c>
      <c r="B5104" s="28">
        <v>73.08</v>
      </c>
    </row>
    <row r="5105" spans="1:2" x14ac:dyDescent="0.25">
      <c r="A5105" s="66" t="str">
        <v>29/01/2025</v>
      </c>
      <c r="B5105" s="28">
        <v>73.52</v>
      </c>
    </row>
    <row r="5106" spans="1:2" x14ac:dyDescent="0.25">
      <c r="A5106" s="66" t="str">
        <v>30/01/2025</v>
      </c>
      <c r="B5106" s="28">
        <v>73.81</v>
      </c>
    </row>
    <row r="5107" spans="1:2" x14ac:dyDescent="0.25">
      <c r="A5107" s="66" t="str">
        <v>31/01/2025</v>
      </c>
      <c r="B5107" s="28">
        <v>74.010000000000005</v>
      </c>
    </row>
    <row r="5108" spans="1:2" x14ac:dyDescent="0.25">
      <c r="A5108" s="66" t="str">
        <v>03/02/2025</v>
      </c>
      <c r="B5108" s="28">
        <v>73.55</v>
      </c>
    </row>
    <row r="5109" spans="1:2" x14ac:dyDescent="0.25">
      <c r="A5109" s="66" t="str">
        <v>04/02/2025</v>
      </c>
      <c r="B5109" s="28">
        <v>73.83</v>
      </c>
    </row>
    <row r="5110" spans="1:2" x14ac:dyDescent="0.25">
      <c r="A5110" s="66" t="str">
        <v>05/02/2025</v>
      </c>
      <c r="B5110" s="28">
        <v>74.260000000000005</v>
      </c>
    </row>
    <row r="5111" spans="1:2" x14ac:dyDescent="0.25">
      <c r="A5111" s="66" t="str">
        <v>06/02/2025</v>
      </c>
      <c r="B5111" s="28">
        <v>74.63</v>
      </c>
    </row>
    <row r="5112" spans="1:2" x14ac:dyDescent="0.25">
      <c r="A5112" s="66" t="str">
        <v>07/02/2025</v>
      </c>
      <c r="B5112" s="28">
        <v>75.430000000000007</v>
      </c>
    </row>
    <row r="5113" spans="1:2" x14ac:dyDescent="0.25">
      <c r="A5113" s="66" t="str">
        <v>10/02/2025</v>
      </c>
      <c r="B5113" s="28">
        <v>75.45</v>
      </c>
    </row>
    <row r="5114" spans="1:2" x14ac:dyDescent="0.25">
      <c r="A5114" s="66" t="str">
        <v>11/02/2025</v>
      </c>
      <c r="B5114" s="28">
        <v>76.13</v>
      </c>
    </row>
    <row r="5115" spans="1:2" x14ac:dyDescent="0.25">
      <c r="A5115" s="66" t="str">
        <v>12/02/2025</v>
      </c>
      <c r="B5115" s="28">
        <v>77.150000000000006</v>
      </c>
    </row>
    <row r="5116" spans="1:2" x14ac:dyDescent="0.25">
      <c r="A5116" s="66" t="str">
        <v>13/02/2025</v>
      </c>
      <c r="B5116" s="28">
        <v>77.27</v>
      </c>
    </row>
    <row r="5117" spans="1:2" x14ac:dyDescent="0.25">
      <c r="A5117" s="66" t="str">
        <v>14/02/2025</v>
      </c>
      <c r="B5117" s="28">
        <v>77.989999999999995</v>
      </c>
    </row>
    <row r="5118" spans="1:2" x14ac:dyDescent="0.25">
      <c r="A5118" s="66" t="str">
        <v>17/02/2025</v>
      </c>
      <c r="B5118" s="28">
        <v>77.75</v>
      </c>
    </row>
    <row r="5119" spans="1:2" x14ac:dyDescent="0.25">
      <c r="A5119" s="66" t="str">
        <v>18/02/2025</v>
      </c>
      <c r="B5119" s="28">
        <v>77.06</v>
      </c>
    </row>
    <row r="5120" spans="1:2" x14ac:dyDescent="0.25">
      <c r="A5120" s="66" t="str">
        <v>19/02/2025</v>
      </c>
      <c r="B5120" s="28">
        <v>79.36</v>
      </c>
    </row>
    <row r="5121" spans="1:2" x14ac:dyDescent="0.25">
      <c r="A5121" s="66" t="str">
        <v>20/02/2025</v>
      </c>
      <c r="B5121" s="28">
        <v>81.66</v>
      </c>
    </row>
    <row r="5122" spans="1:2" x14ac:dyDescent="0.25">
      <c r="A5122" s="66" t="str">
        <v>21/02/2025</v>
      </c>
      <c r="B5122" s="28">
        <v>82.22</v>
      </c>
    </row>
    <row r="5123" spans="1:2" x14ac:dyDescent="0.25">
      <c r="A5123" s="66" t="str">
        <v>24/02/2025</v>
      </c>
      <c r="B5123" s="28">
        <v>82.86</v>
      </c>
    </row>
    <row r="5124" spans="1:2" x14ac:dyDescent="0.25">
      <c r="A5124" s="66" t="str">
        <v>25/02/2025</v>
      </c>
      <c r="B5124" s="28">
        <v>84.64</v>
      </c>
    </row>
    <row r="5125" spans="1:2" x14ac:dyDescent="0.25">
      <c r="A5125" s="66" t="str">
        <v>26/02/2025</v>
      </c>
      <c r="B5125" s="28">
        <v>85.14</v>
      </c>
    </row>
    <row r="5126" spans="1:2" x14ac:dyDescent="0.25">
      <c r="A5126" s="66" t="str">
        <v>27/02/2025</v>
      </c>
      <c r="B5126" s="28">
        <v>85.62</v>
      </c>
    </row>
    <row r="5127" spans="1:2" x14ac:dyDescent="0.25">
      <c r="A5127" s="66" t="str">
        <v>28/02/2025</v>
      </c>
      <c r="B5127" s="28">
        <v>85.44</v>
      </c>
    </row>
    <row r="5128" spans="1:2" x14ac:dyDescent="0.25">
      <c r="A5128" s="66" t="str">
        <v>05/03/2025</v>
      </c>
      <c r="B5128" s="28">
        <v>85.91</v>
      </c>
    </row>
    <row r="5129" spans="1:2" x14ac:dyDescent="0.25">
      <c r="A5129" s="66" t="str">
        <v>06/03/2025</v>
      </c>
      <c r="B5129" s="28">
        <v>86.08</v>
      </c>
    </row>
    <row r="5130" spans="1:2" x14ac:dyDescent="0.25">
      <c r="A5130" s="66" t="str">
        <v>07/03/2025</v>
      </c>
      <c r="B5130" s="28">
        <v>86.93</v>
      </c>
    </row>
    <row r="5131" spans="1:2" x14ac:dyDescent="0.25">
      <c r="A5131" s="66" t="str">
        <v>10/03/2025</v>
      </c>
      <c r="B5131" s="28">
        <v>86.74</v>
      </c>
    </row>
    <row r="5132" spans="1:2" x14ac:dyDescent="0.25">
      <c r="A5132" s="66" t="str">
        <v>11/03/2025</v>
      </c>
      <c r="B5132" s="28">
        <v>87.29</v>
      </c>
    </row>
    <row r="5133" spans="1:2" x14ac:dyDescent="0.25">
      <c r="A5133" s="66" t="str">
        <v>12/03/2025</v>
      </c>
      <c r="B5133" s="28">
        <v>87.59</v>
      </c>
    </row>
    <row r="5134" spans="1:2" x14ac:dyDescent="0.25">
      <c r="A5134" s="66" t="str">
        <v>13/03/2025</v>
      </c>
      <c r="B5134" s="28">
        <v>88.07</v>
      </c>
    </row>
    <row r="5135" spans="1:2" x14ac:dyDescent="0.25">
      <c r="A5135" s="66" t="str">
        <v>14/03/2025</v>
      </c>
      <c r="B5135" s="28">
        <v>88.02</v>
      </c>
    </row>
    <row r="5136" spans="1:2" x14ac:dyDescent="0.25">
      <c r="A5136" s="66" t="str">
        <v>17/03/2025</v>
      </c>
      <c r="B5136" s="28">
        <v>88.45</v>
      </c>
    </row>
    <row r="5137" spans="1:2" x14ac:dyDescent="0.25">
      <c r="A5137" s="66" t="str">
        <v>18/03/2025</v>
      </c>
      <c r="B5137" s="28">
        <v>88.51</v>
      </c>
    </row>
    <row r="5138" spans="1:2" x14ac:dyDescent="0.25">
      <c r="A5138" s="66" t="str">
        <v>19/03/2025</v>
      </c>
      <c r="B5138" s="28">
        <v>88.37</v>
      </c>
    </row>
    <row r="5139" spans="1:2" x14ac:dyDescent="0.25">
      <c r="A5139" s="66" t="str">
        <v>20/03/2025</v>
      </c>
      <c r="B5139" s="28">
        <v>88.27</v>
      </c>
    </row>
    <row r="5140" spans="1:2" x14ac:dyDescent="0.25">
      <c r="A5140" s="66" t="str">
        <v>21/03/2025</v>
      </c>
      <c r="B5140" s="28">
        <v>88.33</v>
      </c>
    </row>
    <row r="5141" spans="1:2" x14ac:dyDescent="0.25">
      <c r="A5141" s="66" t="str">
        <v>24/03/2025</v>
      </c>
      <c r="B5141" s="28">
        <v>87.94</v>
      </c>
    </row>
    <row r="5142" spans="1:2" x14ac:dyDescent="0.25">
      <c r="A5142" s="66" t="str">
        <v>25/03/2025</v>
      </c>
      <c r="B5142" s="28">
        <v>87.33</v>
      </c>
    </row>
    <row r="5143" spans="1:2" x14ac:dyDescent="0.25">
      <c r="A5143" s="66" t="str">
        <v>26/03/2025</v>
      </c>
      <c r="B5143" s="28">
        <v>87.15</v>
      </c>
    </row>
    <row r="5144" spans="1:2" x14ac:dyDescent="0.25">
      <c r="A5144" s="66" t="str">
        <v>27/03/2025</v>
      </c>
      <c r="B5144" s="28">
        <v>86.15</v>
      </c>
    </row>
    <row r="5145" spans="1:2" x14ac:dyDescent="0.25">
      <c r="A5145" s="66" t="str">
        <v>28/03/2025</v>
      </c>
      <c r="B5145" s="28">
        <v>86.1</v>
      </c>
    </row>
    <row r="5146" spans="1:2" x14ac:dyDescent="0.25">
      <c r="A5146" s="66" t="str">
        <v>31/03/2025</v>
      </c>
      <c r="B5146" s="28">
        <v>85.95</v>
      </c>
    </row>
    <row r="5147" spans="1:2" x14ac:dyDescent="0.25">
      <c r="A5147" s="66" t="str">
        <v>01/04/2025</v>
      </c>
      <c r="B5147" s="28">
        <v>84.68</v>
      </c>
    </row>
    <row r="5148" spans="1:2" x14ac:dyDescent="0.25">
      <c r="A5148" s="66" t="str">
        <v>02/04/2025</v>
      </c>
      <c r="B5148" s="28">
        <v>84.04</v>
      </c>
    </row>
    <row r="5149" spans="1:2" x14ac:dyDescent="0.25">
      <c r="A5149" s="66" t="str">
        <v>03/04/2025</v>
      </c>
      <c r="B5149" s="28">
        <v>82.92</v>
      </c>
    </row>
    <row r="5150" spans="1:2" x14ac:dyDescent="0.25">
      <c r="A5150" s="66" t="str">
        <v>04/04/2025</v>
      </c>
      <c r="B5150" s="28">
        <v>82.73</v>
      </c>
    </row>
    <row r="5151" spans="1:2" x14ac:dyDescent="0.25">
      <c r="A5151" s="66" t="str">
        <v>07/04/2025</v>
      </c>
      <c r="B5151" s="28">
        <v>82.93</v>
      </c>
    </row>
    <row r="5152" spans="1:2" x14ac:dyDescent="0.25">
      <c r="A5152" s="66" t="str">
        <v>08/04/2025</v>
      </c>
      <c r="B5152" s="28">
        <v>83.34</v>
      </c>
    </row>
    <row r="5153" spans="1:2" x14ac:dyDescent="0.25">
      <c r="A5153" s="66" t="str">
        <v>09/04/2025</v>
      </c>
      <c r="B5153" s="28">
        <v>83.8</v>
      </c>
    </row>
    <row r="5154" spans="1:2" x14ac:dyDescent="0.25">
      <c r="A5154" s="66" t="str">
        <v>10/04/2025</v>
      </c>
      <c r="B5154" s="28">
        <v>83.65</v>
      </c>
    </row>
    <row r="5155" spans="1:2" x14ac:dyDescent="0.25">
      <c r="A5155" s="66" t="str">
        <v>11/04/2025</v>
      </c>
      <c r="B5155" s="28">
        <v>83.07</v>
      </c>
    </row>
    <row r="5156" spans="1:2" x14ac:dyDescent="0.25">
      <c r="A5156" s="66" t="str">
        <v>14/04/2025</v>
      </c>
      <c r="B5156" s="28">
        <v>83.38</v>
      </c>
    </row>
    <row r="5157" spans="1:2" x14ac:dyDescent="0.25">
      <c r="A5157" s="66" t="str">
        <v>15/04/2025</v>
      </c>
      <c r="B5157" s="28">
        <v>82.81</v>
      </c>
    </row>
    <row r="5158" spans="1:2" x14ac:dyDescent="0.25">
      <c r="A5158" s="66" t="str">
        <v>16/04/2025</v>
      </c>
      <c r="B5158" s="28">
        <v>81.900000000000006</v>
      </c>
    </row>
    <row r="5159" spans="1:2" x14ac:dyDescent="0.25">
      <c r="A5159" s="66" t="str">
        <v>17/04/2025</v>
      </c>
      <c r="B5159" s="28">
        <v>81.62</v>
      </c>
    </row>
    <row r="5160" spans="1:2" x14ac:dyDescent="0.25">
      <c r="A5160" s="66" t="str">
        <v>22/04/2025</v>
      </c>
      <c r="B5160" s="28">
        <v>80.72</v>
      </c>
    </row>
    <row r="5161" spans="1:2" x14ac:dyDescent="0.25">
      <c r="A5161" s="66" t="str">
        <v>23/04/2025</v>
      </c>
      <c r="B5161" s="28">
        <v>80.13</v>
      </c>
    </row>
    <row r="5162" spans="1:2" x14ac:dyDescent="0.25">
      <c r="A5162" s="66" t="str">
        <v>24/04/2025</v>
      </c>
      <c r="B5162" s="28">
        <v>79.77</v>
      </c>
    </row>
    <row r="5163" spans="1:2" x14ac:dyDescent="0.25">
      <c r="A5163" s="66" t="str">
        <v>25/04/2025</v>
      </c>
      <c r="B5163" s="28">
        <v>78.73</v>
      </c>
    </row>
    <row r="5164" spans="1:2" x14ac:dyDescent="0.25">
      <c r="A5164" s="66" t="str">
        <v>28/04/2025</v>
      </c>
      <c r="B5164" s="28">
        <v>78.680000000000007</v>
      </c>
    </row>
    <row r="5165" spans="1:2" x14ac:dyDescent="0.25">
      <c r="A5165" s="66" t="str">
        <v>29/04/2025</v>
      </c>
      <c r="B5165" s="28">
        <v>78.569999999999993</v>
      </c>
    </row>
    <row r="5166" spans="1:2" x14ac:dyDescent="0.25">
      <c r="A5166" s="66" t="str">
        <v>30/04/2025</v>
      </c>
      <c r="B5166" s="28">
        <v>78.33</v>
      </c>
    </row>
    <row r="5167" spans="1:2" x14ac:dyDescent="0.25">
      <c r="A5167" s="66" t="str">
        <v>02/05/2025</v>
      </c>
      <c r="B5167" s="28">
        <v>77.680000000000007</v>
      </c>
    </row>
    <row r="5168" spans="1:2" x14ac:dyDescent="0.25">
      <c r="A5168" s="66" t="str">
        <v>05/05/2025</v>
      </c>
      <c r="B5168" s="28">
        <v>77.66</v>
      </c>
    </row>
    <row r="5169" spans="1:2" x14ac:dyDescent="0.25">
      <c r="A5169" s="66" t="str">
        <v>06/05/2025</v>
      </c>
      <c r="B5169" s="28">
        <v>76.239999999999995</v>
      </c>
    </row>
    <row r="5170" spans="1:2" x14ac:dyDescent="0.25">
      <c r="A5170" s="66" t="str">
        <v>07/05/2025</v>
      </c>
      <c r="B5170" s="28">
        <v>75.03</v>
      </c>
    </row>
    <row r="5171" spans="1:2" x14ac:dyDescent="0.25">
      <c r="A5171" s="66" t="str">
        <v>08/05/2025</v>
      </c>
      <c r="B5171" s="28">
        <v>74.59</v>
      </c>
    </row>
    <row r="5172" spans="1:2" x14ac:dyDescent="0.25">
      <c r="A5172" s="66" t="str">
        <v>09/05/2025</v>
      </c>
      <c r="B5172" s="28">
        <v>73.75</v>
      </c>
    </row>
    <row r="5173" spans="1:2" x14ac:dyDescent="0.25">
      <c r="A5173" s="66" t="str">
        <v>12/05/2025</v>
      </c>
      <c r="B5173" s="28">
        <v>73.03</v>
      </c>
    </row>
    <row r="5174" spans="1:2" x14ac:dyDescent="0.25">
      <c r="A5174" s="66" t="str">
        <v>13/05/2025</v>
      </c>
      <c r="B5174" s="28">
        <v>72.27</v>
      </c>
    </row>
    <row r="5175" spans="1:2" x14ac:dyDescent="0.25">
      <c r="A5175" s="66" t="str">
        <v>14/05/2025</v>
      </c>
      <c r="B5175" s="28">
        <v>71.83</v>
      </c>
    </row>
    <row r="5176" spans="1:2" x14ac:dyDescent="0.25">
      <c r="A5176" s="66" t="str">
        <v>15/05/2025</v>
      </c>
      <c r="B5176" s="28">
        <v>71.78</v>
      </c>
    </row>
    <row r="5177" spans="1:2" x14ac:dyDescent="0.25">
      <c r="A5177" s="66" t="str">
        <v>16/05/2025</v>
      </c>
      <c r="B5177" s="28">
        <v>71.64</v>
      </c>
    </row>
    <row r="5178" spans="1:2" x14ac:dyDescent="0.25">
      <c r="A5178" s="66" t="str">
        <v>19/05/2025</v>
      </c>
      <c r="B5178" s="28">
        <v>71.400000000000006</v>
      </c>
    </row>
    <row r="5179" spans="1:2" x14ac:dyDescent="0.25">
      <c r="A5179" s="66" t="str">
        <v>20/05/2025</v>
      </c>
      <c r="B5179" s="28">
        <v>71.31</v>
      </c>
    </row>
    <row r="5180" spans="1:2" x14ac:dyDescent="0.25">
      <c r="A5180" s="66" t="str">
        <v>21/05/2025</v>
      </c>
      <c r="B5180" s="28">
        <v>70.760000000000005</v>
      </c>
    </row>
    <row r="5181" spans="1:2" x14ac:dyDescent="0.25">
      <c r="A5181" s="66" t="str">
        <v>22/05/2025</v>
      </c>
      <c r="B5181" s="28">
        <v>69.959999999999994</v>
      </c>
    </row>
    <row r="5182" spans="1:2" x14ac:dyDescent="0.25">
      <c r="A5182" s="66" t="str">
        <v>23/05/2025</v>
      </c>
      <c r="B5182" s="28">
        <v>69.88</v>
      </c>
    </row>
    <row r="5183" spans="1:2" x14ac:dyDescent="0.25">
      <c r="A5183" s="66" t="str">
        <v>26/05/2025</v>
      </c>
      <c r="B5183" s="28">
        <v>69.98</v>
      </c>
    </row>
    <row r="5184" spans="1:2" x14ac:dyDescent="0.25">
      <c r="A5184" s="66" t="str">
        <v>27/05/2025</v>
      </c>
      <c r="B5184" s="28">
        <v>69.569999999999993</v>
      </c>
    </row>
    <row r="5185" spans="1:2" x14ac:dyDescent="0.25">
      <c r="A5185" s="66" t="str">
        <v>28/05/2025</v>
      </c>
      <c r="B5185" s="28">
        <v>68.2</v>
      </c>
    </row>
    <row r="5186" spans="1:2" x14ac:dyDescent="0.25">
      <c r="A5186" s="66" t="str">
        <v>29/05/2025</v>
      </c>
      <c r="B5186" s="28">
        <v>67.95</v>
      </c>
    </row>
    <row r="5187" spans="1:2" x14ac:dyDescent="0.25">
      <c r="A5187" s="66" t="str">
        <v>30/05/2025</v>
      </c>
      <c r="B5187" s="28">
        <v>67.73</v>
      </c>
    </row>
    <row r="5188" spans="1:2" x14ac:dyDescent="0.25">
      <c r="A5188" s="66" t="str">
        <v>02/06/2025</v>
      </c>
      <c r="B5188" s="28">
        <v>68.78</v>
      </c>
    </row>
    <row r="5189" spans="1:2" x14ac:dyDescent="0.25">
      <c r="A5189" s="66" t="str">
        <v>03/06/2025</v>
      </c>
      <c r="B5189" s="28">
        <v>68.819999999999993</v>
      </c>
    </row>
    <row r="5190" spans="1:2" x14ac:dyDescent="0.25">
      <c r="A5190" s="66" t="str">
        <v>04/06/2025</v>
      </c>
      <c r="B5190" s="28">
        <v>68.95</v>
      </c>
    </row>
    <row r="5191" spans="1:2" x14ac:dyDescent="0.25">
      <c r="A5191" s="66" t="str">
        <v>05/06/2025</v>
      </c>
      <c r="B5191" s="28">
        <v>68.89</v>
      </c>
    </row>
    <row r="5192" spans="1:2" x14ac:dyDescent="0.25">
      <c r="A5192" s="66" t="str">
        <v>06/06/2025</v>
      </c>
      <c r="B5192" s="28">
        <v>69.459999999999994</v>
      </c>
    </row>
    <row r="5193" spans="1:2" x14ac:dyDescent="0.25">
      <c r="A5193" s="66" t="str">
        <v>09/06/2025</v>
      </c>
      <c r="B5193" s="28">
        <v>68.72</v>
      </c>
    </row>
    <row r="5194" spans="1:2" x14ac:dyDescent="0.25">
      <c r="A5194" s="66" t="str">
        <v>10/06/2025</v>
      </c>
      <c r="B5194" s="28">
        <v>67.67</v>
      </c>
    </row>
    <row r="5195" spans="1:2" x14ac:dyDescent="0.25">
      <c r="A5195" s="66" t="str">
        <v>11/06/2025</v>
      </c>
      <c r="B5195" s="28">
        <v>67.91</v>
      </c>
    </row>
    <row r="5196" spans="1:2" x14ac:dyDescent="0.25">
      <c r="A5196" s="66" t="str">
        <v>12/06/2025</v>
      </c>
      <c r="B5196" s="28">
        <v>67.58</v>
      </c>
    </row>
    <row r="5197" spans="1:2" x14ac:dyDescent="0.25">
      <c r="A5197" s="66" t="str">
        <v>13/06/2025</v>
      </c>
      <c r="B5197" s="28">
        <v>67.55</v>
      </c>
    </row>
    <row r="5198" spans="1:2" x14ac:dyDescent="0.25">
      <c r="A5198" s="66" t="str">
        <v>16/06/2025</v>
      </c>
      <c r="B5198" s="28">
        <v>67.44</v>
      </c>
    </row>
    <row r="5199" spans="1:2" x14ac:dyDescent="0.25">
      <c r="A5199" s="66" t="str">
        <v>17/06/2025</v>
      </c>
      <c r="B5199" s="28">
        <v>67.3</v>
      </c>
    </row>
    <row r="5200" spans="1:2" x14ac:dyDescent="0.25">
      <c r="A5200" s="66" t="str">
        <v>18/06/2025</v>
      </c>
      <c r="B5200" s="28">
        <v>68.010000000000005</v>
      </c>
    </row>
    <row r="5201" spans="1:2" x14ac:dyDescent="0.25">
      <c r="A5201" s="66" t="str">
        <v>20/06/2025</v>
      </c>
      <c r="B5201" s="28">
        <v>68.040000000000006</v>
      </c>
    </row>
    <row r="5202" spans="1:2" x14ac:dyDescent="0.25">
      <c r="A5202" s="66" t="str">
        <v>23/06/2025</v>
      </c>
      <c r="B5202" s="28">
        <v>68.36</v>
      </c>
    </row>
    <row r="5203" spans="1:2" x14ac:dyDescent="0.25">
      <c r="A5203" s="66" t="str">
        <v>24/06/2025</v>
      </c>
      <c r="B5203" s="28">
        <v>68.2</v>
      </c>
    </row>
    <row r="5204" spans="1:2" x14ac:dyDescent="0.25">
      <c r="A5204" s="66" t="str">
        <v>25/06/2025</v>
      </c>
      <c r="B5204" s="28">
        <v>67.98</v>
      </c>
    </row>
    <row r="5205" spans="1:2" x14ac:dyDescent="0.25">
      <c r="A5205" s="66" t="str">
        <v>26/06/2025</v>
      </c>
      <c r="B5205" s="28">
        <v>67.52</v>
      </c>
    </row>
    <row r="5206" spans="1:2" x14ac:dyDescent="0.25">
      <c r="A5206" s="66" t="str">
        <v>27/06/2025</v>
      </c>
      <c r="B5206" s="28">
        <v>67.59</v>
      </c>
    </row>
    <row r="5207" spans="1:2" x14ac:dyDescent="0.25">
      <c r="A5207" s="66" t="str">
        <v>30/06/2025</v>
      </c>
      <c r="B5207" s="28">
        <v>66.959999999999994</v>
      </c>
    </row>
    <row r="5208" spans="1:2" x14ac:dyDescent="0.25">
      <c r="A5208" s="66" t="str">
        <v>01/07/2025</v>
      </c>
      <c r="B5208" s="28">
        <v>66.13</v>
      </c>
    </row>
    <row r="5209" spans="1:2" x14ac:dyDescent="0.25">
      <c r="A5209" s="66" t="str">
        <v>02/07/2025</v>
      </c>
      <c r="B5209" s="28">
        <v>65.69</v>
      </c>
    </row>
    <row r="5210" spans="1:2" x14ac:dyDescent="0.25">
      <c r="A5210" s="66" t="str">
        <v>03/07/2025</v>
      </c>
      <c r="B5210" s="28">
        <v>64.59</v>
      </c>
    </row>
    <row r="5211" spans="1:2" x14ac:dyDescent="0.25">
      <c r="A5211" s="66" t="str">
        <v>04/07/2025</v>
      </c>
      <c r="B5211" s="28">
        <v>64.489999999999995</v>
      </c>
    </row>
    <row r="5212" spans="1:2" x14ac:dyDescent="0.25">
      <c r="A5212" s="66" t="str">
        <v>07/07/2025</v>
      </c>
      <c r="B5212" s="28">
        <v>63.87</v>
      </c>
    </row>
    <row r="5213" spans="1:2" x14ac:dyDescent="0.25">
      <c r="A5213" s="66" t="str">
        <v>08/07/2025</v>
      </c>
      <c r="B5213" s="28">
        <v>63.78</v>
      </c>
    </row>
    <row r="5214" spans="1:2" x14ac:dyDescent="0.25">
      <c r="A5214" s="66" t="str">
        <v>09/07/2025</v>
      </c>
      <c r="B5214" s="28">
        <v>63.62</v>
      </c>
    </row>
    <row r="5215" spans="1:2" x14ac:dyDescent="0.25">
      <c r="A5215" s="66" t="str">
        <v>10/07/2025</v>
      </c>
      <c r="B5215" s="28">
        <v>63.41</v>
      </c>
    </row>
    <row r="5216" spans="1:2" x14ac:dyDescent="0.25">
      <c r="A5216" s="66" t="str">
        <v>11/07/2025</v>
      </c>
      <c r="B5216" s="28">
        <v>63.34</v>
      </c>
    </row>
    <row r="5217" spans="1:2" x14ac:dyDescent="0.25">
      <c r="A5217" s="66" t="str">
        <v>14/07/2025</v>
      </c>
      <c r="B5217" s="28">
        <v>63.16</v>
      </c>
    </row>
    <row r="5218" spans="1:2" x14ac:dyDescent="0.25">
      <c r="A5218" s="66" t="str">
        <v>15/07/2025</v>
      </c>
      <c r="B5218" s="28">
        <v>63.21</v>
      </c>
    </row>
    <row r="5219" spans="1:2" x14ac:dyDescent="0.25">
      <c r="A5219" s="66" t="str">
        <v>16/07/2025</v>
      </c>
      <c r="B5219" s="28">
        <v>63.27</v>
      </c>
    </row>
    <row r="5220" spans="1:2" x14ac:dyDescent="0.25">
      <c r="A5220" s="66" t="str">
        <v>17/07/2025</v>
      </c>
      <c r="B5220" s="28">
        <v>63.36</v>
      </c>
    </row>
    <row r="5221" spans="1:2" x14ac:dyDescent="0.25">
      <c r="A5221" s="66" t="str">
        <v>18/07/2025</v>
      </c>
      <c r="B5221" s="28">
        <v>63.82</v>
      </c>
    </row>
    <row r="5222" spans="1:2" x14ac:dyDescent="0.25">
      <c r="A5222" s="66" t="str">
        <v>21/07/2025</v>
      </c>
      <c r="B5222" s="28">
        <v>63.99</v>
      </c>
    </row>
    <row r="5223" spans="1:2" x14ac:dyDescent="0.25">
      <c r="A5223" s="66" t="str">
        <v>22/07/2025</v>
      </c>
      <c r="B5223" s="28">
        <v>64.459999999999994</v>
      </c>
    </row>
    <row r="5224" spans="1:2" x14ac:dyDescent="0.25">
      <c r="A5224" s="66" t="str">
        <v>23/07/2025</v>
      </c>
      <c r="B5224" s="28">
        <v>64.44</v>
      </c>
    </row>
    <row r="5225" spans="1:2" x14ac:dyDescent="0.25">
      <c r="A5225" s="66" t="str">
        <v>24/07/2025</v>
      </c>
      <c r="B5225" s="28">
        <v>64.55</v>
      </c>
    </row>
    <row r="5226" spans="1:2" x14ac:dyDescent="0.25">
      <c r="A5226" s="66" t="str">
        <v>25/07/2025</v>
      </c>
      <c r="B5226" s="28">
        <v>64.17</v>
      </c>
    </row>
    <row r="5227" spans="1:2" x14ac:dyDescent="0.25">
      <c r="A5227" s="66" t="str">
        <v>28/07/2025</v>
      </c>
      <c r="B5227" s="28">
        <v>64.13</v>
      </c>
    </row>
    <row r="5228" spans="1:2" x14ac:dyDescent="0.25">
      <c r="A5228" s="66" t="str">
        <v>29/07/2025</v>
      </c>
      <c r="B5228" s="28">
        <v>64.069999999999993</v>
      </c>
    </row>
    <row r="5229" spans="1:2" x14ac:dyDescent="0.25">
      <c r="A5229" s="66" t="str">
        <v>30/07/2025</v>
      </c>
      <c r="B5229" s="28">
        <v>63.94</v>
      </c>
    </row>
    <row r="5230" spans="1:2" x14ac:dyDescent="0.25">
      <c r="A5230" s="66" t="str">
        <v>31/07/2025</v>
      </c>
      <c r="B5230" s="28">
        <v>63.97</v>
      </c>
    </row>
    <row r="5231" spans="1:2" x14ac:dyDescent="0.25">
      <c r="A5231" s="66" t="str">
        <v>01/08/2025</v>
      </c>
      <c r="B5231" s="28">
        <v>63.91</v>
      </c>
    </row>
    <row r="5232" spans="1:2" x14ac:dyDescent="0.25">
      <c r="A5232" s="66" t="str">
        <v>04/08/2025</v>
      </c>
      <c r="B5232" s="28">
        <v>64.2</v>
      </c>
    </row>
    <row r="5233" spans="1:2" x14ac:dyDescent="0.25">
      <c r="A5233" s="66" t="str">
        <v>05/08/2025</v>
      </c>
      <c r="B5233" s="28">
        <v>64.209999999999994</v>
      </c>
    </row>
    <row r="5234" spans="1:2" x14ac:dyDescent="0.25">
      <c r="A5234" s="66" t="str">
        <v>06/08/2025</v>
      </c>
      <c r="B5234" s="28">
        <v>63.87</v>
      </c>
    </row>
    <row r="5235" spans="1:2" x14ac:dyDescent="0.25">
      <c r="A5235" s="66" t="str">
        <v>07/08/2025</v>
      </c>
      <c r="B5235" s="28">
        <v>63.78</v>
      </c>
    </row>
    <row r="5236" spans="1:2" x14ac:dyDescent="0.25">
      <c r="A5236" s="66" t="str">
        <v>08/08/2025</v>
      </c>
      <c r="B5236" s="28">
        <v>63.81</v>
      </c>
    </row>
    <row r="5237" spans="1:2" x14ac:dyDescent="0.25">
      <c r="A5237" s="66" t="str">
        <v>11/08/2025</v>
      </c>
      <c r="B5237" s="28">
        <v>63.85</v>
      </c>
    </row>
    <row r="5238" spans="1:2" x14ac:dyDescent="0.25">
      <c r="A5238" s="66" t="str">
        <v>12/08/2025</v>
      </c>
      <c r="B5238" s="28">
        <v>64.09</v>
      </c>
    </row>
    <row r="5239" spans="1:2" x14ac:dyDescent="0.25">
      <c r="A5239" s="66" t="str">
        <v>13/08/2025</v>
      </c>
      <c r="B5239" s="28">
        <v>63.9</v>
      </c>
    </row>
    <row r="5240" spans="1:2" x14ac:dyDescent="0.25">
      <c r="A5240" s="66" t="str">
        <v>14/08/2025</v>
      </c>
      <c r="B5240" s="28">
        <v>63.57</v>
      </c>
    </row>
    <row r="5241" spans="1:2" x14ac:dyDescent="0.25">
      <c r="A5241" s="66" t="str">
        <v>15/08/2025</v>
      </c>
      <c r="B5241" s="28">
        <v>63.46</v>
      </c>
    </row>
    <row r="5242" spans="1:2" x14ac:dyDescent="0.25">
      <c r="A5242" s="66" t="str">
        <v>18/08/2025</v>
      </c>
      <c r="B5242" s="28">
        <v>63.53</v>
      </c>
    </row>
    <row r="5243" spans="1:2" x14ac:dyDescent="0.25">
      <c r="A5243" s="66" t="str">
        <v>19/08/2025</v>
      </c>
      <c r="B5243" s="28">
        <v>64.03</v>
      </c>
    </row>
    <row r="5244" spans="1:2" x14ac:dyDescent="0.25">
      <c r="A5244" s="66" t="str">
        <v>20/08/2025</v>
      </c>
      <c r="B5244" s="28">
        <v>64.069999999999993</v>
      </c>
    </row>
    <row r="5245" spans="1:2" x14ac:dyDescent="0.25">
      <c r="A5245" s="66" t="str">
        <v>21/08/2025</v>
      </c>
      <c r="B5245" s="28">
        <v>64.23</v>
      </c>
    </row>
    <row r="5246" spans="1:2" x14ac:dyDescent="0.25">
      <c r="A5246" s="66" t="str">
        <v>22/08/2025</v>
      </c>
      <c r="B5246" s="28">
        <v>64.25</v>
      </c>
    </row>
    <row r="5247" spans="1:2" x14ac:dyDescent="0.25">
      <c r="A5247" s="66" t="str">
        <v>25/08/2025</v>
      </c>
      <c r="B5247" s="28">
        <v>64.52</v>
      </c>
    </row>
    <row r="5248" spans="1:2" x14ac:dyDescent="0.25">
      <c r="A5248" s="66" t="str">
        <v>26/08/2025</v>
      </c>
      <c r="B5248" s="28">
        <v>64.540000000000006</v>
      </c>
    </row>
    <row r="5249" spans="1:2" x14ac:dyDescent="0.25">
      <c r="A5249" s="66" t="str">
        <v>27/08/2025</v>
      </c>
      <c r="B5249" s="28">
        <v>64.7</v>
      </c>
    </row>
    <row r="5250" spans="1:2" x14ac:dyDescent="0.25">
      <c r="A5250" s="66" t="str">
        <v>28/08/2025</v>
      </c>
      <c r="B5250" s="28">
        <v>64.459999999999994</v>
      </c>
    </row>
    <row r="5251" spans="1:2" x14ac:dyDescent="0.25">
      <c r="A5251" s="66" t="str">
        <v>29/08/2025</v>
      </c>
      <c r="B5251" s="28">
        <v>64.489999999999995</v>
      </c>
    </row>
    <row r="5252" spans="1:2" x14ac:dyDescent="0.25">
      <c r="A5252" s="66" t="str">
        <v>01/09/2025</v>
      </c>
      <c r="B5252" s="28">
        <v>64.28</v>
      </c>
    </row>
    <row r="5253" spans="1:2" x14ac:dyDescent="0.25">
      <c r="A5253" s="66" t="str">
        <v>02/09/2025</v>
      </c>
      <c r="B5253" s="28">
        <v>64.459999999999994</v>
      </c>
    </row>
    <row r="5254" spans="1:2" x14ac:dyDescent="0.25">
      <c r="A5254" s="66" t="str">
        <v>03/09/2025</v>
      </c>
      <c r="B5254" s="28">
        <v>64.510000000000005</v>
      </c>
    </row>
    <row r="5255" spans="1:2" x14ac:dyDescent="0.25">
      <c r="A5255" s="66" t="str">
        <v>04/09/2025</v>
      </c>
      <c r="B5255" s="28">
        <v>64.63</v>
      </c>
    </row>
    <row r="5256" spans="1:2" x14ac:dyDescent="0.25">
      <c r="A5256" s="66" t="str">
        <v>05/09/2025</v>
      </c>
      <c r="B5256" s="28">
        <v>64.709999999999994</v>
      </c>
    </row>
    <row r="5257" spans="1:2" x14ac:dyDescent="0.25">
      <c r="A5257" s="66" t="str">
        <v>08/09/2025</v>
      </c>
      <c r="B5257" s="28">
        <v>64.75</v>
      </c>
    </row>
    <row r="5258" spans="1:2" x14ac:dyDescent="0.25">
      <c r="A5258" s="66" t="str">
        <v>09/09/2025</v>
      </c>
      <c r="B5258" s="28">
        <v>65.08</v>
      </c>
    </row>
    <row r="5259" spans="1:2" x14ac:dyDescent="0.25">
      <c r="A5259" s="66" t="str">
        <v>10/09/2025</v>
      </c>
      <c r="B5259" s="28">
        <v>65</v>
      </c>
    </row>
    <row r="5260" spans="1:2" x14ac:dyDescent="0.25">
      <c r="A5260" s="66" t="str">
        <v>11/09/2025</v>
      </c>
      <c r="B5260" s="28">
        <v>64.900000000000006</v>
      </c>
    </row>
    <row r="5261" spans="1:2" x14ac:dyDescent="0.25">
      <c r="A5261" s="66" t="str">
        <v>12/09/2025</v>
      </c>
      <c r="B5261" s="28">
        <v>64.959999999999994</v>
      </c>
    </row>
    <row r="5262" spans="1:2" x14ac:dyDescent="0.25">
      <c r="A5262" s="66" t="str">
        <v>15/09/2025</v>
      </c>
      <c r="B5262" s="28">
        <v>65.010000000000005</v>
      </c>
    </row>
    <row r="5263" spans="1:2" x14ac:dyDescent="0.25">
      <c r="A5263" s="66" t="str">
        <v>16/09/2025</v>
      </c>
      <c r="B5263" s="28">
        <v>65.12</v>
      </c>
    </row>
    <row r="5264" spans="1:2" x14ac:dyDescent="0.25">
      <c r="A5264" s="66" t="str">
        <v>17/09/2025</v>
      </c>
      <c r="B5264" s="28">
        <v>65.290000000000006</v>
      </c>
    </row>
    <row r="5265" spans="1:2" x14ac:dyDescent="0.25">
      <c r="A5265" s="66" t="str">
        <v>18/09/2025</v>
      </c>
      <c r="B5265" s="28">
        <v>65.260000000000005</v>
      </c>
    </row>
    <row r="5266" spans="1:2" x14ac:dyDescent="0.25">
      <c r="A5266" s="66" t="str">
        <v>19/09/2025</v>
      </c>
      <c r="B5266" s="28">
        <v>65.25</v>
      </c>
    </row>
    <row r="5267" spans="1:2" x14ac:dyDescent="0.25">
      <c r="A5267" s="66" t="str">
        <v>22/09/2025</v>
      </c>
      <c r="B5267" s="28">
        <v>64.680000000000007</v>
      </c>
    </row>
    <row r="5268" spans="1:2" x14ac:dyDescent="0.25">
      <c r="A5268" s="66" t="str">
        <v>23/09/2025</v>
      </c>
      <c r="B5268" s="28">
        <v>64.260000000000005</v>
      </c>
    </row>
    <row r="5269" spans="1:2" x14ac:dyDescent="0.25">
      <c r="A5269" s="66" t="str">
        <v>24/09/2025</v>
      </c>
      <c r="B5269" s="28">
        <v>64.27</v>
      </c>
    </row>
    <row r="5270" spans="1:2" x14ac:dyDescent="0.25">
      <c r="A5270" s="66" t="str">
        <v>25/09/2025</v>
      </c>
      <c r="B5270" s="28">
        <v>64.3</v>
      </c>
    </row>
    <row r="5271" spans="1:2" x14ac:dyDescent="0.25">
      <c r="A5271" s="66" t="str">
        <v>26/09/2025</v>
      </c>
      <c r="B5271" s="28">
        <v>64.28</v>
      </c>
    </row>
    <row r="5272" spans="1:2" x14ac:dyDescent="0.25">
      <c r="A5272" s="66" t="str">
        <v>29/09/2025</v>
      </c>
      <c r="B5272" s="28">
        <v>64.3</v>
      </c>
    </row>
    <row r="5273" spans="1:2" x14ac:dyDescent="0.25">
      <c r="A5273" s="66" t="str">
        <v>30/09/2025</v>
      </c>
      <c r="B5273" s="28">
        <v>64.2</v>
      </c>
    </row>
    <row r="5274" spans="1:2" x14ac:dyDescent="0.25">
      <c r="A5274" s="66" t="str">
        <v>01/10/2025</v>
      </c>
      <c r="B5274" s="28">
        <v>64.48</v>
      </c>
    </row>
    <row r="5275" spans="1:2" x14ac:dyDescent="0.25">
      <c r="A5275" s="66" t="str">
        <v>02/10/2025</v>
      </c>
      <c r="B5275" s="28">
        <v>64.739999999999995</v>
      </c>
    </row>
    <row r="5276" spans="1:2" x14ac:dyDescent="0.25">
      <c r="A5276" s="66" t="str">
        <v>03/10/2025</v>
      </c>
      <c r="B5276" s="28">
        <v>64.94</v>
      </c>
    </row>
    <row r="5277" spans="1:2" x14ac:dyDescent="0.25">
      <c r="A5277" s="66" t="str">
        <v>06/10/2025</v>
      </c>
      <c r="B5277" s="28">
        <v>65.099999999999994</v>
      </c>
    </row>
    <row r="5278" spans="1:2" x14ac:dyDescent="0.25">
      <c r="A5278" s="66" t="str">
        <v>07/10/2025</v>
      </c>
      <c r="B5278" s="28">
        <v>65.260000000000005</v>
      </c>
    </row>
    <row r="5279" spans="1:2" x14ac:dyDescent="0.25">
      <c r="A5279" s="66" t="str">
        <v>08/10/2025</v>
      </c>
      <c r="B5279" s="28">
        <v>65.47</v>
      </c>
    </row>
    <row r="5280" spans="1:2" x14ac:dyDescent="0.25">
      <c r="A5280" s="66" t="str">
        <v>09/10/2025</v>
      </c>
      <c r="B5280" s="28">
        <v>65.36</v>
      </c>
    </row>
    <row r="5281" spans="1:2" x14ac:dyDescent="0.25">
      <c r="A5281" s="66" t="str">
        <v>10/10/2025</v>
      </c>
      <c r="B5281" s="28">
        <v>65.38</v>
      </c>
    </row>
    <row r="5282" spans="1:2" x14ac:dyDescent="0.25">
      <c r="A5282" s="66" t="str">
        <v>13/10/2025</v>
      </c>
      <c r="B5282" s="28">
        <v>65.319999999999993</v>
      </c>
    </row>
    <row r="5283" spans="1:2" x14ac:dyDescent="0.25">
      <c r="A5283" s="66" t="str">
        <v>14/10/2025</v>
      </c>
      <c r="B5283" s="28">
        <v>65.150000000000006</v>
      </c>
    </row>
    <row r="5284" spans="1:2" x14ac:dyDescent="0.25">
      <c r="A5284" s="66" t="str">
        <v>15/10/2025</v>
      </c>
      <c r="B5284" s="28">
        <v>65.13</v>
      </c>
    </row>
    <row r="5285" spans="1:2" x14ac:dyDescent="0.25">
      <c r="A5285" s="66" t="str">
        <v>16/10/2025</v>
      </c>
      <c r="B5285" s="28">
        <v>65.290000000000006</v>
      </c>
    </row>
    <row r="5286" spans="1:2" x14ac:dyDescent="0.25">
      <c r="A5286" s="66" t="str">
        <v>17/10/2025</v>
      </c>
      <c r="B5286" s="28">
        <v>65.7</v>
      </c>
    </row>
    <row r="5287" spans="1:2" x14ac:dyDescent="0.25">
      <c r="A5287" s="66" t="str">
        <v>20/10/2025</v>
      </c>
      <c r="B5287" s="28">
        <v>65.66</v>
      </c>
    </row>
    <row r="5288" spans="1:2" x14ac:dyDescent="0.25">
      <c r="A5288" s="66" t="str">
        <v>21/10/2025</v>
      </c>
      <c r="B5288" s="28">
        <v>65.78</v>
      </c>
    </row>
    <row r="5289" spans="1:2" x14ac:dyDescent="0.25">
      <c r="A5289" s="66" t="str">
        <v>22/10/2025</v>
      </c>
      <c r="B5289" s="28">
        <v>65.64</v>
      </c>
    </row>
    <row r="5290" spans="1:2" x14ac:dyDescent="0.25">
      <c r="A5290" s="66" t="str">
        <v>23/10/2025</v>
      </c>
      <c r="B5290" s="28">
        <v>65.8</v>
      </c>
    </row>
    <row r="5291" spans="1:2" x14ac:dyDescent="0.25">
      <c r="A5291" s="66" t="str">
        <v>24/10/2025</v>
      </c>
      <c r="B5291" s="28">
        <v>65.83</v>
      </c>
    </row>
    <row r="5292" spans="1:2" x14ac:dyDescent="0.25">
      <c r="A5292" s="66" t="str">
        <v>27/10/2025</v>
      </c>
      <c r="B5292" s="28">
        <v>65.88</v>
      </c>
    </row>
    <row r="5293" spans="1:2" x14ac:dyDescent="0.25">
      <c r="A5293" s="66" t="str">
        <v>28/10/2025</v>
      </c>
      <c r="B5293" s="28">
        <v>66.010000000000005</v>
      </c>
    </row>
    <row r="5294" spans="1:2" x14ac:dyDescent="0.25">
      <c r="A5294" s="66" t="str">
        <v>29/10/2025</v>
      </c>
      <c r="B5294" s="28">
        <v>66.2</v>
      </c>
    </row>
    <row r="5295" spans="1:2" x14ac:dyDescent="0.25">
      <c r="A5295" s="66" t="str">
        <v>30/10/2025</v>
      </c>
      <c r="B5295" s="28">
        <v>66.41</v>
      </c>
    </row>
    <row r="5296" spans="1:2" x14ac:dyDescent="0.25">
      <c r="A5296" s="66" t="str">
        <v>31/10/2025</v>
      </c>
      <c r="B5296" s="28">
        <v>66.319999999999993</v>
      </c>
    </row>
    <row r="5297" spans="1:2" x14ac:dyDescent="0.25">
      <c r="A5297" s="66" t="str">
        <v>03/11/2025</v>
      </c>
      <c r="B5297" s="28">
        <v>66.42</v>
      </c>
    </row>
    <row r="5298" spans="1:2" x14ac:dyDescent="0.25">
      <c r="A5298" s="66" t="str">
        <v>04/11/2025</v>
      </c>
      <c r="B5298" s="28">
        <v>66.680000000000007</v>
      </c>
    </row>
    <row r="5299" spans="1:2" x14ac:dyDescent="0.25">
      <c r="A5299" s="66" t="str">
        <v>05/11/2025</v>
      </c>
      <c r="B5299" s="28">
        <v>66.790000000000006</v>
      </c>
    </row>
    <row r="5300" spans="1:2" x14ac:dyDescent="0.25">
      <c r="A5300" s="66" t="str">
        <v>06/11/2025</v>
      </c>
      <c r="B5300" s="28">
        <v>66.84</v>
      </c>
    </row>
    <row r="5301" spans="1:2" x14ac:dyDescent="0.25">
      <c r="A5301" s="66" t="str">
        <v>07/11/2025</v>
      </c>
      <c r="B5301" s="28">
        <v>67.069999999999993</v>
      </c>
    </row>
    <row r="5302" spans="1:2" x14ac:dyDescent="0.25">
      <c r="A5302" s="66" t="str">
        <v>10/11/2025</v>
      </c>
      <c r="B5302" s="28">
        <v>67.3</v>
      </c>
    </row>
    <row r="5303" spans="1:2" x14ac:dyDescent="0.25">
      <c r="A5303" s="66" t="str">
        <v>11/11/2025</v>
      </c>
      <c r="B5303" s="28">
        <v>67.33</v>
      </c>
    </row>
    <row r="5304" spans="1:2" x14ac:dyDescent="0.25">
      <c r="A5304" s="66" t="str">
        <v>12/11/2025</v>
      </c>
      <c r="B5304" s="28">
        <v>67.349999999999994</v>
      </c>
    </row>
    <row r="5305" spans="1:2" x14ac:dyDescent="0.25">
      <c r="A5305" s="66" t="str">
        <v>13/11/2025</v>
      </c>
      <c r="B5305" s="28">
        <v>67.45</v>
      </c>
    </row>
    <row r="5306" spans="1:2" x14ac:dyDescent="0.25">
      <c r="A5306" s="66" t="str">
        <v>14/11/2025</v>
      </c>
      <c r="B5306" s="28">
        <v>67.510000000000005</v>
      </c>
    </row>
    <row r="5307" spans="1:2" x14ac:dyDescent="0.25">
      <c r="A5307" s="66" t="str">
        <v>17/11/2025</v>
      </c>
      <c r="B5307" s="28">
        <v>67.61</v>
      </c>
    </row>
    <row r="5308" spans="1:2" x14ac:dyDescent="0.25">
      <c r="A5308" s="66" t="str">
        <v>18/11/2025</v>
      </c>
      <c r="B5308" s="28">
        <v>67.599999999999994</v>
      </c>
    </row>
    <row r="5309" spans="1:2" x14ac:dyDescent="0.25">
      <c r="A5309" s="66" t="str">
        <v>19/11/2025</v>
      </c>
      <c r="B5309" s="28">
        <v>67.63</v>
      </c>
    </row>
    <row r="5310" spans="1:2" x14ac:dyDescent="0.25">
      <c r="A5310" s="66" t="str">
        <v>21/11/2025</v>
      </c>
      <c r="B5310" s="28">
        <v>67.66</v>
      </c>
    </row>
    <row r="5311" spans="1:2" x14ac:dyDescent="0.25">
      <c r="A5311" s="66" t="str">
        <v>24/11/2025</v>
      </c>
      <c r="B5311" s="28">
        <v>67.81</v>
      </c>
    </row>
    <row r="5312" spans="1:2" x14ac:dyDescent="0.25">
      <c r="A5312" s="66" t="str">
        <v>25/11/2025</v>
      </c>
      <c r="B5312" s="28">
        <v>68.23</v>
      </c>
    </row>
    <row r="5313" spans="1:2" x14ac:dyDescent="0.25">
      <c r="A5313" s="66" t="str">
        <v>26/11/2025</v>
      </c>
      <c r="B5313" s="28">
        <v>68.39</v>
      </c>
    </row>
    <row r="5314" spans="1:2" x14ac:dyDescent="0.25">
      <c r="A5314" s="66" t="str">
        <v>27/11/2025</v>
      </c>
      <c r="B5314" s="28">
        <v>68.61</v>
      </c>
    </row>
    <row r="5315" spans="1:2" x14ac:dyDescent="0.25">
      <c r="A5315" s="66" t="str">
        <v>28/11/2025</v>
      </c>
      <c r="B5315" s="28">
        <v>68.75</v>
      </c>
    </row>
    <row r="5316" spans="1:2" x14ac:dyDescent="0.25">
      <c r="A5316" s="66" t="str">
        <v>01/12/2025</v>
      </c>
      <c r="B5316" s="28">
        <v>69.040000000000006</v>
      </c>
    </row>
    <row r="5317" spans="1:2" x14ac:dyDescent="0.25">
      <c r="A5317" s="66" t="str">
        <v>02/12/2025</v>
      </c>
      <c r="B5317" s="28">
        <v>69.540000000000006</v>
      </c>
    </row>
    <row r="5318" spans="1:2" x14ac:dyDescent="0.25">
      <c r="A5318" s="66" t="str">
        <v>03/12/2025</v>
      </c>
      <c r="B5318" s="28">
        <v>69.91</v>
      </c>
    </row>
    <row r="5319" spans="1:2" x14ac:dyDescent="0.25">
      <c r="A5319" s="66" t="str">
        <v>04/12/2025</v>
      </c>
      <c r="B5319" s="28">
        <v>69.97</v>
      </c>
    </row>
    <row r="5320" spans="1:2" x14ac:dyDescent="0.25">
      <c r="A5320" s="66" t="str">
        <v>05/12/2025</v>
      </c>
      <c r="B5320" s="28">
        <v>70.3</v>
      </c>
    </row>
    <row r="5321" spans="1:2" x14ac:dyDescent="0.25">
      <c r="A5321" s="66" t="str">
        <v>08/12/2025</v>
      </c>
      <c r="B5321" s="28">
        <v>70.150000000000006</v>
      </c>
    </row>
    <row r="5322" spans="1:2" x14ac:dyDescent="0.25">
      <c r="A5322" s="66" t="str">
        <v>09/12/2025</v>
      </c>
      <c r="B5322" s="28">
        <v>69.989999999999995</v>
      </c>
    </row>
    <row r="5323" spans="1:2" x14ac:dyDescent="0.25">
      <c r="A5323" s="66" t="str">
        <v>10/12/2025</v>
      </c>
      <c r="B5323" s="28">
        <v>69.760000000000005</v>
      </c>
    </row>
    <row r="5324" spans="1:2" x14ac:dyDescent="0.25">
      <c r="A5324" s="66" t="str">
        <v>11/12/2025</v>
      </c>
      <c r="B5324" s="28">
        <v>69.62</v>
      </c>
    </row>
    <row r="5325" spans="1:2" x14ac:dyDescent="0.25">
      <c r="A5325" s="66" t="str">
        <v>12/12/2025</v>
      </c>
      <c r="B5325" s="28">
        <v>69.459999999999994</v>
      </c>
    </row>
    <row r="5326" spans="1:2" x14ac:dyDescent="0.25">
      <c r="A5326" s="66" t="str">
        <v>15/12/2025</v>
      </c>
      <c r="B5326" s="28">
        <v>69.709999999999994</v>
      </c>
    </row>
    <row r="5327" spans="1:2" x14ac:dyDescent="0.25">
      <c r="A5327" s="66" t="str">
        <v>16/12/2025</v>
      </c>
      <c r="B5327" s="28">
        <v>69.56</v>
      </c>
    </row>
    <row r="5328" spans="1:2" x14ac:dyDescent="0.25">
      <c r="A5328" s="66" t="str">
        <v>17/12/2025</v>
      </c>
      <c r="B5328" s="28">
        <v>69.19</v>
      </c>
    </row>
    <row r="5329" spans="1:2" x14ac:dyDescent="0.25">
      <c r="A5329" s="66" t="str">
        <v>18/12/2025</v>
      </c>
      <c r="B5329" s="28">
        <v>69.27</v>
      </c>
    </row>
    <row r="5330" spans="1:2" x14ac:dyDescent="0.25">
      <c r="A5330" s="66" t="str">
        <v>19/12/2025</v>
      </c>
      <c r="B5330" s="28">
        <v>69.42</v>
      </c>
    </row>
    <row r="5331" spans="1:2" x14ac:dyDescent="0.25">
      <c r="A5331" s="66" t="str">
        <v>22/12/2025</v>
      </c>
      <c r="B5331" s="28">
        <v>69.47</v>
      </c>
    </row>
    <row r="5332" spans="1:2" x14ac:dyDescent="0.25">
      <c r="A5332" s="66" t="str">
        <v>23/12/2025</v>
      </c>
      <c r="B5332" s="28">
        <v>69.5</v>
      </c>
    </row>
    <row r="5333" spans="1:2" x14ac:dyDescent="0.25">
      <c r="A5333" s="66" t="str">
        <v>26/12/2025</v>
      </c>
      <c r="B5333" s="28">
        <v>69.48</v>
      </c>
    </row>
    <row r="5334" spans="1:2" x14ac:dyDescent="0.25">
      <c r="A5334" s="66" t="str">
        <v>29/12/2025</v>
      </c>
      <c r="B5334" s="28">
        <v>69.459999999999994</v>
      </c>
    </row>
    <row r="5335" spans="1:2" x14ac:dyDescent="0.25">
      <c r="A5335" s="66" t="str">
        <v>30/12/2025</v>
      </c>
      <c r="B5335" s="28">
        <v>69.5</v>
      </c>
    </row>
    <row r="5336" spans="1:2" x14ac:dyDescent="0.25">
      <c r="A5336" s="66" t="str">
        <v>02/01/2026</v>
      </c>
      <c r="B5336" s="28">
        <v>69.45</v>
      </c>
    </row>
    <row r="5337" spans="1:2" x14ac:dyDescent="0.25">
      <c r="A5337" s="66" t="str">
        <v>05/01/2026</v>
      </c>
      <c r="B5337" s="28">
        <v>69.38</v>
      </c>
    </row>
    <row r="5338" spans="1:2" x14ac:dyDescent="0.25">
      <c r="A5338" s="66" t="str">
        <v>06/01/2026</v>
      </c>
      <c r="B5338" s="28">
        <v>69.13</v>
      </c>
    </row>
    <row r="5339" spans="1:2" x14ac:dyDescent="0.25">
      <c r="A5339" s="66" t="str">
        <v>07/01/2026</v>
      </c>
      <c r="B5339" s="28">
        <v>69</v>
      </c>
    </row>
    <row r="5340" spans="1:2" x14ac:dyDescent="0.25">
      <c r="A5340" s="66" t="str">
        <v>08/01/2026</v>
      </c>
      <c r="B5340" s="28">
        <v>68.94</v>
      </c>
    </row>
    <row r="5341" spans="1:2" x14ac:dyDescent="0.25">
      <c r="A5341" s="66" t="str">
        <v>09/01/2026</v>
      </c>
      <c r="B5341" s="28">
        <v>69.02</v>
      </c>
    </row>
    <row r="5342" spans="1:2" x14ac:dyDescent="0.25">
      <c r="A5342" s="66" t="str">
        <v>12/01/2026</v>
      </c>
      <c r="B5342" s="28">
        <v>68.84</v>
      </c>
    </row>
    <row r="5343" spans="1:2" x14ac:dyDescent="0.25">
      <c r="A5343" s="66" t="str">
        <v>13/01/2026</v>
      </c>
      <c r="B5343" s="28">
        <v>68.790000000000006</v>
      </c>
    </row>
    <row r="5344" spans="1:2" x14ac:dyDescent="0.25">
      <c r="A5344" s="66" t="str">
        <v>14/01/2026</v>
      </c>
      <c r="B5344" s="28">
        <v>68.430000000000007</v>
      </c>
    </row>
    <row r="5345" spans="1:2" x14ac:dyDescent="0.25">
      <c r="A5345" s="66" t="str">
        <v>15/01/2026</v>
      </c>
      <c r="B5345" s="28">
        <v>68.37</v>
      </c>
    </row>
    <row r="5346" spans="1:2" x14ac:dyDescent="0.25">
      <c r="A5346" s="66" t="str">
        <v>16/01/2026</v>
      </c>
      <c r="B5346" s="28">
        <v>68.41</v>
      </c>
    </row>
    <row r="5347" spans="1:2" x14ac:dyDescent="0.25">
      <c r="A5347" s="66" t="str">
        <v>19/01/2026</v>
      </c>
      <c r="B5347" s="28">
        <v>68.12</v>
      </c>
    </row>
    <row r="5348" spans="1:2" x14ac:dyDescent="0.25">
      <c r="A5348" s="66" t="str">
        <v>20/01/2026</v>
      </c>
      <c r="B5348" s="28">
        <v>67.459999999999994</v>
      </c>
    </row>
    <row r="5349" spans="1:2" x14ac:dyDescent="0.25">
      <c r="A5349" s="66" t="str">
        <v>21/01/2026</v>
      </c>
      <c r="B5349" s="28">
        <v>67.040000000000006</v>
      </c>
    </row>
    <row r="5350" spans="1:2" x14ac:dyDescent="0.25">
      <c r="A5350" s="66" t="str">
        <v>22/01/2026</v>
      </c>
      <c r="B5350" s="28">
        <v>66.72</v>
      </c>
    </row>
    <row r="5351" spans="1:2" x14ac:dyDescent="0.25">
      <c r="A5351" s="66" t="str">
        <v>23/01/2026</v>
      </c>
      <c r="B5351" s="28">
        <v>66.63</v>
      </c>
    </row>
    <row r="5352" spans="1:2" x14ac:dyDescent="0.25">
      <c r="A5352" s="66" t="str">
        <v>26/01/2026</v>
      </c>
      <c r="B5352" s="28">
        <v>66.69</v>
      </c>
    </row>
    <row r="5353" spans="1:2" x14ac:dyDescent="0.25">
      <c r="A5353" s="66" t="str">
        <v>27/01/2026</v>
      </c>
      <c r="B5353" s="28">
        <v>66.22</v>
      </c>
    </row>
    <row r="5354" spans="1:2" x14ac:dyDescent="0.25">
      <c r="A5354" s="66" t="str">
        <v>28/01/2026</v>
      </c>
      <c r="B5354" s="28">
        <v>65.87</v>
      </c>
    </row>
    <row r="5355" spans="1:2" x14ac:dyDescent="0.25">
      <c r="A5355" s="66" t="str">
        <v>29/01/2026</v>
      </c>
      <c r="B5355" s="28">
        <v>65.959999999999994</v>
      </c>
    </row>
    <row r="5356" spans="1:2" x14ac:dyDescent="0.25">
      <c r="A5356" s="66" t="str">
        <v>30/01/2026</v>
      </c>
      <c r="B5356" s="28">
        <v>66.099999999999994</v>
      </c>
    </row>
    <row r="5357" spans="1:2" x14ac:dyDescent="0.25">
      <c r="A5357" s="66" t="str">
        <v>02/02/2026</v>
      </c>
      <c r="B5357" s="28">
        <v>66.17</v>
      </c>
    </row>
    <row r="5358" spans="1:2" x14ac:dyDescent="0.25">
      <c r="A5358" s="66" t="str">
        <v>03/02/2026</v>
      </c>
      <c r="B5358" s="28">
        <v>66.28</v>
      </c>
    </row>
    <row r="5359" spans="1:2" x14ac:dyDescent="0.25">
      <c r="A5359" s="66" t="str">
        <v>04/02/2026</v>
      </c>
      <c r="B5359" s="28">
        <v>66.44</v>
      </c>
    </row>
    <row r="5360" spans="1:2" x14ac:dyDescent="0.25">
      <c r="A5360" s="66" t="str">
        <v>05/02/2026</v>
      </c>
      <c r="B5360" s="28">
        <v>66.489999999999995</v>
      </c>
    </row>
    <row r="5361" spans="1:2" x14ac:dyDescent="0.25">
      <c r="A5361" s="66" t="str">
        <v>06/02/2026</v>
      </c>
      <c r="B5361" s="28">
        <v>66.78</v>
      </c>
    </row>
    <row r="5362" spans="1:2" x14ac:dyDescent="0.25">
      <c r="A5362" s="66" t="str">
        <v>09/02/2026</v>
      </c>
      <c r="B5362" s="28">
        <v>67.09</v>
      </c>
    </row>
    <row r="5363" spans="1:2" x14ac:dyDescent="0.25">
      <c r="A5363" s="66" t="str">
        <v>10/02/2026</v>
      </c>
      <c r="B5363" s="28">
        <v>67.06</v>
      </c>
    </row>
    <row r="5364" spans="1:2" x14ac:dyDescent="0.25">
      <c r="A5364" s="66" t="str">
        <v>11/02/2026</v>
      </c>
      <c r="B5364" s="28">
        <v>67.209999999999994</v>
      </c>
    </row>
    <row r="5365" spans="1:2" x14ac:dyDescent="0.25">
      <c r="A5365" s="66" t="str">
        <v>12/02/2026</v>
      </c>
      <c r="B5365" s="28">
        <v>67.67</v>
      </c>
    </row>
    <row r="5366" spans="1:2" x14ac:dyDescent="0.25">
      <c r="A5366" s="66" t="str">
        <v>13/02/2026</v>
      </c>
      <c r="B5366" s="28">
        <v>68.14</v>
      </c>
    </row>
    <row r="5367" spans="1:2" x14ac:dyDescent="0.25">
      <c r="A5367" s="66" t="str">
        <v>18/02/2026</v>
      </c>
      <c r="B5367" s="28">
        <v>68.39</v>
      </c>
    </row>
    <row r="5368" spans="1:2" x14ac:dyDescent="0.25">
      <c r="A5368" s="66" t="str">
        <v>19/02/2026</v>
      </c>
      <c r="B5368" s="28">
        <v>68.8</v>
      </c>
    </row>
    <row r="5369" spans="1:2" x14ac:dyDescent="0.25">
      <c r="A5369" s="66" t="str">
        <v>20/02/2026</v>
      </c>
      <c r="B5369" s="28">
        <v>68.739999999999995</v>
      </c>
    </row>
    <row r="5370" spans="1:2" x14ac:dyDescent="0.25">
      <c r="A5370" s="66" t="str">
        <v>23/02/2026</v>
      </c>
      <c r="B5370" s="28">
        <v>69.02</v>
      </c>
    </row>
    <row r="5371" spans="1:2" x14ac:dyDescent="0.25">
      <c r="A5371" s="66" t="str">
        <v>24/02/2026</v>
      </c>
      <c r="B5371" s="28">
        <v>69.14</v>
      </c>
    </row>
    <row r="5372" spans="1:2" x14ac:dyDescent="0.25">
      <c r="A5372" s="66" t="str">
        <v>25/02/2026</v>
      </c>
      <c r="B5372" s="28">
        <v>69.28</v>
      </c>
    </row>
    <row r="5373" spans="1:2" x14ac:dyDescent="0.25">
      <c r="A5373" s="66" t="str">
        <v>26/02/2026</v>
      </c>
      <c r="B5373" s="28">
        <v>69.28</v>
      </c>
    </row>
    <row r="5374" spans="1:2" x14ac:dyDescent="0.25">
      <c r="A5374" s="66" t="str">
        <v>27/02/2026</v>
      </c>
      <c r="B5374" s="28">
        <v>69.53</v>
      </c>
    </row>
    <row r="5375" spans="1:2" x14ac:dyDescent="0.25">
      <c r="A5375" s="66" t="str">
        <v>02/03/2026</v>
      </c>
      <c r="B5375" s="28">
        <v>69.75</v>
      </c>
    </row>
    <row r="5376" spans="1:2" x14ac:dyDescent="0.25">
      <c r="A5376" s="66" t="str">
        <v>03/03/2026</v>
      </c>
      <c r="B5376" s="28">
        <v>69.98</v>
      </c>
    </row>
    <row r="5377" spans="1:2" x14ac:dyDescent="0.25">
      <c r="A5377" s="66" t="str">
        <v>04/03/2026</v>
      </c>
      <c r="B5377" s="28">
        <v>70.23</v>
      </c>
    </row>
    <row r="5378" spans="1:2" x14ac:dyDescent="0.25">
      <c r="A5378" s="66" t="str">
        <v>05/03/2026</v>
      </c>
      <c r="B5378" s="28">
        <v>70.239999999999995</v>
      </c>
    </row>
    <row r="5379" spans="1:2" x14ac:dyDescent="0.25">
      <c r="A5379" s="66" t="str">
        <v>06/03/2026</v>
      </c>
      <c r="B5379" s="28">
        <v>70.56</v>
      </c>
    </row>
    <row r="5380" spans="1:2" x14ac:dyDescent="0.25">
      <c r="A5380" s="66" t="str">
        <v>09/03/2026</v>
      </c>
      <c r="B5380" s="28">
        <v>70.63</v>
      </c>
    </row>
    <row r="5381" spans="1:2" x14ac:dyDescent="0.25">
      <c r="A5381" s="66" t="str">
        <v>10/03/2026</v>
      </c>
      <c r="B5381" s="28">
        <v>71.09</v>
      </c>
    </row>
    <row r="5382" spans="1:2" x14ac:dyDescent="0.25">
      <c r="A5382" s="66" t="str">
        <v>11/03/2026</v>
      </c>
      <c r="B5382" s="28">
        <v>71.319999999999993</v>
      </c>
    </row>
    <row r="5383" spans="1:2" x14ac:dyDescent="0.25">
      <c r="A5383" s="66" t="str">
        <v>12/03/2026</v>
      </c>
      <c r="B5383" s="28">
        <v>71.56</v>
      </c>
    </row>
    <row r="5384" spans="1:2" x14ac:dyDescent="0.25">
      <c r="A5384" s="66" t="str">
        <v>13/03/2026</v>
      </c>
      <c r="B5384" s="28">
        <v>71.98</v>
      </c>
    </row>
    <row r="5385" spans="1:2" x14ac:dyDescent="0.25">
      <c r="A5385" s="66" t="str">
        <v>16/03/2026</v>
      </c>
      <c r="B5385" s="28">
        <v>72.099999999999994</v>
      </c>
    </row>
    <row r="5386" spans="1:2" x14ac:dyDescent="0.25">
      <c r="A5386" s="66" t="str">
        <v>17/03/2026</v>
      </c>
      <c r="B5386" s="28">
        <v>72.02</v>
      </c>
    </row>
    <row r="5387" spans="1:2" x14ac:dyDescent="0.25">
      <c r="A5387" s="66" t="str">
        <v>18/03/2026</v>
      </c>
      <c r="B5387" s="28">
        <v>71.2</v>
      </c>
    </row>
    <row r="5388" spans="1:2" x14ac:dyDescent="0.25">
      <c r="A5388" s="66" t="str">
        <v>19/03/2026</v>
      </c>
      <c r="B5388" s="28">
        <v>71.63</v>
      </c>
    </row>
    <row r="5389" spans="1:2" x14ac:dyDescent="0.25">
      <c r="A5389" s="66" t="str">
        <v>20/03/2026</v>
      </c>
      <c r="B5389" s="28">
        <v>71.37</v>
      </c>
    </row>
    <row r="5390" spans="1:2" x14ac:dyDescent="0.25">
      <c r="A5390" s="66" t="str">
        <v>23/03/2026</v>
      </c>
      <c r="B5390" s="28">
        <v>71.25</v>
      </c>
    </row>
    <row r="5391" spans="1:2" x14ac:dyDescent="0.25">
      <c r="A5391" s="66" t="str">
        <v>24/03/2026</v>
      </c>
      <c r="B5391" s="28">
        <v>71.010000000000005</v>
      </c>
    </row>
    <row r="5392" spans="1:2" x14ac:dyDescent="0.25">
      <c r="A5392" s="66" t="str">
        <v>25/03/2026</v>
      </c>
      <c r="B5392" s="28">
        <v>70.45</v>
      </c>
    </row>
    <row r="5393" spans="1:2" x14ac:dyDescent="0.25">
      <c r="A5393" s="66" t="str">
        <v>26/03/2026</v>
      </c>
      <c r="B5393" s="28">
        <v>70.33</v>
      </c>
    </row>
    <row r="5394" spans="1:2" x14ac:dyDescent="0.25">
      <c r="A5394" s="66" t="str">
        <v>27/03/2026</v>
      </c>
      <c r="B5394" s="28">
        <v>70.34</v>
      </c>
    </row>
    <row r="5395" spans="1:2" x14ac:dyDescent="0.25">
      <c r="A5395" s="66" t="str">
        <v>30/03/2026</v>
      </c>
      <c r="B5395" s="28">
        <v>70.290000000000006</v>
      </c>
    </row>
    <row r="5396" spans="1:2" x14ac:dyDescent="0.25">
      <c r="A5396" s="66" t="str">
        <v>31/03/2026</v>
      </c>
      <c r="B5396" s="28">
        <v>70.37</v>
      </c>
    </row>
    <row r="5397" spans="1:2" x14ac:dyDescent="0.25">
      <c r="A5397" s="66" t="str">
        <v>01/04/2026</v>
      </c>
      <c r="B5397" s="28">
        <v>70.319999999999993</v>
      </c>
    </row>
    <row r="5398" spans="1:2" x14ac:dyDescent="0.25">
      <c r="A5398" s="66" t="str">
        <v>02/04/2026</v>
      </c>
      <c r="B5398" s="28">
        <v>69.959999999999994</v>
      </c>
    </row>
    <row r="5399" spans="1:2" x14ac:dyDescent="0.25">
      <c r="A5399" s="66" t="str">
        <v>06/04/2026</v>
      </c>
      <c r="B5399" s="28">
        <v>69.88</v>
      </c>
    </row>
    <row r="5400" spans="1:2" x14ac:dyDescent="0.25">
      <c r="A5400" s="66" t="str">
        <v>07/04/2026</v>
      </c>
      <c r="B5400" s="28">
        <v>69.58</v>
      </c>
    </row>
    <row r="5401" spans="1:2" x14ac:dyDescent="0.25">
      <c r="A5401" s="66" t="str">
        <v>08/04/2026</v>
      </c>
      <c r="B5401" s="28">
        <v>69.790000000000006</v>
      </c>
    </row>
    <row r="5402" spans="1:2" x14ac:dyDescent="0.25">
      <c r="A5402" s="66" t="str">
        <v>09/04/2026</v>
      </c>
      <c r="B5402" s="28">
        <v>69.59</v>
      </c>
    </row>
    <row r="5403" spans="1:2" x14ac:dyDescent="0.25">
      <c r="A5403" s="66" t="str">
        <v>10/04/2026</v>
      </c>
      <c r="B5403" s="28">
        <v>69.069999999999993</v>
      </c>
    </row>
    <row r="5404" spans="1:2" x14ac:dyDescent="0.25">
      <c r="A5404" s="66" t="str">
        <v>13/04/2026</v>
      </c>
      <c r="B5404" s="28">
        <v>68.78</v>
      </c>
    </row>
    <row r="5405" spans="1:2" x14ac:dyDescent="0.25">
      <c r="A5405" s="66" t="str">
        <v>14/04/2026</v>
      </c>
      <c r="B5405" s="28">
        <v>67.73</v>
      </c>
    </row>
    <row r="5406" spans="1:2" x14ac:dyDescent="0.25">
      <c r="A5406" s="66" t="str">
        <v>15/04/2026</v>
      </c>
      <c r="B5406" s="28">
        <v>67.48</v>
      </c>
    </row>
    <row r="5407" spans="1:2" x14ac:dyDescent="0.25">
      <c r="A5407" s="66" t="str">
        <v>16/04/2026</v>
      </c>
      <c r="B5407" s="28">
        <v>67.010000000000005</v>
      </c>
    </row>
    <row r="5408" spans="1:2" x14ac:dyDescent="0.25">
      <c r="A5408" s="66" t="str">
        <v>17/04/2026</v>
      </c>
      <c r="B5408" s="28">
        <v>66.81</v>
      </c>
    </row>
    <row r="5409" spans="1:2" x14ac:dyDescent="0.25">
      <c r="A5409" s="66" t="str">
        <v>20/04/2026</v>
      </c>
      <c r="B5409" s="28">
        <v>66.45</v>
      </c>
    </row>
    <row r="5410" spans="1:2" x14ac:dyDescent="0.25">
      <c r="A5410" s="66" t="str">
        <v>22/04/2026</v>
      </c>
      <c r="B5410" s="28">
        <v>66.34</v>
      </c>
    </row>
    <row r="5411" spans="1:2" x14ac:dyDescent="0.25">
      <c r="A5411" s="66" t="str">
        <v>23/04/2026</v>
      </c>
      <c r="B5411" s="28">
        <v>66.36</v>
      </c>
    </row>
    <row r="5412" spans="1:2" x14ac:dyDescent="0.25">
      <c r="A5412" s="66" t="str">
        <v>24/04/2026</v>
      </c>
      <c r="B5412" s="28">
        <v>66.63</v>
      </c>
    </row>
    <row r="5413" spans="1:2" x14ac:dyDescent="0.25">
      <c r="A5413" s="66" t="str">
        <v>27/04/2026</v>
      </c>
      <c r="B5413" s="28">
        <v>66.67</v>
      </c>
    </row>
    <row r="5414" spans="1:2" x14ac:dyDescent="0.25">
      <c r="A5414" s="66" t="str">
        <v>28/04/2026</v>
      </c>
      <c r="B5414" s="28">
        <v>66.67</v>
      </c>
    </row>
    <row r="5415" spans="1:2" x14ac:dyDescent="0.25">
      <c r="A5415" s="66" t="str">
        <v>29/04/2026</v>
      </c>
      <c r="B5415" s="28">
        <v>66.900000000000006</v>
      </c>
    </row>
    <row r="5416" spans="1:2" x14ac:dyDescent="0.25">
      <c r="A5416" s="66" t="str">
        <v>30/04/2026</v>
      </c>
      <c r="B5416" s="28">
        <v>66.900000000000006</v>
      </c>
    </row>
    <row r="5417" spans="1:2" x14ac:dyDescent="0.25">
      <c r="A5417" s="66" t="str">
        <v>04/05/2026</v>
      </c>
      <c r="B5417" s="28">
        <v>67.05</v>
      </c>
    </row>
    <row r="5418" spans="1:2" x14ac:dyDescent="0.25">
      <c r="A5418" s="66" t="str">
        <v>05/05/2026</v>
      </c>
      <c r="B5418" s="28">
        <v>66.73</v>
      </c>
    </row>
    <row r="5419" spans="1:2" x14ac:dyDescent="0.25">
      <c r="A5419" s="66" t="str">
        <v>06/05/2026</v>
      </c>
      <c r="B5419" s="28">
        <v>66.41</v>
      </c>
    </row>
    <row r="5420" spans="1:2" x14ac:dyDescent="0.25">
      <c r="A5420" s="66" t="str">
        <v>07/05/2026</v>
      </c>
      <c r="B5420" s="28">
        <v>66.069999999999993</v>
      </c>
    </row>
    <row r="5421" spans="1:2" x14ac:dyDescent="0.25">
      <c r="A5421" s="66" t="str">
        <v>08/05/2026</v>
      </c>
      <c r="B5421" s="28">
        <v>65.98</v>
      </c>
    </row>
    <row r="5422" spans="1:2" x14ac:dyDescent="0.25">
      <c r="A5422" s="66" t="str">
        <v>11/05/2026</v>
      </c>
      <c r="B5422" s="28">
        <v>65.92</v>
      </c>
    </row>
    <row r="5423" spans="1:2" x14ac:dyDescent="0.25">
      <c r="A5423" s="66" t="str">
        <v>12/05/2026</v>
      </c>
      <c r="B5423" s="28">
        <v>65.510000000000005</v>
      </c>
    </row>
    <row r="5424" spans="1:2" x14ac:dyDescent="0.25">
      <c r="A5424" s="66" t="str">
        <v>13/05/2026</v>
      </c>
      <c r="B5424" s="28">
        <v>65.349999999999994</v>
      </c>
    </row>
    <row r="5425" spans="1:2" x14ac:dyDescent="0.25">
      <c r="A5425" s="66" t="str">
        <v>14/05/2026</v>
      </c>
      <c r="B5425" s="28">
        <v>65.42</v>
      </c>
    </row>
    <row r="5426" spans="1:2" x14ac:dyDescent="0.25">
      <c r="A5426" s="66" t="str">
        <v>15/05/2026</v>
      </c>
      <c r="B5426" s="28">
        <v>65.36</v>
      </c>
    </row>
    <row r="5427" spans="1:2" x14ac:dyDescent="0.25">
      <c r="A5427" s="66" t="str">
        <v>18/05/2026</v>
      </c>
      <c r="B5427" s="28">
        <v>65.319999999999993</v>
      </c>
    </row>
    <row r="5428" spans="1:2" x14ac:dyDescent="0.25">
      <c r="A5428" s="66" t="str">
        <v>19/05/2026</v>
      </c>
      <c r="B5428" s="28">
        <v>65.28</v>
      </c>
    </row>
    <row r="5429" spans="1:2" x14ac:dyDescent="0.25">
      <c r="A5429" s="66" t="str">
        <v>20/05/2026</v>
      </c>
      <c r="B5429" s="28">
        <v>65.34</v>
      </c>
    </row>
    <row r="5430" spans="1:2" x14ac:dyDescent="0.25">
      <c r="A5430" s="66" t="str">
        <v>21/05/2026</v>
      </c>
      <c r="B5430" s="28">
        <v>65.41</v>
      </c>
    </row>
    <row r="5431" spans="1:2" x14ac:dyDescent="0.25">
      <c r="A5431" s="66" t="str">
        <v>22/05/2026</v>
      </c>
      <c r="B5431" s="28">
        <v>65.47</v>
      </c>
    </row>
    <row r="5432" spans="1:2" x14ac:dyDescent="0.25">
      <c r="A5432" s="66" t="str">
        <v>25/05/2026</v>
      </c>
      <c r="B5432" s="28">
        <v>65.39</v>
      </c>
    </row>
    <row r="5433" spans="1:2" x14ac:dyDescent="0.25">
      <c r="A5433" s="66" t="str">
        <v>26/05/2026</v>
      </c>
      <c r="B5433" s="28">
        <v>64.989999999999995</v>
      </c>
    </row>
    <row r="5434" spans="1:2" x14ac:dyDescent="0.25">
      <c r="A5434" s="66" t="str">
        <v>27/05/2026</v>
      </c>
      <c r="B5434" s="28">
        <v>65.13</v>
      </c>
    </row>
    <row r="5435" spans="1:2" x14ac:dyDescent="0.25">
      <c r="A5435" s="66" t="str">
        <v>28/05/2026</v>
      </c>
      <c r="B5435" s="28">
        <v>64.900000000000006</v>
      </c>
    </row>
    <row r="5436" spans="1:2" x14ac:dyDescent="0.25">
      <c r="A5436" s="66" t="str">
        <v>29/05/2026</v>
      </c>
      <c r="B5436" s="28">
        <v>64.91</v>
      </c>
    </row>
    <row r="5437" spans="1:2" x14ac:dyDescent="0.25">
      <c r="A5437" s="66" t="str">
        <v>01/06/2026</v>
      </c>
      <c r="B5437" s="28">
        <v>64.760000000000005</v>
      </c>
    </row>
    <row r="5438" spans="1:2" x14ac:dyDescent="0.25">
      <c r="A5438" s="66" t="str">
        <v>02/06/2026</v>
      </c>
      <c r="B5438" s="28">
        <v>64.540000000000006</v>
      </c>
    </row>
    <row r="5439" spans="1:2" x14ac:dyDescent="0.25">
      <c r="A5439" s="66" t="str">
        <v>03/06/2026</v>
      </c>
      <c r="B5439" s="28">
        <v>64.510000000000005</v>
      </c>
    </row>
    <row r="5440" spans="1:2" x14ac:dyDescent="0.25">
      <c r="A5440" s="66" t="str">
        <v>05/06/2026</v>
      </c>
      <c r="B5440" s="28">
        <v>64.5</v>
      </c>
    </row>
    <row r="5441" spans="1:2" x14ac:dyDescent="0.25">
      <c r="A5441" s="66" t="str">
        <v>08/06/2026</v>
      </c>
      <c r="B5441" s="28">
        <v>64.540000000000006</v>
      </c>
    </row>
    <row r="5442" spans="1:2" x14ac:dyDescent="0.25">
      <c r="A5442" s="66" t="str">
        <v>09/06/2026</v>
      </c>
      <c r="B5442" s="28">
        <v>64.260000000000005</v>
      </c>
    </row>
    <row r="5443" spans="1:2" x14ac:dyDescent="0.25">
      <c r="A5443" s="66" t="str">
        <v>10/06/2026</v>
      </c>
      <c r="B5443" s="28">
        <v>64.09</v>
      </c>
    </row>
    <row r="5444" spans="1:2" x14ac:dyDescent="0.25">
      <c r="A5444" s="66" t="str">
        <v>11/06/2026</v>
      </c>
      <c r="B5444" s="28">
        <v>64.03</v>
      </c>
    </row>
    <row r="5445" spans="1:2" x14ac:dyDescent="0.25">
      <c r="A5445" s="66" t="str">
        <v>12/06/2026</v>
      </c>
      <c r="B5445" s="28">
        <v>64.209999999999994</v>
      </c>
    </row>
    <row r="5446" spans="1:2" x14ac:dyDescent="0.25">
      <c r="A5446" s="66" t="str">
        <v>15/06/2026</v>
      </c>
      <c r="B5446" s="28">
        <v>62.97</v>
      </c>
    </row>
    <row r="5447" spans="1:2" x14ac:dyDescent="0.25">
      <c r="A5447" s="66" t="str">
        <v>16/06/2026</v>
      </c>
      <c r="B5447" s="28">
        <v>63.05</v>
      </c>
    </row>
    <row r="5448" spans="1:2" x14ac:dyDescent="0.25">
      <c r="A5448" s="66" t="str">
        <v>17/06/2026</v>
      </c>
      <c r="B5448" s="34">
        <f>IF('MILHO - CEPEA'!C113&gt;0,'MILHO - CEPEA'!C113,"")</f>
        <v>62.99</v>
      </c>
    </row>
    <row r="5449" spans="1:2" x14ac:dyDescent="0.25">
      <c r="A5449" s="66" t="str">
        <v>18/06/2026</v>
      </c>
      <c r="B5449" s="34">
        <f>IF('MILHO - CEPEA'!C114&gt;0,'MILHO - CEPEA'!C114,"")</f>
        <v>62.89</v>
      </c>
    </row>
    <row r="5450" spans="1:2" x14ac:dyDescent="0.25">
      <c r="A5450" s="66" t="str">
        <v>19/06/2026</v>
      </c>
      <c r="B5450" s="34">
        <f>IF('MILHO - CEPEA'!C115&gt;0,'MILHO - CEPEA'!C115,"")</f>
        <v>62.97</v>
      </c>
    </row>
    <row r="5451" spans="1:2" x14ac:dyDescent="0.25">
      <c r="A5451" s="66" t="str">
        <v>22/06/2026</v>
      </c>
      <c r="B5451" s="34">
        <f>IF('MILHO - CEPEA'!C116&gt;0,'MILHO - CEPEA'!C116,"")</f>
        <v>63.04</v>
      </c>
    </row>
    <row r="5452" spans="1:2" x14ac:dyDescent="0.25">
      <c r="A5452" s="66" t="str">
        <v>23/06/2026</v>
      </c>
      <c r="B5452" s="34">
        <f>IF('MILHO - CEPEA'!C117&gt;0,'MILHO - CEPEA'!C117,"")</f>
        <v>63.12</v>
      </c>
    </row>
    <row r="5453" spans="1:2" x14ac:dyDescent="0.25">
      <c r="A5453" s="66" t="str">
        <v>24/06/2026</v>
      </c>
      <c r="B5453" s="34">
        <f>IF('MILHO - CEPEA'!C118&gt;0,'MILHO - CEPEA'!C118,"")</f>
        <v>63.09</v>
      </c>
    </row>
    <row r="5454" spans="1:2" x14ac:dyDescent="0.25">
      <c r="A5454" s="66" t="str">
        <v>25/06/2026</v>
      </c>
      <c r="B5454" s="34">
        <f>IF('MILHO - CEPEA'!C119&gt;0,'MILHO - CEPEA'!C119,"")</f>
        <v>63.27</v>
      </c>
    </row>
    <row r="5455" spans="1:2" x14ac:dyDescent="0.25">
      <c r="A5455" s="66" t="str">
        <v>26/06/2026</v>
      </c>
      <c r="B5455" s="34">
        <f>IF('MILHO - CEPEA'!C120&gt;0,'MILHO - CEPEA'!C120,"")</f>
        <v>63.45</v>
      </c>
    </row>
    <row r="5456" spans="1:2" x14ac:dyDescent="0.25">
      <c r="A5456" s="66" t="str">
        <v>29/06/2026</v>
      </c>
      <c r="B5456" s="34">
        <f>IF('MILHO - CEPEA'!C121&gt;0,'MILHO - CEPEA'!C121,"")</f>
        <v>63.4</v>
      </c>
    </row>
    <row r="5457" spans="1:2" x14ac:dyDescent="0.25">
      <c r="A5457" s="66" t="str">
        <v>30/06/2026</v>
      </c>
      <c r="B5457" s="34">
        <f>IF('MILHO - CEPEA'!C122&gt;0,'MILHO - CEPEA'!C122,"")</f>
        <v>63.58</v>
      </c>
    </row>
    <row r="5458" spans="1:2" x14ac:dyDescent="0.25">
      <c r="A5458" s="66" t="str">
        <v>01/07/2026</v>
      </c>
      <c r="B5458" s="34">
        <f>IF('MILHO - CEPEA'!C123&gt;0,'MILHO - CEPEA'!C123,"")</f>
        <v>64.02</v>
      </c>
    </row>
    <row r="5459" spans="1:2" x14ac:dyDescent="0.25">
      <c r="A5459" s="66" t="str">
        <v>02/07/2026</v>
      </c>
      <c r="B5459" s="34">
        <f>IF('MILHO - CEPEA'!C124&gt;0,'MILHO - CEPEA'!C124,"")</f>
        <v>64.13</v>
      </c>
    </row>
    <row r="5460" spans="1:2" x14ac:dyDescent="0.25">
      <c r="A5460" s="66" t="str">
        <v>03/07/2026</v>
      </c>
      <c r="B5460" s="34">
        <f>IF('MILHO - CEPEA'!C125&gt;0,'MILHO - CEPEA'!C125,"")</f>
        <v>64.05</v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45"/>
  <sheetViews>
    <sheetView topLeftCell="A344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46"/>
  <sheetViews>
    <sheetView topLeftCell="A109" zoomScale="80" zoomScaleNormal="80" workbookViewId="0">
      <selection activeCell="E126" sqref="E126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1"/>
    <col width="9.140625" customWidth="1" style="1" min="6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9">
        <f>IF('S.H BOI GORDO'!A7167=""," ",'S.H BOI GORDO'!A7167)</f>
        <v/>
      </c>
      <c r="C129" s="3" t="n"/>
      <c r="D129" s="3" t="n"/>
      <c r="E129" s="3" t="n"/>
      <c r="F129" s="3" t="n"/>
      <c r="G129" s="3" t="n"/>
      <c r="H129" s="3" t="n"/>
      <c r="K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9">
        <f>IF('S.H BOI GORDO'!A7168=""," ",'S.H BOI GORDO'!A7168)</f>
        <v/>
      </c>
      <c r="C130" s="3" t="n"/>
      <c r="D130" s="3" t="n"/>
      <c r="E130" s="3" t="n"/>
      <c r="F130" s="3" t="n"/>
      <c r="G130" s="3" t="n"/>
      <c r="H130" s="3" t="n"/>
      <c r="K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9">
        <f>IF('S.H BOI GORDO'!A7169=""," ",'S.H BOI GORDO'!A7169)</f>
        <v/>
      </c>
      <c r="C131" s="3" t="n"/>
      <c r="D131" s="3" t="n"/>
      <c r="E131" s="3" t="n"/>
      <c r="F131" s="3" t="n"/>
      <c r="G131" s="3" t="n"/>
      <c r="H131" s="3" t="n"/>
      <c r="K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9">
        <f>IF('S.H BOI GORDO'!A7170=""," ",'S.H BOI GORDO'!A7170)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GORDO'!A7171=""," ",'S.H BOI GORDO'!A7171)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GORDO'!A7172=""," ",'S.H BOI GORDO'!A7172)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GORDO'!A7173=""," ",'S.H BOI GORDO'!A7173)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GORDO'!A7174=""," ",'S.H BOI GORDO'!A7174)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GORDO'!A7175=""," ",'S.H BOI GORDO'!A7175)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GORDO'!A7176=""," ",'S.H BOI GORDO'!A7176)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GORDO'!A7177=""," ",'S.H BOI GORDO'!A7177)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GORDO'!A7178=""," ",'S.H BOI GORDO'!A7178)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GORDO'!A7179=""," ",'S.H BOI GORDO'!A7179)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GORDO'!A7180=""," ",'S.H BOI GORDO'!A7180)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GORDO'!A7181=""," ",'S.H BOI GORDO'!A7181)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GORDO'!A7182=""," ",'S.H BOI GORDO'!A7182)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GORDO'!A7183=""," ",'S.H BOI GORDO'!A7183)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GORDO'!A7184=""," ",'S.H BOI GORDO'!A7184)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GORDO'!A7185=""," ",'S.H BOI GORDO'!A7185)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GORDO'!A7186=""," ",'S.H BOI GORDO'!A7186)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GORDO'!A7187=""," ",'S.H BOI GORDO'!A7187)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GORDO'!A7188=""," ",'S.H BOI GORDO'!A7188)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GORDO'!A7189=""," ",'S.H BOI GORDO'!A7189)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GORDO'!A7190=""," ",'S.H BOI GORDO'!A7190)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GORDO'!A7191=""," ",'S.H BOI GORDO'!A7191)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GORDO'!A7192=""," ",'S.H BOI GORDO'!A7192)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GORDO'!A7193=""," ",'S.H BOI GORDO'!A7193)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GORDO'!A7194=""," ",'S.H BOI GORDO'!A7194)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GORDO'!A7195=""," ",'S.H BOI GORDO'!A7195)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GORDO'!A7196=""," ",'S.H BOI GORDO'!A7196)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GORDO'!A7197=""," ",'S.H BOI GORDO'!A7197)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GORDO'!A7198=""," ",'S.H BOI GORDO'!A7198)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GORDO'!A7199=""," ",'S.H BOI GORDO'!A7199)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GORDO'!A7200=""," ",'S.H BOI GORDO'!A7200)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GORDO'!A7201=""," ",'S.H BOI GORDO'!A7201)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GORDO'!A7202=""," ",'S.H BOI GORDO'!A7202)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GORDO'!A7203=""," ",'S.H BOI GORDO'!A7203)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GORDO'!A7204=""," ",'S.H BOI GORDO'!A7204)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GORDO'!A7205=""," ",'S.H BOI GORDO'!A7205)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GORDO'!A7206=""," ",'S.H BOI GORDO'!A7206)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GORDO'!A7207=""," ",'S.H BOI GORDO'!A7207)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GORDO'!A7208=""," ",'S.H BOI GORDO'!A7208)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GORDO'!A7209=""," ",'S.H BOI GORDO'!A7209)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GORDO'!A7210=""," ",'S.H BOI GORDO'!A7210)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GORDO'!A7211=""," ",'S.H BOI GORDO'!A7211)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GORDO'!A7212=""," ",'S.H BOI GORDO'!A7212)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GORDO'!A7213=""," ",'S.H BOI GORDO'!A7213)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GORDO'!A7214=""," ",'S.H BOI GORDO'!A7214)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GORDO'!A7215=""," ",'S.H BOI GORDO'!A7215)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GORDO'!A7216=""," ",'S.H BOI GORDO'!A7216)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GORDO'!A7217=""," ",'S.H BOI GORDO'!A7217)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GORDO'!A7218=""," ",'S.H BOI GORDO'!A7218)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GORDO'!A7219=""," ",'S.H BOI GORDO'!A7219)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GORDO'!A7220=""," ",'S.H BOI GORDO'!A7220)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GORDO'!A7221=""," ",'S.H BOI GORDO'!A7221)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GORDO'!A7222=""," ",'S.H BOI GORDO'!A7222)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GORDO'!A7223=""," ",'S.H BOI GORDO'!A7223)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GORDO'!A7224=""," ",'S.H BOI GORDO'!A7224)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GORDO'!A7225=""," ",'S.H BOI GORDO'!A7225)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GORDO'!A7226=""," ",'S.H BOI GORDO'!A7226)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GORDO'!A7227=""," ",'S.H BOI GORDO'!A7227)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GORDO'!A7228=""," ",'S.H BOI GORDO'!A7228)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GORDO'!A7229=""," ",'S.H BOI GORDO'!A7229)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GORDO'!A7230=""," ",'S.H BOI GORDO'!A7230)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V192" s="3" t="n"/>
      <c r="W192" s="3" t="n"/>
    </row>
    <row r="193">
      <c r="A193" s="9">
        <f>IF('S.H BOI GORDO'!A7231=""," ",'S.H BOI GORDO'!A7231)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V193" s="3" t="n"/>
      <c r="W193" s="3" t="n"/>
    </row>
    <row r="194">
      <c r="A194" s="9">
        <f>IF('S.H BOI GORDO'!A7232=""," ",'S.H BOI GORDO'!A7232)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V194" s="3" t="n"/>
      <c r="W194" s="3" t="n"/>
    </row>
    <row r="195">
      <c r="A195" s="9">
        <f>IF('S.H BOI GORDO'!A7233=""," ",'S.H BOI GORDO'!A7233)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GORDO'!A7234=""," ",'S.H BOI GORDO'!A7234)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GORDO'!A7235=""," ",'S.H BOI GORDO'!A7235)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GORDO'!A7236=""," ",'S.H BOI GORDO'!A7236)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GORDO'!A7237=""," ",'S.H BOI GORDO'!A7237)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GORDO'!A7238=""," ",'S.H BOI GORDO'!A7238)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GORDO'!A7239=""," ",'S.H BOI GORDO'!A7239)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GORDO'!A7240=""," ",'S.H BOI GORDO'!A7240)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GORDO'!A7241=""," ",'S.H BOI GORDO'!A7241)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GORDO'!A7242=""," ",'S.H BOI GORDO'!A7242)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GORDO'!A7243=""," ",'S.H BOI GORDO'!A7243)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GORDO'!A7244=""," ",'S.H BOI GORDO'!A7244)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GORDO'!A7245=""," ",'S.H BOI GORDO'!A7245)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GORDO'!A7246=""," ",'S.H BOI GORDO'!A7246)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GORDO'!A7247=""," ",'S.H BOI GORDO'!A7247)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GORDO'!A7248=""," ",'S.H BOI GORDO'!A7248)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GORDO'!A7249=""," ",'S.H BOI GORDO'!A7249)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GORDO'!A7250=""," ",'S.H BOI GORDO'!A7250)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GORDO'!A7251=""," ",'S.H BOI GORDO'!A7251)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GORDO'!A7252=""," ",'S.H BOI GORDO'!A7252)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GORDO'!A7253=""," ",'S.H BOI GORDO'!A7253)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GORDO'!A7254=""," ",'S.H BOI GORDO'!A7254)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GORDO'!A7255=""," ",'S.H BOI GORDO'!A7255)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GORDO'!A7256=""," ",'S.H BOI GORDO'!A7256)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GORDO'!A7257=""," ",'S.H BOI GORDO'!A7257)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GORDO'!A7258=""," ",'S.H BOI GORDO'!A7258)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GORDO'!A7259=""," ",'S.H BOI GORDO'!A7259)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GORDO'!A7260=""," ",'S.H BOI GORDO'!A7260)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GORDO'!A7261=""," ",'S.H BOI GORDO'!A7261)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GORDO'!A7262=""," ",'S.H BOI GORDO'!A7262)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GORDO'!A7263=""," ",'S.H BOI GORDO'!A7263)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GORDO'!A7264=""," ",'S.H BOI GORDO'!A7264)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GORDO'!A7265=""," ",'S.H BOI GORDO'!A7265)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GORDO'!A7266=""," ",'S.H BOI GORDO'!A7266)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GORDO'!A7267=""," ",'S.H BOI GORDO'!A7267)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GORDO'!A7268=""," ",'S.H BOI GORDO'!A7268)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GORDO'!A7269=""," ",'S.H BOI GORDO'!A7269)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GORDO'!A7270=""," ",'S.H BOI GORDO'!A7270)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GORDO'!A7271=""," ",'S.H BOI GORDO'!A7271)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GORDO'!A7272=""," ",'S.H BOI GORDO'!A7272)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GORDO'!A7273=""," ",'S.H BOI GORDO'!A7273)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GORDO'!A7274=""," ",'S.H BOI GORDO'!A7274)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GORDO'!A7275=""," ",'S.H BOI GORDO'!A7275)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GORDO'!A7276=""," ",'S.H BOI GORDO'!A7276)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GORDO'!A7277=""," ",'S.H BOI GORDO'!A7277)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GORDO'!A7278=""," ",'S.H BOI GORDO'!A7278)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GORDO'!A7279=""," ",'S.H BOI GORDO'!A7279)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GORDO'!A7280=""," ",'S.H BOI GORDO'!A7280)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GORDO'!A7281=""," ",'S.H BOI GORDO'!A7281)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GORDO'!A7282=""," ",'S.H BOI GORDO'!A7282)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GORDO'!A7283=""," ",'S.H BOI GORDO'!A7283)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GORDO'!A7284=""," ",'S.H BOI GORDO'!A7284)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GORDO'!A7285=""," ",'S.H BOI GORDO'!A7285)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GORDO'!A7286=""," ",'S.H BOI GORDO'!A7286)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GORDO'!A7287=""," ",'S.H BOI GORDO'!A7287)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GORDO'!A7288=""," ",'S.H BOI GORDO'!A7288)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GORDO'!A7289=""," ",'S.H BOI GORDO'!A7289)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GORDO'!A7290=""," ",'S.H BOI GORDO'!A7290)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GORDO'!A7291=""," ",'S.H BOI GORDO'!A7291)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GORDO'!A7292=""," ",'S.H BOI GORDO'!A7292)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GORDO'!A7293=""," ",'S.H BOI GORDO'!A7293)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GORDO'!A7294=""," ",'S.H BOI GORDO'!A7294)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GORDO'!A7295=""," ",'S.H BOI GORDO'!A7295)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GORDO'!A7296=""," ",'S.H BOI GORDO'!A7296)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GORDO'!A7297=""," ",'S.H BOI GORDO'!A7297)</f>
        <v/>
      </c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GORDO'!A7298=""," ",'S.H BOI GORDO'!A7298)</f>
        <v/>
      </c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GORDO'!A7299=""," ",'S.H BOI GORDO'!A7299)</f>
        <v/>
      </c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GORDO'!A7300=""," ",'S.H BOI GORDO'!A7300)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GORDO'!A7301=""," ",'S.H BOI GORDO'!A7301)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GORDO'!A7302=""," ",'S.H BOI GORDO'!A7302)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GORDO'!A7303=""," ",'S.H BOI GORDO'!A7303)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GORDO'!A7304=""," ",'S.H BOI GORDO'!A7304)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GORDO'!A7305=""," ",'S.H BOI GORDO'!A7305)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GORDO'!A7306=""," ",'S.H BOI GORDO'!A7306)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GORDO'!A7307=""," ",'S.H BOI GORDO'!A7307)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GORDO'!A7308=""," ",'S.H BOI GORDO'!A7308)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GORDO'!A7309=""," ",'S.H BOI GORDO'!A7309)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GORDO'!A7310=""," ",'S.H BOI GORDO'!A7310)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GORDO'!A7311=""," ",'S.H BOI GORDO'!A7311)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GORDO'!A7312=""," ",'S.H BOI GORDO'!A7312)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GORDO'!A7313=""," ",'S.H BOI GORDO'!A7313)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GORDO'!A7314=""," ",'S.H BOI GORDO'!A7314)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GORDO'!A7315=""," ",'S.H BOI GORDO'!A7315)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GORDO'!A7316=""," ",'S.H BOI GORDO'!A7316)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GORDO'!A7317=""," ",'S.H BOI GORDO'!A7317)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GORDO'!A7318=""," ",'S.H BOI GORDO'!A7318)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GORDO'!A7319=""," ",'S.H BOI GORDO'!A7319)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GORDO'!A7320=""," ",'S.H BOI GORDO'!A7320)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GORDO'!A7321=""," ",'S.H BOI GORDO'!A7321)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GORDO'!A7322=""," ",'S.H BOI GORDO'!A7322)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GORDO'!A7323=""," ",'S.H BOI GORDO'!A7323)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GORDO'!A7324=""," ",'S.H BOI GORDO'!A7324)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GORDO'!A7325=""," ",'S.H BOI GORDO'!A7325)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GORDO'!A7326=""," ",'S.H BOI GORDO'!A7326)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46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4"/>
    <col width="9.140625" customWidth="1" style="1" min="3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9" t="n"/>
      <c r="C128" s="3" t="n"/>
    </row>
    <row r="129">
      <c r="A129" s="9" t="n"/>
      <c r="C129" s="3" t="n"/>
    </row>
    <row r="130">
      <c r="A130" s="9" t="n"/>
      <c r="C130" s="3" t="n"/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88"/>
  <sheetViews>
    <sheetView topLeftCell="A355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5"/>
    <col width="9.140625" customWidth="1" style="1" min="3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>
        <f>IF('S.H BOI GORDO'!A7192=""," ",'S.H BOI GORDO'!A7192)</f>
        <v/>
      </c>
    </row>
    <row r="447">
      <c r="A447" s="9">
        <f>IF('S.H BOI GORDO'!A7193=""," ",'S.H BOI GORDO'!A7193)</f>
        <v/>
      </c>
    </row>
    <row r="448">
      <c r="A448" s="9">
        <f>IF('S.H BOI GORDO'!A7194=""," ",'S.H BOI GORDO'!A7194)</f>
        <v/>
      </c>
    </row>
    <row r="449">
      <c r="A449" s="9">
        <f>IF('S.H BOI GORDO'!A7195=""," ",'S.H BOI GORDO'!A7195)</f>
        <v/>
      </c>
    </row>
    <row r="450">
      <c r="A450" s="9">
        <f>IF('S.H BOI GORDO'!A7196=""," ",'S.H BOI GORDO'!A7196)</f>
        <v/>
      </c>
    </row>
    <row r="451">
      <c r="A451" s="9">
        <f>IF('S.H BOI GORDO'!A7197=""," ",'S.H BOI GORDO'!A7197)</f>
        <v/>
      </c>
    </row>
    <row r="452">
      <c r="A452" s="9">
        <f>IF('S.H BOI GORDO'!A7198=""," ",'S.H BOI GORDO'!A7198)</f>
        <v/>
      </c>
    </row>
    <row r="453">
      <c r="A453" s="9">
        <f>IF('S.H BOI GORDO'!A7199=""," ",'S.H BOI GORDO'!A7199)</f>
        <v/>
      </c>
    </row>
    <row r="454">
      <c r="A454" s="9">
        <f>IF('S.H BOI GORDO'!A7200=""," ",'S.H BOI GORDO'!A7200)</f>
        <v/>
      </c>
    </row>
    <row r="455">
      <c r="A455" s="9">
        <f>IF('S.H BOI GORDO'!A7201=""," ",'S.H BOI GORDO'!A7201)</f>
        <v/>
      </c>
    </row>
    <row r="456">
      <c r="A456" s="9">
        <f>IF('S.H BOI GORDO'!A7202=""," ",'S.H BOI GORDO'!A7202)</f>
        <v/>
      </c>
    </row>
    <row r="457">
      <c r="A457" s="9">
        <f>IF('S.H BOI GORDO'!A7203=""," ",'S.H BOI GORDO'!A7203)</f>
        <v/>
      </c>
    </row>
    <row r="458">
      <c r="A458" s="9">
        <f>IF('S.H BOI GORDO'!A7204=""," ",'S.H BOI GORDO'!A7204)</f>
        <v/>
      </c>
    </row>
    <row r="459">
      <c r="A459" s="9">
        <f>IF('S.H BOI GORDO'!A7205=""," ",'S.H BOI GORDO'!A7205)</f>
        <v/>
      </c>
    </row>
    <row r="460">
      <c r="A460" s="9">
        <f>IF('S.H BOI GORDO'!A7206=""," ",'S.H BOI GORDO'!A7206)</f>
        <v/>
      </c>
    </row>
    <row r="461">
      <c r="A461" s="9">
        <f>IF('S.H BOI GORDO'!A7207=""," ",'S.H BOI GORDO'!A7207)</f>
        <v/>
      </c>
    </row>
    <row r="462">
      <c r="A462" s="9">
        <f>IF('S.H BOI GORDO'!A7208=""," ",'S.H BOI GORDO'!A7208)</f>
        <v/>
      </c>
    </row>
    <row r="463">
      <c r="A463" s="9">
        <f>IF('S.H BOI GORDO'!A7209=""," ",'S.H BOI GORDO'!A7209)</f>
        <v/>
      </c>
    </row>
    <row r="464">
      <c r="A464" s="9">
        <f>IF('S.H BOI GORDO'!A7210=""," ",'S.H BOI GORDO'!A7210)</f>
        <v/>
      </c>
    </row>
    <row r="465">
      <c r="A465" s="9">
        <f>IF('S.H BOI GORDO'!A7211=""," ",'S.H BOI GORDO'!A7211)</f>
        <v/>
      </c>
    </row>
    <row r="466">
      <c r="A466" s="9">
        <f>IF('S.H BOI GORDO'!A7212=""," ",'S.H BOI GORDO'!A7212)</f>
        <v/>
      </c>
    </row>
    <row r="467">
      <c r="A467" s="9">
        <f>IF('S.H BOI GORDO'!A7213=""," ",'S.H BOI GORDO'!A7213)</f>
        <v/>
      </c>
    </row>
    <row r="468">
      <c r="A468" s="9">
        <f>IF('S.H BOI GORDO'!A7214=""," ",'S.H BOI GORDO'!A7214)</f>
        <v/>
      </c>
    </row>
    <row r="469">
      <c r="A469" s="9">
        <f>IF('S.H BOI GORDO'!A7215=""," ",'S.H BOI GORDO'!A7215)</f>
        <v/>
      </c>
    </row>
    <row r="470">
      <c r="A470" s="9">
        <f>IF('S.H BOI GORDO'!A7216=""," ",'S.H BOI GORDO'!A7216)</f>
        <v/>
      </c>
    </row>
    <row r="471">
      <c r="A471" s="9">
        <f>IF('S.H BOI GORDO'!A7217=""," ",'S.H BOI GORDO'!A7217)</f>
        <v/>
      </c>
    </row>
    <row r="472">
      <c r="A472" s="9">
        <f>IF('S.H BOI GORDO'!A7218=""," ",'S.H BOI GORDO'!A7218)</f>
        <v/>
      </c>
    </row>
    <row r="473">
      <c r="A473" s="9">
        <f>IF('S.H BOI GORDO'!A7219=""," ",'S.H BOI GORDO'!A7219)</f>
        <v/>
      </c>
    </row>
    <row r="474">
      <c r="A474" s="9">
        <f>IF('S.H BOI GORDO'!A7220=""," ",'S.H BOI GORDO'!A7220)</f>
        <v/>
      </c>
    </row>
    <row r="475">
      <c r="A475" s="9">
        <f>IF('S.H BOI GORDO'!A7221=""," ",'S.H BOI GORDO'!A7221)</f>
        <v/>
      </c>
    </row>
    <row r="476">
      <c r="A476" s="9">
        <f>IF('S.H BOI GORDO'!A7222=""," ",'S.H BOI GORDO'!A7222)</f>
        <v/>
      </c>
    </row>
    <row r="477">
      <c r="A477" s="9">
        <f>IF('S.H BOI GORDO'!A7223=""," ",'S.H BOI GORDO'!A7223)</f>
        <v/>
      </c>
    </row>
    <row r="478">
      <c r="A478" s="9">
        <f>IF('S.H BOI GORDO'!A7224=""," ",'S.H BOI GORDO'!A7224)</f>
        <v/>
      </c>
    </row>
    <row r="479">
      <c r="A479" s="9">
        <f>IF('S.H BOI GORDO'!A7225=""," ",'S.H BOI GORDO'!A7225)</f>
        <v/>
      </c>
    </row>
    <row r="480">
      <c r="A480" s="9">
        <f>IF('S.H BOI GORDO'!A7226=""," ",'S.H BOI GORDO'!A7226)</f>
        <v/>
      </c>
    </row>
    <row r="481">
      <c r="A481" s="9">
        <f>IF('S.H BOI GORDO'!A7227=""," ",'S.H BOI GORDO'!A7227)</f>
        <v/>
      </c>
    </row>
    <row r="482">
      <c r="A482" s="9">
        <f>IF('S.H BOI GORDO'!A7228=""," ",'S.H BOI GORDO'!A7228)</f>
        <v/>
      </c>
    </row>
    <row r="483">
      <c r="A483" s="9">
        <f>IF('S.H BOI GORDO'!A7229=""," ",'S.H BOI GORDO'!A7229)</f>
        <v/>
      </c>
    </row>
    <row r="484">
      <c r="A484" s="9">
        <f>IF('S.H BOI GORDO'!A7230=""," ",'S.H BOI GORDO'!A7230)</f>
        <v/>
      </c>
    </row>
    <row r="485">
      <c r="A485" s="9">
        <f>IF('S.H BOI GORDO'!A7231=""," ",'S.H BOI GORDO'!A7231)</f>
        <v/>
      </c>
    </row>
    <row r="486">
      <c r="A486" s="9">
        <f>IF('S.H BOI GORDO'!A7232=""," ",'S.H BOI GORDO'!A7232)</f>
        <v/>
      </c>
    </row>
    <row r="487">
      <c r="A487" s="9">
        <f>IF('S.H BOI GORDO'!A7233=""," ",'S.H BOI GORDO'!A7233)</f>
        <v/>
      </c>
    </row>
    <row r="488">
      <c r="A488" s="9">
        <f>IF('S.H BOI GORDO'!A7234=""," ",'S.H BOI GORDO'!A7234)</f>
        <v/>
      </c>
    </row>
    <row r="489">
      <c r="A489" s="9">
        <f>IF('S.H BOI GORDO'!A7235=""," ",'S.H BOI GORDO'!A7235)</f>
        <v/>
      </c>
    </row>
    <row r="490">
      <c r="A490" s="9">
        <f>IF('S.H BOI GORDO'!A7236=""," ",'S.H BOI GORDO'!A7236)</f>
        <v/>
      </c>
    </row>
    <row r="491">
      <c r="A491" s="9">
        <f>IF('S.H BOI GORDO'!A7237=""," ",'S.H BOI GORDO'!A7237)</f>
        <v/>
      </c>
    </row>
    <row r="492">
      <c r="A492" s="9">
        <f>IF('S.H BOI GORDO'!A7238=""," ",'S.H BOI GORDO'!A7238)</f>
        <v/>
      </c>
    </row>
    <row r="493">
      <c r="A493" s="9">
        <f>IF('S.H BOI GORDO'!A7239=""," ",'S.H BOI GORDO'!A7239)</f>
        <v/>
      </c>
    </row>
    <row r="494">
      <c r="A494" s="9">
        <f>IF('S.H BOI GORDO'!A7240=""," ",'S.H BOI GORDO'!A7240)</f>
        <v/>
      </c>
    </row>
    <row r="495">
      <c r="A495" s="9">
        <f>IF('S.H BOI GORDO'!A7241=""," ",'S.H BOI GORDO'!A7241)</f>
        <v/>
      </c>
    </row>
    <row r="496">
      <c r="A496" s="9">
        <f>IF('S.H BOI GORDO'!A7242=""," ",'S.H BOI GORDO'!A7242)</f>
        <v/>
      </c>
    </row>
    <row r="497">
      <c r="A497" s="9">
        <f>IF('S.H BOI GORDO'!A7243=""," ",'S.H BOI GORDO'!A7243)</f>
        <v/>
      </c>
    </row>
    <row r="498">
      <c r="A498" s="9">
        <f>IF('S.H BOI GORDO'!A7244=""," ",'S.H BOI GORDO'!A7244)</f>
        <v/>
      </c>
    </row>
    <row r="499">
      <c r="A499" s="9">
        <f>IF('S.H BOI GORDO'!A7245=""," ",'S.H BOI GORDO'!A7245)</f>
        <v/>
      </c>
    </row>
    <row r="500">
      <c r="A500" s="9">
        <f>IF('S.H BOI GORDO'!A7246=""," ",'S.H BOI GORDO'!A7246)</f>
        <v/>
      </c>
    </row>
    <row r="501">
      <c r="A501" s="9">
        <f>IF('S.H BOI GORDO'!A7247=""," ",'S.H BOI GORDO'!A7247)</f>
        <v/>
      </c>
    </row>
    <row r="502">
      <c r="A502" s="9">
        <f>IF('S.H BOI GORDO'!A7248=""," ",'S.H BOI GORDO'!A7248)</f>
        <v/>
      </c>
    </row>
    <row r="503">
      <c r="A503" s="9">
        <f>IF('S.H BOI GORDO'!A7249=""," ",'S.H BOI GORDO'!A7249)</f>
        <v/>
      </c>
    </row>
    <row r="504">
      <c r="A504" s="9">
        <f>IF('S.H BOI GORDO'!A7250=""," ",'S.H BOI GORDO'!A7250)</f>
        <v/>
      </c>
    </row>
    <row r="505">
      <c r="A505" s="9">
        <f>IF('S.H BOI GORDO'!A7251=""," ",'S.H BOI GORDO'!A7251)</f>
        <v/>
      </c>
    </row>
    <row r="506">
      <c r="A506" s="9">
        <f>IF('S.H BOI GORDO'!A7252=""," ",'S.H BOI GORDO'!A7252)</f>
        <v/>
      </c>
    </row>
    <row r="507">
      <c r="A507" s="9">
        <f>IF('S.H BOI GORDO'!A7253=""," ",'S.H BOI GORDO'!A7253)</f>
        <v/>
      </c>
    </row>
    <row r="508">
      <c r="A508" s="9">
        <f>IF('S.H BOI GORDO'!A7254=""," ",'S.H BOI GORDO'!A7254)</f>
        <v/>
      </c>
    </row>
    <row r="509">
      <c r="A509" s="9">
        <f>IF('S.H BOI GORDO'!A7255=""," ",'S.H BOI GORDO'!A7255)</f>
        <v/>
      </c>
    </row>
    <row r="510">
      <c r="A510" s="9">
        <f>IF('S.H BOI GORDO'!A7256=""," ",'S.H BOI GORDO'!A7256)</f>
        <v/>
      </c>
    </row>
    <row r="511">
      <c r="A511" s="9">
        <f>IF('S.H BOI GORDO'!A7257=""," ",'S.H BOI GORDO'!A7257)</f>
        <v/>
      </c>
    </row>
    <row r="512">
      <c r="A512" s="9">
        <f>IF('S.H BOI GORDO'!A7258=""," ",'S.H BOI GORDO'!A7258)</f>
        <v/>
      </c>
    </row>
    <row r="513">
      <c r="A513" s="9">
        <f>IF('S.H BOI GORDO'!A7259=""," ",'S.H BOI GORDO'!A7259)</f>
        <v/>
      </c>
    </row>
    <row r="514">
      <c r="A514" s="9">
        <f>IF('S.H BOI GORDO'!A7260=""," ",'S.H BOI GORDO'!A7260)</f>
        <v/>
      </c>
    </row>
    <row r="515">
      <c r="A515" s="9">
        <f>IF('S.H BOI GORDO'!A7261=""," ",'S.H BOI GORDO'!A7261)</f>
        <v/>
      </c>
    </row>
    <row r="516">
      <c r="A516" s="9">
        <f>IF('S.H BOI GORDO'!A7262=""," ",'S.H BOI GORDO'!A7262)</f>
        <v/>
      </c>
    </row>
    <row r="517">
      <c r="A517" s="9">
        <f>IF('S.H BOI GORDO'!A7263=""," ",'S.H BOI GORDO'!A7263)</f>
        <v/>
      </c>
    </row>
    <row r="518">
      <c r="A518" s="9">
        <f>IF('S.H BOI GORDO'!A7264=""," ",'S.H BOI GORDO'!A7264)</f>
        <v/>
      </c>
    </row>
    <row r="519">
      <c r="A519" s="9">
        <f>IF('S.H BOI GORDO'!A7265=""," ",'S.H BOI GORDO'!A7265)</f>
        <v/>
      </c>
    </row>
    <row r="520">
      <c r="A520" s="9">
        <f>IF('S.H BOI GORDO'!A7266=""," ",'S.H BOI GORDO'!A7266)</f>
        <v/>
      </c>
    </row>
    <row r="521">
      <c r="A521" s="9">
        <f>IF('S.H BOI GORDO'!A7267=""," ",'S.H BOI GORDO'!A7267)</f>
        <v/>
      </c>
    </row>
    <row r="522">
      <c r="A522" s="9">
        <f>IF('S.H BOI GORDO'!A7268=""," ",'S.H BOI GORDO'!A7268)</f>
        <v/>
      </c>
    </row>
    <row r="523">
      <c r="A523" s="9">
        <f>IF('S.H BOI GORDO'!A7269=""," ",'S.H BOI GORDO'!A7269)</f>
        <v/>
      </c>
    </row>
    <row r="524">
      <c r="A524" s="9">
        <f>IF('S.H BOI GORDO'!A7270=""," ",'S.H BOI GORDO'!A7270)</f>
        <v/>
      </c>
    </row>
    <row r="525">
      <c r="A525" s="9">
        <f>IF('S.H BOI GORDO'!A7271=""," ",'S.H BOI GORDO'!A7271)</f>
        <v/>
      </c>
    </row>
    <row r="526">
      <c r="A526" s="9">
        <f>IF('S.H BOI GORDO'!A7272=""," ",'S.H BOI GORDO'!A7272)</f>
        <v/>
      </c>
    </row>
    <row r="527">
      <c r="A527" s="9">
        <f>IF('S.H BOI GORDO'!A7273=""," ",'S.H BOI GORDO'!A7273)</f>
        <v/>
      </c>
    </row>
    <row r="528">
      <c r="A528" s="9">
        <f>IF('S.H BOI GORDO'!A7274=""," ",'S.H BOI GORDO'!A7274)</f>
        <v/>
      </c>
    </row>
    <row r="529">
      <c r="A529" s="9">
        <f>IF('S.H BOI GORDO'!A7275=""," ",'S.H BOI GORDO'!A7275)</f>
        <v/>
      </c>
    </row>
    <row r="530">
      <c r="A530" s="9">
        <f>IF('S.H BOI GORDO'!A7276=""," ",'S.H BOI GORDO'!A7276)</f>
        <v/>
      </c>
    </row>
    <row r="531">
      <c r="A531" s="9">
        <f>IF('S.H BOI GORDO'!A7277=""," ",'S.H BOI GORDO'!A7277)</f>
        <v/>
      </c>
    </row>
    <row r="532">
      <c r="A532" s="9">
        <f>IF('S.H BOI GORDO'!A7278=""," ",'S.H BOI GORDO'!A7278)</f>
        <v/>
      </c>
    </row>
    <row r="533">
      <c r="A533" s="9">
        <f>IF('S.H BOI GORDO'!A7279=""," ",'S.H BOI GORDO'!A7279)</f>
        <v/>
      </c>
    </row>
    <row r="534">
      <c r="A534" s="9">
        <f>IF('S.H BOI GORDO'!A7280=""," ",'S.H BOI GORDO'!A7280)</f>
        <v/>
      </c>
    </row>
    <row r="535">
      <c r="A535" s="9">
        <f>IF('S.H BOI GORDO'!A7281=""," ",'S.H BOI GORDO'!A7281)</f>
        <v/>
      </c>
    </row>
    <row r="536">
      <c r="A536" s="9">
        <f>IF('S.H BOI GORDO'!A7282=""," ",'S.H BOI GORDO'!A7282)</f>
        <v/>
      </c>
    </row>
    <row r="537">
      <c r="A537" s="9">
        <f>IF('S.H BOI GORDO'!A7283=""," ",'S.H BOI GORDO'!A7283)</f>
        <v/>
      </c>
    </row>
    <row r="538">
      <c r="A538" s="9">
        <f>IF('S.H BOI GORDO'!A7284=""," ",'S.H BOI GORDO'!A7284)</f>
        <v/>
      </c>
    </row>
    <row r="539">
      <c r="A539" s="9">
        <f>IF('S.H BOI GORDO'!A7285=""," ",'S.H BOI GORDO'!A7285)</f>
        <v/>
      </c>
    </row>
    <row r="540">
      <c r="A540" s="9">
        <f>IF('S.H BOI GORDO'!A7286=""," ",'S.H BOI GORDO'!A7286)</f>
        <v/>
      </c>
    </row>
    <row r="541">
      <c r="A541" s="9">
        <f>IF('S.H BOI GORDO'!A7287=""," ",'S.H BOI GORDO'!A7287)</f>
        <v/>
      </c>
    </row>
    <row r="542">
      <c r="A542" s="9">
        <f>IF('S.H BOI GORDO'!A7288=""," ",'S.H BOI GORDO'!A7288)</f>
        <v/>
      </c>
    </row>
    <row r="543">
      <c r="A543" s="9">
        <f>IF('S.H BOI GORDO'!A7289=""," ",'S.H BOI GORDO'!A7289)</f>
        <v/>
      </c>
    </row>
    <row r="544">
      <c r="A544" s="9">
        <f>IF('S.H BOI GORDO'!A7290=""," ",'S.H BOI GORDO'!A7290)</f>
        <v/>
      </c>
    </row>
    <row r="545">
      <c r="A545" s="9">
        <f>IF('S.H BOI GORDO'!A7291=""," ",'S.H BOI GORDO'!A7291)</f>
        <v/>
      </c>
    </row>
    <row r="546">
      <c r="A546" s="9">
        <f>IF('S.H BOI GORDO'!A7292=""," ",'S.H BOI GORDO'!A7292)</f>
        <v/>
      </c>
    </row>
    <row r="547">
      <c r="A547" s="9">
        <f>IF('S.H BOI GORDO'!A7293=""," ",'S.H BOI GORDO'!A7293)</f>
        <v/>
      </c>
    </row>
    <row r="548">
      <c r="A548" s="9">
        <f>IF('S.H BOI GORDO'!A7294=""," ",'S.H BOI GORDO'!A7294)</f>
        <v/>
      </c>
    </row>
    <row r="549">
      <c r="A549" s="9">
        <f>IF('S.H BOI GORDO'!A7295=""," ",'S.H BOI GORDO'!A7295)</f>
        <v/>
      </c>
    </row>
    <row r="550">
      <c r="A550" s="9">
        <f>IF('S.H BOI GORDO'!A7296=""," ",'S.H BOI GORDO'!A7296)</f>
        <v/>
      </c>
    </row>
    <row r="551">
      <c r="A551" s="9">
        <f>IF('S.H BOI GORDO'!A7297=""," ",'S.H BOI GORDO'!A7297)</f>
        <v/>
      </c>
    </row>
    <row r="552">
      <c r="A552" s="9">
        <f>IF('S.H BOI GORDO'!A7298=""," ",'S.H BOI GORDO'!A7298)</f>
        <v/>
      </c>
    </row>
    <row r="553">
      <c r="A553" s="9">
        <f>IF('S.H BOI GORDO'!A7299=""," ",'S.H BOI GORDO'!A7299)</f>
        <v/>
      </c>
    </row>
    <row r="554">
      <c r="A554" s="9">
        <f>IF('S.H BOI GORDO'!A7300=""," ",'S.H BOI GORDO'!A7300)</f>
        <v/>
      </c>
    </row>
    <row r="555">
      <c r="A555" s="9">
        <f>IF('S.H BOI GORDO'!A7301=""," ",'S.H BOI GORDO'!A7301)</f>
        <v/>
      </c>
    </row>
    <row r="556">
      <c r="A556" s="9">
        <f>IF('S.H BOI GORDO'!A7302=""," ",'S.H BOI GORDO'!A7302)</f>
        <v/>
      </c>
    </row>
    <row r="557">
      <c r="A557" s="9">
        <f>IF('S.H BOI GORDO'!A7303=""," ",'S.H BOI GORDO'!A7303)</f>
        <v/>
      </c>
    </row>
    <row r="558">
      <c r="A558" s="9">
        <f>IF('S.H BOI GORDO'!A7304=""," ",'S.H BOI GORDO'!A7304)</f>
        <v/>
      </c>
    </row>
    <row r="559">
      <c r="A559" s="9">
        <f>IF('S.H BOI GORDO'!A7305=""," ",'S.H BOI GORDO'!A7305)</f>
        <v/>
      </c>
    </row>
    <row r="560">
      <c r="A560" s="9">
        <f>IF('S.H BOI GORDO'!A7306=""," ",'S.H BOI GORDO'!A7306)</f>
        <v/>
      </c>
    </row>
    <row r="561">
      <c r="A561" s="9">
        <f>IF('S.H BOI GORDO'!A7307=""," ",'S.H BOI GORDO'!A7307)</f>
        <v/>
      </c>
    </row>
    <row r="562">
      <c r="A562" s="9">
        <f>IF('S.H BOI GORDO'!A7308=""," ",'S.H BOI GORDO'!A7308)</f>
        <v/>
      </c>
    </row>
    <row r="563">
      <c r="A563" s="9">
        <f>IF('S.H BOI GORDO'!A7309=""," ",'S.H BOI GORDO'!A7309)</f>
        <v/>
      </c>
    </row>
    <row r="564">
      <c r="A564" s="9">
        <f>IF('S.H BOI GORDO'!A7310=""," ",'S.H BOI GORDO'!A7310)</f>
        <v/>
      </c>
    </row>
    <row r="565">
      <c r="A565" s="9">
        <f>IF('S.H BOI GORDO'!A7311=""," ",'S.H BOI GORDO'!A7311)</f>
        <v/>
      </c>
    </row>
    <row r="566">
      <c r="A566" s="9">
        <f>IF('S.H BOI GORDO'!A7312=""," ",'S.H BOI GORDO'!A7312)</f>
        <v/>
      </c>
    </row>
    <row r="567">
      <c r="A567" s="9">
        <f>IF('S.H BOI GORDO'!A7313=""," ",'S.H BOI GORDO'!A7313)</f>
        <v/>
      </c>
    </row>
    <row r="568">
      <c r="A568" s="9">
        <f>IF('S.H BOI GORDO'!A7314=""," ",'S.H BOI GORDO'!A7314)</f>
        <v/>
      </c>
    </row>
    <row r="569">
      <c r="A569" s="9">
        <f>IF('S.H BOI GORDO'!A7315=""," ",'S.H BOI GORDO'!A7315)</f>
        <v/>
      </c>
    </row>
    <row r="570">
      <c r="A570" s="9">
        <f>IF('S.H BOI GORDO'!A7316=""," ",'S.H BOI GORDO'!A7316)</f>
        <v/>
      </c>
    </row>
    <row r="571">
      <c r="A571" s="9">
        <f>IF('S.H BOI GORDO'!A7317=""," ",'S.H BOI GORDO'!A7317)</f>
        <v/>
      </c>
    </row>
    <row r="572">
      <c r="A572" s="9">
        <f>IF('S.H BOI GORDO'!A7318=""," ",'S.H BOI GORDO'!A7318)</f>
        <v/>
      </c>
    </row>
    <row r="573">
      <c r="A573" s="9">
        <f>IF('S.H BOI GORDO'!A7319=""," ",'S.H BOI GORDO'!A7319)</f>
        <v/>
      </c>
    </row>
    <row r="574">
      <c r="A574" s="9">
        <f>IF('S.H BOI GORDO'!A7320=""," ",'S.H BOI GORDO'!A7320)</f>
        <v/>
      </c>
    </row>
    <row r="575">
      <c r="A575" s="9">
        <f>IF('S.H BOI GORDO'!A7321=""," ",'S.H BOI GORDO'!A7321)</f>
        <v/>
      </c>
    </row>
    <row r="576">
      <c r="A576" s="9">
        <f>IF('S.H BOI GORDO'!A7322=""," ",'S.H BOI GORDO'!A7322)</f>
        <v/>
      </c>
    </row>
    <row r="577">
      <c r="A577" s="9">
        <f>IF('S.H BOI GORDO'!A7323=""," ",'S.H BOI GORDO'!A7323)</f>
        <v/>
      </c>
    </row>
    <row r="578">
      <c r="A578" s="9">
        <f>IF('S.H BOI GORDO'!A7324=""," ",'S.H BOI GORDO'!A7324)</f>
        <v/>
      </c>
    </row>
    <row r="579">
      <c r="A579" s="9">
        <f>IF('S.H BOI GORDO'!A7325=""," ",'S.H BOI GORDO'!A7325)</f>
        <v/>
      </c>
    </row>
    <row r="580">
      <c r="A580" s="9">
        <f>IF('S.H BOI GORDO'!A7326=""," ",'S.H BOI GORDO'!A7326)</f>
        <v/>
      </c>
    </row>
    <row r="581">
      <c r="A581" s="9">
        <f>IF('S.H BOI GORDO'!A7327=""," ",'S.H BOI GORDO'!A7327)</f>
        <v/>
      </c>
    </row>
    <row r="582">
      <c r="A582" s="9">
        <f>IF('S.H BOI GORDO'!A7328=""," ",'S.H BOI GORDO'!A7328)</f>
        <v/>
      </c>
    </row>
    <row r="583">
      <c r="A583" s="9">
        <f>IF('S.H BOI GORDO'!A7329=""," ",'S.H BOI GORDO'!A7329)</f>
        <v/>
      </c>
    </row>
    <row r="584">
      <c r="A584" s="9">
        <f>IF('S.H BOI GORDO'!A7330=""," ",'S.H BOI GORDO'!A7330)</f>
        <v/>
      </c>
    </row>
    <row r="585">
      <c r="A585" s="9">
        <f>IF('S.H BOI GORDO'!A7331=""," ",'S.H BOI GORDO'!A7331)</f>
        <v/>
      </c>
    </row>
    <row r="586">
      <c r="A586" s="9">
        <f>IF('S.H BOI GORDO'!A7332=""," ",'S.H BOI GORDO'!A7332)</f>
        <v/>
      </c>
    </row>
    <row r="587">
      <c r="A587" s="9">
        <f>IF('S.H BOI GORDO'!A7333=""," ",'S.H BOI GORDO'!A7333)</f>
        <v/>
      </c>
    </row>
    <row r="588">
      <c r="A588" s="9">
        <f>IF('S.H BOI GORDO'!A7334=""," ",'S.H BOI GORDO'!A7334)</f>
        <v/>
      </c>
    </row>
    <row r="589">
      <c r="A589" s="9">
        <f>IF('S.H BOI GORDO'!A7335=""," ",'S.H BOI GORDO'!A7335)</f>
        <v/>
      </c>
    </row>
    <row r="590">
      <c r="A590" s="9">
        <f>IF('S.H BOI GORDO'!A7336=""," ",'S.H BOI GORDO'!A7336)</f>
        <v/>
      </c>
    </row>
    <row r="591">
      <c r="A591" s="9">
        <f>IF('S.H BOI GORDO'!A7337=""," ",'S.H BOI GORDO'!A7337)</f>
        <v/>
      </c>
    </row>
    <row r="592">
      <c r="A592" s="9">
        <f>IF('S.H BOI GORDO'!A7338=""," ",'S.H BOI GORDO'!A7338)</f>
        <v/>
      </c>
    </row>
    <row r="593">
      <c r="A593" s="9">
        <f>IF('S.H BOI GORDO'!A7339=""," ",'S.H BOI GORDO'!A7339)</f>
        <v/>
      </c>
    </row>
    <row r="594">
      <c r="A594" s="9">
        <f>IF('S.H BOI GORDO'!A7340=""," ",'S.H BOI GORDO'!A7340)</f>
        <v/>
      </c>
    </row>
    <row r="595">
      <c r="A595" s="9">
        <f>IF('S.H BOI GORDO'!A7341=""," ",'S.H BOI GORDO'!A7341)</f>
        <v/>
      </c>
    </row>
    <row r="596">
      <c r="A596" s="9">
        <f>IF('S.H BOI GORDO'!A7342=""," ",'S.H BOI GORDO'!A7342)</f>
        <v/>
      </c>
    </row>
    <row r="597">
      <c r="A597" s="9">
        <f>IF('S.H BOI GORDO'!A7343=""," ",'S.H BOI GORDO'!A7343)</f>
        <v/>
      </c>
    </row>
    <row r="598">
      <c r="A598" s="9">
        <f>IF('S.H BOI GORDO'!A7344=""," ",'S.H BOI GORDO'!A7344)</f>
        <v/>
      </c>
    </row>
    <row r="599">
      <c r="A599" s="9">
        <f>IF('S.H BOI GORDO'!A7345=""," ",'S.H BOI GORDO'!A7345)</f>
        <v/>
      </c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27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1"/>
    <col width="9.140625" customWidth="1" style="1" min="1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4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1"/>
    <col width="9.140625" customWidth="1" style="1" min="12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67" t="n">
        <v>46209</v>
      </c>
      <c r="B146" s="20">
        <f>B145</f>
        <v/>
      </c>
      <c r="C146" t="n">
        <v>333.2</v>
      </c>
    </row>
    <row r="147">
      <c r="A147" s="67" t="n">
        <v>46210</v>
      </c>
      <c r="B147" s="20">
        <f>B146</f>
        <v/>
      </c>
      <c r="C147" t="n">
        <v>338.9</v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67" t="n">
        <v>46209</v>
      </c>
      <c r="B125" s="1">
        <f>B124</f>
        <v/>
      </c>
      <c r="C125" t="n">
        <v>336.7</v>
      </c>
    </row>
    <row r="126">
      <c r="A126" s="67" t="n">
        <v>46210</v>
      </c>
      <c r="B126" s="1">
        <f>B125</f>
        <v/>
      </c>
      <c r="C126" t="n">
        <v>342</v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67" t="n">
        <v>46209</v>
      </c>
      <c r="B126" s="1">
        <f>B125</f>
        <v/>
      </c>
      <c r="C126" t="n">
        <v>345.6</v>
      </c>
    </row>
    <row r="127">
      <c r="A127" s="67" t="n">
        <v>46210</v>
      </c>
      <c r="B127" s="1">
        <f>B126</f>
        <v/>
      </c>
      <c r="C127" t="n">
        <v>350.05</v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>
        <f>IF('S.H BOI GORDO'!A7197=""," ",'S.H BOI GORDO'!A7197)</f>
        <v/>
      </c>
      <c r="B89" s="1">
        <f>B97</f>
        <v/>
      </c>
    </row>
    <row r="90">
      <c r="A90" s="9">
        <f>IF('S.H BOI GORDO'!A7198=""," ",'S.H BOI GORDO'!A7198)</f>
        <v/>
      </c>
      <c r="B90" s="1">
        <f>B98</f>
        <v/>
      </c>
    </row>
    <row r="91">
      <c r="A91" s="9">
        <f>IF('S.H BOI GORDO'!A7199=""," ",'S.H BOI GORDO'!A7199)</f>
        <v/>
      </c>
      <c r="B91" s="1">
        <f>B99</f>
        <v/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>
        <f>IF('S.H BOI GORDO'!A7202=""," ",'S.H BOI GORDO'!A7202)</f>
        <v/>
      </c>
      <c r="B91" s="1">
        <f>B90</f>
        <v/>
      </c>
    </row>
    <row r="92">
      <c r="A92" s="9">
        <f>IF('S.H BOI GORDO'!A7203=""," ",'S.H BOI GORDO'!A7203)</f>
        <v/>
      </c>
      <c r="B92" s="1">
        <f>B91</f>
        <v/>
      </c>
    </row>
    <row r="93">
      <c r="A93" s="9">
        <f>IF('S.H BOI GORDO'!A7204=""," ",'S.H BOI GORDO'!A7204)</f>
        <v/>
      </c>
      <c r="B93" s="1">
        <f>B92</f>
        <v/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>
        <f>IF('S.H BOI GORDO'!A6=""," ",'S.H BOI GORDO'!A6)</f>
        <v/>
      </c>
      <c r="B6">
        <f>B5</f>
        <v/>
      </c>
    </row>
    <row r="7">
      <c r="A7" s="9">
        <f>IF('S.H BOI GORDO'!A7=""," ",'S.H BOI GORDO'!A7)</f>
        <v/>
      </c>
      <c r="B7">
        <f>B6</f>
        <v/>
      </c>
    </row>
    <row r="8">
      <c r="A8" s="9">
        <f>IF('S.H BOI GORDO'!A8=""," ",'S.H BOI GORDO'!A8)</f>
        <v/>
      </c>
      <c r="B8">
        <f>B7</f>
        <v/>
      </c>
    </row>
    <row r="9">
      <c r="A9" s="9">
        <f>IF('S.H BOI GORDO'!A9=""," ",'S.H BOI GORDO'!A9)</f>
        <v/>
      </c>
      <c r="B9">
        <f>B8</f>
        <v/>
      </c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2"/>
    <col width="9.140625" customWidth="1" style="1" min="3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67" t="n">
        <v>46209</v>
      </c>
      <c r="B232" s="1">
        <f>B231</f>
        <v/>
      </c>
      <c r="C232" t="n">
        <v>64.87</v>
      </c>
    </row>
    <row r="233">
      <c r="A233" s="67" t="n">
        <v>46210</v>
      </c>
      <c r="B233" s="1">
        <f>B232</f>
        <v/>
      </c>
      <c r="C233" t="n">
        <v>64.94</v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67" t="n">
        <v>46209</v>
      </c>
      <c r="B211" s="1">
        <f>B210</f>
        <v/>
      </c>
      <c r="C211" t="n">
        <v>68.3</v>
      </c>
    </row>
    <row r="212">
      <c r="A212" s="67" t="n">
        <v>46210</v>
      </c>
      <c r="B212" s="1">
        <f>B211</f>
        <v/>
      </c>
      <c r="C212" t="n">
        <v>68.27</v>
      </c>
    </row>
    <row r="213">
      <c r="B213" s="1">
        <f>B222</f>
        <v/>
      </c>
    </row>
    <row r="214">
      <c r="B214" s="1">
        <f>B223</f>
        <v/>
      </c>
    </row>
    <row r="215">
      <c r="B215" s="1">
        <f>B224</f>
        <v/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67" t="n">
        <v>46209</v>
      </c>
      <c r="B155" s="1">
        <f>B154</f>
        <v/>
      </c>
      <c r="C155" t="n">
        <v>71.31</v>
      </c>
    </row>
    <row r="156">
      <c r="A156" s="67" t="n">
        <v>46210</v>
      </c>
      <c r="B156" s="1">
        <f>B155</f>
        <v/>
      </c>
      <c r="C156" t="n">
        <v>71.27</v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/>
      <c r="B102" s="20">
        <f>B110</f>
        <v/>
      </c>
    </row>
    <row r="103">
      <c r="A103" s="9" t="n"/>
      <c r="B103" s="20">
        <f>B111</f>
        <v/>
      </c>
    </row>
    <row r="104">
      <c r="A104" s="9" t="n"/>
      <c r="B104" s="20">
        <f>B112</f>
        <v/>
      </c>
    </row>
    <row r="105">
      <c r="A105" s="9" t="n"/>
      <c r="B105" s="20">
        <f>B113</f>
        <v/>
      </c>
    </row>
    <row r="106">
      <c r="A106" s="9" t="n"/>
      <c r="B106" s="20">
        <f>B114</f>
        <v/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>
        <f>IF('S.H BOI GORDO'!A7181=""," ",'S.H BOI GORDO'!A7181)</f>
        <v/>
      </c>
      <c r="B102" s="20">
        <f>B110</f>
        <v/>
      </c>
    </row>
    <row r="103">
      <c r="A103" s="9">
        <f>IF('S.H BOI GORDO'!A7182=""," ",'S.H BOI GORDO'!A7182)</f>
        <v/>
      </c>
      <c r="B103" s="20">
        <f>B111</f>
        <v/>
      </c>
    </row>
    <row r="104">
      <c r="A104" s="9">
        <f>IF('S.H BOI GORDO'!A7183=""," ",'S.H BOI GORDO'!A7183)</f>
        <v/>
      </c>
      <c r="B104" s="20">
        <f>B112</f>
        <v/>
      </c>
    </row>
    <row r="105">
      <c r="A105" s="9">
        <f>IF('S.H BOI GORDO'!A7184=""," ",'S.H BOI GORDO'!A7184)</f>
        <v/>
      </c>
      <c r="B105" s="20">
        <f>B113</f>
        <v/>
      </c>
    </row>
    <row r="106">
      <c r="A106" s="9">
        <f>IF('S.H BOI GORDO'!A7185=""," ",'S.H BOI GORDO'!A7185)</f>
        <v/>
      </c>
      <c r="B106" s="20">
        <f>B114</f>
        <v/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>
        <f>IF('S.H BOI GORDO'!A7185=""," ",'S.H BOI GORDO'!A7185)</f>
        <v/>
      </c>
      <c r="B103" s="20">
        <f>B112</f>
        <v/>
      </c>
    </row>
    <row r="104">
      <c r="A104" s="9">
        <f>IF('S.H BOI GORDO'!A7186=""," ",'S.H BOI GORDO'!A7186)</f>
        <v/>
      </c>
      <c r="B104" s="20">
        <f>B113</f>
        <v/>
      </c>
    </row>
    <row r="105">
      <c r="A105" s="9">
        <f>IF('S.H BOI GORDO'!A7187=""," ",'S.H BOI GORDO'!A7187)</f>
        <v/>
      </c>
      <c r="B105" s="20">
        <f>B114</f>
        <v/>
      </c>
    </row>
    <row r="106">
      <c r="A106" s="9">
        <f>IF('S.H BOI GORDO'!A7188=""," ",'S.H BOI GORDO'!A7188)</f>
        <v/>
      </c>
      <c r="B106" s="20">
        <f>B115</f>
        <v/>
      </c>
    </row>
    <row r="107">
      <c r="A107" s="9">
        <f>IF('S.H BOI GORDO'!A7189=""," ",'S.H BOI GORDO'!A7189)</f>
        <v/>
      </c>
      <c r="B107" s="20">
        <f>B116</f>
        <v/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>
        <f>IF('S.H BOI GORDO'!A7183=""," ",'S.H BOI GORDO'!A7183)</f>
        <v/>
      </c>
      <c r="B102" s="20">
        <f>B111</f>
        <v/>
      </c>
    </row>
    <row r="103">
      <c r="A103" s="9">
        <f>IF('S.H BOI GORDO'!A7184=""," ",'S.H BOI GORDO'!A7184)</f>
        <v/>
      </c>
      <c r="B103" s="20">
        <f>B112</f>
        <v/>
      </c>
    </row>
    <row r="104">
      <c r="A104" s="9">
        <f>IF('S.H BOI GORDO'!A7185=""," ",'S.H BOI GORDO'!A7185)</f>
        <v/>
      </c>
      <c r="B104" s="20">
        <f>B113</f>
        <v/>
      </c>
    </row>
    <row r="105">
      <c r="A105" s="9">
        <f>IF('S.H BOI GORDO'!A7186=""," ",'S.H BOI GORDO'!A7186)</f>
        <v/>
      </c>
      <c r="B105" s="20">
        <f>B114</f>
        <v/>
      </c>
    </row>
    <row r="106">
      <c r="A106" s="9">
        <f>IF('S.H BOI GORDO'!A7187=""," ",'S.H BOI GORDO'!A7187)</f>
        <v/>
      </c>
      <c r="B106" s="20">
        <f>B115</f>
        <v/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>
        <f>IF('S.H BOI GORDO'!A7180=""," ",'S.H BOI GORDO'!A7180)</f>
        <v/>
      </c>
      <c r="B102" s="20">
        <f>B110</f>
        <v/>
      </c>
    </row>
    <row r="103">
      <c r="A103" s="9">
        <f>IF('S.H BOI GORDO'!A7181=""," ",'S.H BOI GORDO'!A7181)</f>
        <v/>
      </c>
      <c r="B103" s="20">
        <f>B111</f>
        <v/>
      </c>
    </row>
    <row r="104">
      <c r="A104" s="9">
        <f>IF('S.H BOI GORDO'!A7182=""," ",'S.H BOI GORDO'!A7182)</f>
        <v/>
      </c>
      <c r="B104" s="20">
        <f>B112</f>
        <v/>
      </c>
    </row>
    <row r="105">
      <c r="A105" s="9">
        <f>IF('S.H BOI GORDO'!A7183=""," ",'S.H BOI GORDO'!A7183)</f>
        <v/>
      </c>
      <c r="B105" s="20">
        <f>B113</f>
        <v/>
      </c>
    </row>
    <row r="106">
      <c r="A106" s="9">
        <f>IF('S.H BOI GORDO'!A7184=""," ",'S.H BOI GORDO'!A7184)</f>
        <v/>
      </c>
      <c r="B106" s="20">
        <f>B114</f>
        <v/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>
        <f>IF('S.H BOI GORDO'!A7177=""," ",'S.H BOI GORDO'!A7177)</f>
        <v/>
      </c>
      <c r="B45" s="20">
        <f>B54</f>
        <v/>
      </c>
    </row>
    <row r="46">
      <c r="A46" s="9">
        <f>IF('S.H BOI GORDO'!A7178=""," ",'S.H BOI GORDO'!A7178)</f>
        <v/>
      </c>
      <c r="B46" s="20">
        <f>B55</f>
        <v/>
      </c>
    </row>
    <row r="47">
      <c r="A47" s="9">
        <f>IF('S.H BOI GORDO'!A7179=""," ",'S.H BOI GORDO'!A7179)</f>
        <v/>
      </c>
      <c r="B47" s="20">
        <f>B56</f>
        <v/>
      </c>
    </row>
    <row r="48">
      <c r="A48" s="9">
        <f>IF('S.H BOI GORDO'!A7180=""," ",'S.H BOI GORDO'!A7180)</f>
        <v/>
      </c>
      <c r="B48" s="20">
        <f>B57</f>
        <v/>
      </c>
    </row>
    <row r="49">
      <c r="A49" s="9">
        <f>IF('S.H BOI GORDO'!A7181=""," ",'S.H BOI GORDO'!A7181)</f>
        <v/>
      </c>
      <c r="B49" s="20">
        <f>B58</f>
        <v/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5"/>
    <col width="9.140625" customWidth="1" style="1" min="3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/>
      <c r="B104" s="20">
        <f>B113</f>
        <v/>
      </c>
    </row>
    <row r="105">
      <c r="A105" s="9" t="n"/>
      <c r="B105" s="20">
        <f>B114</f>
        <v/>
      </c>
    </row>
    <row r="106">
      <c r="A106" s="9" t="n"/>
      <c r="B106" s="20">
        <f>B115</f>
        <v/>
      </c>
    </row>
    <row r="107">
      <c r="A107" s="9" t="n"/>
      <c r="B107" s="20">
        <f>B116</f>
        <v/>
      </c>
    </row>
    <row r="108">
      <c r="A108" s="9" t="n"/>
      <c r="B108" s="20">
        <f>B117</f>
        <v/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/>
      <c r="B104" s="1">
        <f>B113</f>
        <v/>
      </c>
    </row>
    <row r="105">
      <c r="A105" s="9" t="n"/>
      <c r="B105" s="1">
        <f>B114</f>
        <v/>
      </c>
    </row>
    <row r="106">
      <c r="A106" s="9" t="n"/>
      <c r="B106" s="1">
        <f>B115</f>
        <v/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>
        <f>IF('S.H BOI GORDO'!A7213=""," ",'S.H BOI GORDO'!A7213)</f>
        <v/>
      </c>
      <c r="B104" s="1">
        <f>B113</f>
        <v/>
      </c>
    </row>
    <row r="105">
      <c r="A105" s="9">
        <f>IF('S.H BOI GORDO'!A7214=""," ",'S.H BOI GORDO'!A7214)</f>
        <v/>
      </c>
      <c r="B105" s="1">
        <f>B114</f>
        <v/>
      </c>
    </row>
    <row r="106">
      <c r="A106" s="9">
        <f>IF('S.H BOI GORDO'!A7215=""," ",'S.H BOI GORDO'!A7215)</f>
        <v/>
      </c>
      <c r="B106" s="1">
        <f>B115</f>
        <v/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>
        <f>IF('S.H BOI GORDO'!A7175="","  ",'S.H BOI GORDO'!A7175)</f>
        <v/>
      </c>
      <c r="B47" s="1">
        <f>B46</f>
        <v/>
      </c>
    </row>
    <row r="48">
      <c r="A48" s="9">
        <f>IF('S.H BOI GORDO'!A7176="","  ",'S.H BOI GORDO'!A7176)</f>
        <v/>
      </c>
      <c r="B48" s="1">
        <f>B47</f>
        <v/>
      </c>
    </row>
    <row r="49">
      <c r="A49" s="9">
        <f>IF('S.H BOI GORDO'!A7177="","  ",'S.H BOI GORDO'!A7177)</f>
        <v/>
      </c>
      <c r="B49" s="1">
        <f>B48</f>
        <v/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/>
      <c r="B19" s="1" t="inlineStr">
        <is>
          <t>DOLQ26</t>
        </is>
      </c>
    </row>
    <row r="20">
      <c r="A20" s="9" t="n"/>
      <c r="B20" s="1" t="inlineStr">
        <is>
          <t>DOLQ26</t>
        </is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/>
      <c r="B19" s="1" t="inlineStr">
        <is>
          <t>DOLU26</t>
        </is>
      </c>
    </row>
    <row r="20">
      <c r="A20" s="9" t="n"/>
      <c r="B20" s="1" t="inlineStr">
        <is>
          <t>DOLU26</t>
        </is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/>
      <c r="B19" s="1" t="inlineStr">
        <is>
          <t>DOLV26</t>
        </is>
      </c>
    </row>
    <row r="20">
      <c r="A20" s="9" t="n"/>
      <c r="B20" s="1" t="inlineStr">
        <is>
          <t>DOLV26</t>
        </is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/>
      <c r="B19" s="1" t="inlineStr">
        <is>
          <t>DOLX26</t>
        </is>
      </c>
    </row>
    <row r="20">
      <c r="A20" s="9" t="n"/>
      <c r="B20" s="1" t="inlineStr">
        <is>
          <t>DOLX26</t>
        </is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/>
      <c r="B19" s="1" t="inlineStr">
        <is>
          <t>DOLZ26</t>
        </is>
      </c>
    </row>
    <row r="20">
      <c r="A20" s="9" t="n"/>
      <c r="B20" s="1" t="inlineStr">
        <is>
          <t>DOLZ26</t>
        </is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/>
      <c r="B19" s="1" t="inlineStr">
        <is>
          <t>DOLF27</t>
        </is>
      </c>
    </row>
    <row r="20">
      <c r="A20" s="9" t="n"/>
      <c r="B20" s="1" t="inlineStr">
        <is>
          <t>DOLF27</t>
        </is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/>
      <c r="B19" s="1" t="inlineStr">
        <is>
          <t>DOLG27</t>
        </is>
      </c>
    </row>
    <row r="20">
      <c r="A20" s="9" t="n"/>
      <c r="B20" s="1" t="inlineStr">
        <is>
          <t>DOLG27</t>
        </is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/>
      <c r="B19" s="1" t="inlineStr">
        <is>
          <t>DOLH27</t>
        </is>
      </c>
    </row>
    <row r="20">
      <c r="A20" s="9" t="n"/>
      <c r="B20" s="1" t="inlineStr">
        <is>
          <t>DOLH27</t>
        </is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/>
      <c r="B19" s="1" t="inlineStr">
        <is>
          <t>DOLJ27</t>
        </is>
      </c>
    </row>
    <row r="20">
      <c r="A20" s="9" t="n"/>
      <c r="B20" s="1" t="inlineStr">
        <is>
          <t>DOLJ27</t>
        </is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/>
      <c r="B19" s="1" t="inlineStr">
        <is>
          <t>DOLK27</t>
        </is>
      </c>
    </row>
    <row r="20">
      <c r="A20" s="9" t="n"/>
      <c r="B20" s="1" t="inlineStr">
        <is>
          <t>DOLK27</t>
        </is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/>
      <c r="B19" s="1" t="inlineStr">
        <is>
          <t>DOLM27</t>
        </is>
      </c>
    </row>
    <row r="20">
      <c r="A20" s="9" t="n"/>
      <c r="B20" s="1" t="inlineStr">
        <is>
          <t>DOLM27</t>
        </is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/>
      <c r="B19" s="1" t="inlineStr">
        <is>
          <t>DOLN27</t>
        </is>
      </c>
    </row>
    <row r="20">
      <c r="A20" s="9" t="n"/>
      <c r="B20" s="1" t="inlineStr">
        <is>
          <t>DOLN27</t>
        </is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/>
      <c r="B19" s="1" t="inlineStr">
        <is>
          <t>DOLQ27</t>
        </is>
      </c>
    </row>
    <row r="20">
      <c r="A20" s="9" t="n"/>
      <c r="B20" s="1" t="inlineStr">
        <is>
          <t>DOLQ27</t>
        </is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/>
      <c r="B19" s="1" t="inlineStr">
        <is>
          <t>DOLV27</t>
        </is>
      </c>
    </row>
    <row r="20">
      <c r="A20" s="9" t="n"/>
      <c r="B20" s="1" t="inlineStr">
        <is>
          <t>DOLV27</t>
        </is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/>
      <c r="B19" s="1" t="inlineStr">
        <is>
          <t>DOLF28</t>
        </is>
      </c>
    </row>
    <row r="20">
      <c r="A20" s="9" t="n"/>
      <c r="B20" s="1" t="inlineStr">
        <is>
          <t>DOLF28</t>
        </is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/>
      <c r="B19" s="1" t="inlineStr">
        <is>
          <t>DOLJ28</t>
        </is>
      </c>
    </row>
    <row r="20">
      <c r="A20" s="9" t="n"/>
      <c r="B20" s="1" t="inlineStr">
        <is>
          <t>DOLJ28</t>
        </is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/>
      <c r="B19" s="1" t="inlineStr">
        <is>
          <t>DOLN28</t>
        </is>
      </c>
    </row>
    <row r="20">
      <c r="A20" s="9" t="n"/>
      <c r="B20" s="1" t="inlineStr">
        <is>
          <t>DOLN28</t>
        </is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/>
      <c r="B19" s="1" t="inlineStr">
        <is>
          <t>DOLV28</t>
        </is>
      </c>
    </row>
    <row r="20">
      <c r="A20" s="9" t="n"/>
      <c r="B20" s="1" t="inlineStr">
        <is>
          <t>DOLV28</t>
        </is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/>
      <c r="B19" s="1" t="inlineStr">
        <is>
          <t>DOLF29</t>
        </is>
      </c>
    </row>
    <row r="20">
      <c r="A20" s="9" t="n"/>
      <c r="B20" s="1" t="inlineStr">
        <is>
          <t>DOLF29</t>
        </is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/>
      <c r="B19" s="1" t="inlineStr">
        <is>
          <t>DOLJ29</t>
        </is>
      </c>
    </row>
    <row r="20">
      <c r="A20" s="9" t="n"/>
      <c r="B20" s="1" t="inlineStr">
        <is>
          <t>DOLJ29</t>
        </is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/>
      <c r="B19" s="1" t="inlineStr">
        <is>
          <t>DOLN29</t>
        </is>
      </c>
    </row>
    <row r="20">
      <c r="A20" s="9" t="n"/>
      <c r="B20" s="1" t="inlineStr">
        <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/>
      <c r="B19" s="1" t="inlineStr">
        <is>
          <t>DOLN30</t>
        </is>
      </c>
    </row>
    <row r="20">
      <c r="A20" s="9" t="n"/>
      <c r="B20" s="1" t="inlineStr">
        <is>
          <t>DOLN30</t>
        </is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/>
      <c r="B19" s="1" t="inlineStr">
        <is>
          <t>DOLF31</t>
        </is>
      </c>
    </row>
    <row r="20">
      <c r="A20" s="9" t="n"/>
      <c r="B20" s="1" t="inlineStr">
        <is>
          <t>DOLF31</t>
        </is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2026-07-08T14:14:41Z</dcterms:modified>
  <cp:lastModifiedBy>Heitor Salmazi</cp:lastModifiedBy>
  <cp:lastPrinted>2025-12-30T10:56:51Z</cp:lastPrinted>
</cp:coreProperties>
</file>