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D:\OneDrive - Nanyang Technological University\Desktop\"/>
    </mc:Choice>
  </mc:AlternateContent>
  <xr:revisionPtr revIDLastSave="12" documentId="11_6A0E06D9CD11EF30E19AABD70D3E23F089AD2C85" xr6:coauthVersionLast="36" xr6:coauthVersionMax="36" xr10:uidLastSave="{5DBE62FD-9FBC-400B-820E-C0D7732E460D}"/>
  <bookViews>
    <workbookView xWindow="0" yWindow="0" windowWidth="21600" windowHeight="10500" activeTab="1" xr2:uid="{00000000-000D-0000-FFFF-FFFF00000000}"/>
  </bookViews>
  <sheets>
    <sheet name="Sheet1" sheetId="3" r:id="rId1"/>
    <sheet name="Sheet2" sheetId="4" r:id="rId2"/>
  </sheets>
  <calcPr calcId="191029"/>
  <extLst>
    <ext uri="GoogleSheetsCustomDataVersion2">
      <go:sheetsCustomData xmlns:go="http://customooxmlschemas.google.com/" r:id="rId7" roundtripDataChecksum="FuCKwBfXt7zXFWNLopEgvZVLLp3uzYJxPTW2EZmtC1M="/>
    </ext>
  </extLst>
</workbook>
</file>

<file path=xl/calcChain.xml><?xml version="1.0" encoding="utf-8"?>
<calcChain xmlns="http://schemas.openxmlformats.org/spreadsheetml/2006/main">
  <c r="E54" i="4" l="1"/>
  <c r="F54" i="4"/>
  <c r="G54" i="4"/>
  <c r="H54" i="4"/>
  <c r="J54" i="4"/>
  <c r="K54" i="4"/>
  <c r="L54" i="4"/>
  <c r="M54" i="4"/>
  <c r="N54" i="4"/>
  <c r="O54" i="4"/>
  <c r="P54" i="4"/>
  <c r="Q54" i="4"/>
  <c r="R54" i="4"/>
  <c r="S54" i="4"/>
  <c r="T54" i="4"/>
  <c r="I54" i="4"/>
  <c r="A19" i="4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T53" i="3"/>
  <c r="S53" i="3"/>
  <c r="Q53" i="3"/>
  <c r="P53" i="3"/>
  <c r="O53" i="3"/>
  <c r="N53" i="3"/>
  <c r="M53" i="3"/>
  <c r="L53" i="3"/>
  <c r="K5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</calcChain>
</file>

<file path=xl/sharedStrings.xml><?xml version="1.0" encoding="utf-8"?>
<sst xmlns="http://schemas.openxmlformats.org/spreadsheetml/2006/main" count="491" uniqueCount="244">
  <si>
    <t>address</t>
  </si>
  <si>
    <t>function</t>
  </si>
  <si>
    <t>caller</t>
  </si>
  <si>
    <t>issues</t>
  </si>
  <si>
    <t>version</t>
  </si>
  <si>
    <t>file_name</t>
  </si>
  <si>
    <t>AChecker</t>
  </si>
  <si>
    <t>Slither</t>
  </si>
  <si>
    <t xml:space="preserve">0x418C24191aE947A78C99fDc0e45a1f96Afb254BE </t>
  </si>
  <si>
    <t>_mint</t>
  </si>
  <si>
    <t>mint</t>
  </si>
  <si>
    <t>Public Mint(https://web3sec.notion.site/web3sec/ba459372dc434341b99ec92a932f98dc?v=7fceca7b3da74aa8a99b49c44a2a3916&amp;p=3b0318547ef74808b56c9f1ed435f55d&amp;pm=s)</t>
  </si>
  <si>
    <t>0.8.0</t>
  </si>
  <si>
    <t>test_uerii.sol</t>
  </si>
  <si>
    <t>0xcFF086EaD392CcB39C49eCda8C974ad5238452aC</t>
  </si>
  <si>
    <t>transReward</t>
  </si>
  <si>
    <t>functionCall</t>
  </si>
  <si>
    <t>Public FunctionCall(https://web3sec.notion.site/web3sec/ba459372dc434341b99ec92a932f98dc?v=7fceca7b3da74aa8a99b49c44a2a3916&amp;p=eb09a10fb5be48edabd21daf3caee8e8&amp;pm=s)</t>
  </si>
  <si>
    <t>0.8.6</t>
  </si>
  <si>
    <t>test_carrot.sol</t>
  </si>
  <si>
    <t>0xe48b75dc1b131fd3a8364b0580f76efd04cf6e9c</t>
  </si>
  <si>
    <t>transferOwnership</t>
  </si>
  <si>
    <t>puiblic transferOwnership(https://web3sec.notion.site/web3sec/ba459372dc434341b99ec92a932f98dc?v=7fceca7b3da74aa8a99b49c44a2a3916&amp;p=d5e6d1a8b41e4a5d935dc0bf86e8375e&amp;pm=s)</t>
  </si>
  <si>
    <t>0.8.4</t>
  </si>
  <si>
    <t>test_Ragnarok.sol</t>
  </si>
  <si>
    <t>0xb84cbaf116eb90fd445dd5aeadfab3e807d2cbac</t>
  </si>
  <si>
    <t>_safemint</t>
  </si>
  <si>
    <t>WhiteListMint</t>
  </si>
  <si>
    <t>https://web3sec.notion.site/web3sec/ba459372dc434341b99ec92a932f98dc?v=7fceca7b3da74aa8a99b49c44a2a3916&amp;p=d76a780fa38b4a6cab5425cea9469359&amp;pm=s</t>
  </si>
  <si>
    <t>0.8.7</t>
  </si>
  <si>
    <t>test_Bad.sol</t>
  </si>
  <si>
    <t>0x9a1aef8c9ada4224ad774afdac07c24955c92a54</t>
  </si>
  <si>
    <t>https://twitter.com/peckshield/status/1654667621139349505</t>
  </si>
  <si>
    <t>0.5.11</t>
  </si>
  <si>
    <t>test_cERC20.sol</t>
  </si>
  <si>
    <t>0xcdA5deA176F2dF95082f4daDb96255Bdb2bc7C7D</t>
  </si>
  <si>
    <t>_burn</t>
  </si>
  <si>
    <t>withdraw</t>
  </si>
  <si>
    <t>Root cause: without proper access control, allowing anyone to withdraw anyone else’s funds.</t>
  </si>
  <si>
    <t>0.8.11</t>
  </si>
  <si>
    <t>test_vault.sol</t>
  </si>
  <si>
    <t>https://github.com/code-423n4/2021-11-vader-findings/issues/204</t>
  </si>
  <si>
    <t>mintFungible</t>
  </si>
  <si>
    <t>safetransferFrom</t>
  </si>
  <si>
    <t>0.8.9</t>
  </si>
  <si>
    <t>test2.sol</t>
  </si>
  <si>
    <t>https://github.com/sherlock-audit/2022-10-rage-trade/blob/main/dn-gmx-vaults/contracts/vaults/DnGmxBatchingManager.sol#L242</t>
  </si>
  <si>
    <t>executeBatchDeposit</t>
  </si>
  <si>
    <t>unpause</t>
  </si>
  <si>
    <t>https://github.com/sherlock-audit/2022-10-rage-trade-judging/blob/main//001-M/024.md#tool-used</t>
  </si>
  <si>
    <t>test3.sol</t>
  </si>
  <si>
    <t xml:space="preserve"> https://code4rena.com/reports/2021-05-nftx#h-01-missing-overflow-check-in-flashloan</t>
  </si>
  <si>
    <t>0.6.8</t>
  </si>
  <si>
    <t>test_flash.sol</t>
  </si>
  <si>
    <t>https://code4rena.com/reports/2022-02-tribe-turbo#h-01-erc4626-mint-uses-wrong-amount</t>
  </si>
  <si>
    <t>test4.sol</t>
  </si>
  <si>
    <t>burn</t>
  </si>
  <si>
    <t>test_ShadowFi.sol</t>
  </si>
  <si>
    <t>https://web3sec.notion.site/web3sec/c582b99cd7a84be48d972ca2126a2a1f?v=4671590619bd4b2ab16a15256e4fbba1&amp;p=fa3c3cffd3254c0181ae3f9cd640890b&amp;pm=s</t>
  </si>
  <si>
    <t>0.6.12</t>
  </si>
  <si>
    <t>safemoon.sol</t>
  </si>
  <si>
    <t>0x35a254223960c18b69c0526c46b013d022e93902</t>
  </si>
  <si>
    <t>https://web3sec.notion.site/web3sec/c582b99cd7a84be48d972ca2126a2a1f?v=4671590619bd4b2ab16a15256e4fbba1&amp;p=0dc0e611e6874f4ca54c219a7c70a3b8&amp;pm=s</t>
  </si>
  <si>
    <t>0.6.0</t>
  </si>
  <si>
    <t>test_upSwing.sol</t>
  </si>
  <si>
    <t>0x5f58058c0ec971492166763c8c22632b583f667f</t>
  </si>
  <si>
    <t>https://web3sec.notion.site/web3sec/ba459372dc434341b99ec92a932f98dc?v=7fceca7b3da74aa8a99b49c44a2a3916&amp;p=7e28f1c2a7e24d02976faa8adcace8d5&amp;pm=s</t>
  </si>
  <si>
    <t>0.4.26</t>
  </si>
  <si>
    <t>test_Ban.sol</t>
  </si>
  <si>
    <t>0x3561081260186e69369e6c32f280836554292e08</t>
  </si>
  <si>
    <t>https://web3sec.notion.site/web3sec/c582b99cd7a84be48d972ca2126a2a1f?v=4671590619bd4b2ab16a15256e4fbba1&amp;p=8f9c85fb195748c6a8987bc99fa32abb&amp;pm=s</t>
  </si>
  <si>
    <t>test12.sol</t>
  </si>
  <si>
    <t>0xa0787daad6062349f63b7c228cbfd5d8a3db08f1</t>
  </si>
  <si>
    <t>_approve</t>
  </si>
  <si>
    <t>https://web3sec.notion.site/web3sec/ba459372dc434341b99ec92a932f98dc?v=7fceca7b3da74aa8a99b49c44a2a3916&amp;p=1aedb1fa88da4a9e8dfe11128bbf653d&amp;pm=s</t>
  </si>
  <si>
    <t>test_NOVO.sol</t>
  </si>
  <si>
    <t>arithmetic</t>
  </si>
  <si>
    <t>insecure_transfer.sol</t>
  </si>
  <si>
    <t>only 1 function</t>
  </si>
  <si>
    <t>0.4.10-&gt;new_insecure_transfer.sol</t>
  </si>
  <si>
    <t>Token.sol</t>
  </si>
  <si>
    <t>only 2 function</t>
  </si>
  <si>
    <t>add function</t>
  </si>
  <si>
    <t>0.4.18-&gt;new_Token.sol</t>
  </si>
  <si>
    <t>ERC20.sol</t>
  </si>
  <si>
    <t>0.4.24-&gt;new_ERC20.sol</t>
  </si>
  <si>
    <t>https://code4rena.com/reports/2021-04-meebits#h-00-erc-721-enumerable-spec-mismatch-for-index-of-tokenbyindex-function</t>
  </si>
  <si>
    <t>outof index</t>
  </si>
  <si>
    <t>https://code4rena.com/reports/2021-09-sushitrident#h-01-flash-swap-call-back-prior-to-transferring-tokens-in-indexpool</t>
  </si>
  <si>
    <t>https://code4rena.com/reports/2021-09-sushitrident-2#m-05-tridentnftpermit-should-always-check-recoveredaddress--0</t>
  </si>
  <si>
    <t>ac/opz</t>
  </si>
  <si>
    <t>https://code4rena.com/reports/2021-11-overlay#h-02-oz-erc1155supply-vulnerability</t>
  </si>
  <si>
    <t>opz</t>
  </si>
  <si>
    <t>https://code4rena.com/reports/2021-11-bootfinance#m-02-unchecked-low-level-calls</t>
  </si>
  <si>
    <t>https://code4rena.com/reports/2021-10-defiprotocol#m-01-basketsolmint-malfunction-due-to-extra-nonreentrant-modifier</t>
  </si>
  <si>
    <t>https://code4rena.com/reports/2021-11-vader#m-13-basepoolmint-is-callable-by-anyone</t>
  </si>
  <si>
    <t>ac</t>
  </si>
  <si>
    <t>https://code4rena.com/reports/2021-11-vader#m-14-basepoolswap-is-callable-by-anyone</t>
  </si>
  <si>
    <t>https://code4rena.com/reports/2022-01-timeswap#m-01-burn-doesnt-call-erc721-_burn</t>
  </si>
  <si>
    <t>https://code4rena.com/reports/2023-09-delegate#m-01-no-way-to-revoke-approval-in-delegatetokenapprove-leads-to-unauthorized-calling-of-delegatetokentransferfrom</t>
  </si>
  <si>
    <t>2023-09-delegate</t>
  </si>
  <si>
    <t>https://code4rena.com/reports/2022-09-nouns-builder#h-04-erc721votes-token-owners-can-double-voting-power-through-self-delegation</t>
  </si>
  <si>
    <t>2022-09-nouns-builder</t>
  </si>
  <si>
    <t>https://code4rena.com/reports/2022-09-nouns-builder#h-02-erc721votess-delegation-disables-nft-transfers-and-burning</t>
  </si>
  <si>
    <t>https://code4rena.com/reports/2023-02-kuma#m-01-kumabondtokenapprove-should-revert-if-the-owner-of-the-tokenid-is-blacklisted</t>
  </si>
  <si>
    <t>2023-02-kuma</t>
  </si>
  <si>
    <t>202207_93c95F78dd99695D0d4887c1812AF536D0333621.sol</t>
  </si>
  <si>
    <t>https://github.com/EthereumCommonwealth/Auditing/issues/322</t>
  </si>
  <si>
    <t>0.4.19</t>
  </si>
  <si>
    <t>https://github.com/EthereumCommonwealth/Auditing/issues/336</t>
  </si>
  <si>
    <t>0.4.11</t>
  </si>
  <si>
    <t>https://github.com/EthereumCommonwealth/Auditing/issues/217</t>
  </si>
  <si>
    <t>https://github.com/EthereumCommonwealth/Auditing/issues/239</t>
  </si>
  <si>
    <t>https://github.com/EthereumCommonwealth/Auditing/issues/309</t>
  </si>
  <si>
    <t>test5.sol</t>
  </si>
  <si>
    <t>https://github.com/EthereumCommonwealth/Auditing/issues/354</t>
  </si>
  <si>
    <t>0.4.24</t>
  </si>
  <si>
    <t>test8.sol</t>
  </si>
  <si>
    <t>https://github.com/EthereumCommonwealth/Auditing/issues/422</t>
  </si>
  <si>
    <t>0.5.9</t>
  </si>
  <si>
    <t>test1.sol</t>
  </si>
  <si>
    <t>https://github.com/EthereumCommonwealth/Auditing/issues/279</t>
  </si>
  <si>
    <t>0.4.25</t>
  </si>
  <si>
    <t>test.sol</t>
  </si>
  <si>
    <t>https://github.com/EthereumCommonwealth/Auditing/issues/238</t>
  </si>
  <si>
    <t>test10.sol</t>
  </si>
  <si>
    <t>https://github.com/EthereumCommonwealth/Auditing/issues/211</t>
  </si>
  <si>
    <t>https://github.com/EthereumCommonwealth/Auditing/issues/196</t>
  </si>
  <si>
    <t>test6.sol</t>
  </si>
  <si>
    <t>https://github.com/EthereumCommonwealth/Auditing/issues/164</t>
  </si>
  <si>
    <t>https://github.com/EthereumCommonwealth/Auditing/issues/155</t>
  </si>
  <si>
    <t>0.5.3</t>
  </si>
  <si>
    <t>https://github.com/EthereumCommonwealth/Auditing/issues/64</t>
  </si>
  <si>
    <t>test11.sol</t>
  </si>
  <si>
    <t>https://github.com/EthereumCommonwealth/Auditing/issues/4</t>
  </si>
  <si>
    <t>0.4.20</t>
  </si>
  <si>
    <t>sources</t>
  </si>
  <si>
    <t>type</t>
  </si>
  <si>
    <t>new_name</t>
  </si>
  <si>
    <t>meta(TP)</t>
  </si>
  <si>
    <t>FP</t>
  </si>
  <si>
    <t>new_FP</t>
  </si>
  <si>
    <t>FN</t>
  </si>
  <si>
    <t>AChecker(TP)</t>
  </si>
  <si>
    <t>1.sol</t>
  </si>
  <si>
    <t>2.sol</t>
  </si>
  <si>
    <t>3.sol</t>
  </si>
  <si>
    <t>4.sol</t>
  </si>
  <si>
    <t>5.sol</t>
  </si>
  <si>
    <t>6.sol</t>
  </si>
  <si>
    <t>7.sol</t>
  </si>
  <si>
    <t>8.sol</t>
  </si>
  <si>
    <t>9.sol</t>
  </si>
  <si>
    <t>10.sol</t>
  </si>
  <si>
    <t>burn,defi(bsc_0x10bc28d2810dD462E16facfF18f78783e859351b)</t>
  </si>
  <si>
    <t>bsc_0x10bc28d2810dD462E16facfF18f78783e859351b</t>
  </si>
  <si>
    <t>11.sol</t>
  </si>
  <si>
    <t>12.sol</t>
  </si>
  <si>
    <t>13.sol</t>
  </si>
  <si>
    <t>14.sol</t>
  </si>
  <si>
    <t>15.sol</t>
  </si>
  <si>
    <t>16.sol</t>
  </si>
  <si>
    <t>smartbugs_arithmetic</t>
  </si>
  <si>
    <t>0.4.10</t>
  </si>
  <si>
    <t>new_insecure_transfer.sol</t>
  </si>
  <si>
    <t>17.sol</t>
  </si>
  <si>
    <t>0.4.18</t>
  </si>
  <si>
    <t>new_Token.sol</t>
  </si>
  <si>
    <t>18.sol</t>
  </si>
  <si>
    <t>smartbugs_front_running</t>
  </si>
  <si>
    <t>frontrunning</t>
  </si>
  <si>
    <t>new_ERC20.sol</t>
  </si>
  <si>
    <t>19.sol</t>
  </si>
  <si>
    <t>0.7.6</t>
  </si>
  <si>
    <t>Beebots.sol</t>
  </si>
  <si>
    <t>20.sol</t>
  </si>
  <si>
    <t>0.8.2</t>
  </si>
  <si>
    <t>trident.sol</t>
  </si>
  <si>
    <t>21.sol</t>
  </si>
  <si>
    <t>trident2.sol</t>
  </si>
  <si>
    <t>22.sol</t>
  </si>
  <si>
    <t>overlay.sol</t>
  </si>
  <si>
    <t>23.sol</t>
  </si>
  <si>
    <t>vader.sol</t>
  </si>
  <si>
    <t>24.sol</t>
  </si>
  <si>
    <t>new_bootfinance.sol</t>
  </si>
  <si>
    <t>25.sol</t>
  </si>
  <si>
    <t>defiprotocol.sol</t>
  </si>
  <si>
    <t>26.sol</t>
  </si>
  <si>
    <t>27.sol</t>
  </si>
  <si>
    <t>0.8.1</t>
  </si>
  <si>
    <t>timeswap.sol</t>
  </si>
  <si>
    <t>28.sol</t>
  </si>
  <si>
    <t>29.sol</t>
  </si>
  <si>
    <t>30.sol</t>
  </si>
  <si>
    <t>31.sol</t>
  </si>
  <si>
    <t>32.sol</t>
  </si>
  <si>
    <t>icse24_202207_93c95F78dd99695D0d4887c1812AF536D0333621.sol</t>
  </si>
  <si>
    <t>33.sol</t>
  </si>
  <si>
    <t>34.sol</t>
  </si>
  <si>
    <t>35.sol</t>
  </si>
  <si>
    <t>36.sol</t>
  </si>
  <si>
    <t>37.sol</t>
  </si>
  <si>
    <t>38.sol</t>
  </si>
  <si>
    <t>39.sol</t>
  </si>
  <si>
    <t>40.sol</t>
  </si>
  <si>
    <t>41.sol</t>
  </si>
  <si>
    <t>42.sol</t>
  </si>
  <si>
    <t>43.sol</t>
  </si>
  <si>
    <t>44.sol</t>
  </si>
  <si>
    <t>45.sol</t>
  </si>
  <si>
    <t>46.sol</t>
  </si>
  <si>
    <t>47.sol</t>
  </si>
  <si>
    <t>48.sol</t>
  </si>
  <si>
    <t>49.sol</t>
  </si>
  <si>
    <t>50.sol</t>
  </si>
  <si>
    <t>https://github.com/EthereumCommonwealth/Auditing/issues/254</t>
  </si>
  <si>
    <t>51.sol</t>
  </si>
  <si>
    <t>ethplode.org · Issue #354 · EthereumCommonwealth/Auditing · GitHub</t>
  </si>
  <si>
    <t>https://github.com/EthereumCommonwealth/Auditing/issues/354</t>
    <phoneticPr fontId="30" type="noConversion"/>
  </si>
  <si>
    <t>https://github.com/EthereumCommonwealth/Auditing/issues/254</t>
    <phoneticPr fontId="30" type="noConversion"/>
  </si>
  <si>
    <t>FP</t>
    <phoneticPr fontId="30" type="noConversion"/>
  </si>
  <si>
    <t>SoMo(MetaScan)</t>
    <phoneticPr fontId="30" type="noConversion"/>
  </si>
  <si>
    <t>TP</t>
    <phoneticPr fontId="30" type="noConversion"/>
  </si>
  <si>
    <t>Slither</t>
    <phoneticPr fontId="30" type="noConversion"/>
  </si>
  <si>
    <t>failed</t>
    <phoneticPr fontId="30" type="noConversion"/>
  </si>
  <si>
    <t>https://web3sec.notion.site/web3sec/ba459372dc434341b99ec92a932f98dc?v=7fceca7b3da74aa8a99b49c44a2a3916&amp;p=3b0318547ef74808b56c9f1ed435f55d&amp;pm=s</t>
    <phoneticPr fontId="30" type="noConversion"/>
  </si>
  <si>
    <t>https://web3sec.notion.site/web3sec/ba459372dc434341b99ec92a932f98dc?v=7fceca7b3da74aa8a99b49c44a2a3916&amp;p=eb09a10fb5be48edabd21daf3caee8e8&amp;pm=s</t>
    <phoneticPr fontId="30" type="noConversion"/>
  </si>
  <si>
    <t>https://web3sec.notion.site/web3sec/ba459372dc434341b99ec92a932f98dc?v=7fceca7b3da74aa8a99b49c44a2a3916&amp;p=d5e6d1a8b41e4a5d935dc0bf86e8375e&amp;pm=s</t>
    <phoneticPr fontId="30" type="noConversion"/>
  </si>
  <si>
    <t>https://web3sec.notion.site/web3sec/ba459372dc434341b99ec92a932f98dc?v=7fceca7b3da74aa8a99b49c44a2a3916&amp;p=d76a780fa38b4a6cab5425cea9469359&amp;pm=s</t>
    <phoneticPr fontId="30" type="noConversion"/>
  </si>
  <si>
    <t>https://web3sec.notion.site/Incorrect-access-control-7244a94c84e440b5b2589328ef45901f</t>
    <phoneticPr fontId="30" type="noConversion"/>
  </si>
  <si>
    <t>https://web3sec.notion.site/Insufficient-validation-6f07ce0ceae944f2baef2219b555b18b</t>
    <phoneticPr fontId="30" type="noConversion"/>
  </si>
  <si>
    <t>https://code4rena.com/reports/2023-09-delegate#m-01-no-way-to-revoke-approval-in-delegatetokenapprove-leads-to-unauthorized-calling-of-delegatetokentransferfrom</t>
    <phoneticPr fontId="30" type="noConversion"/>
  </si>
  <si>
    <t>2023-09-delegate</t>
    <phoneticPr fontId="30" type="noConversion"/>
  </si>
  <si>
    <t>https://github.com/EthereumCommonwealth/Auditing/issues/422(2)</t>
    <phoneticPr fontId="30" type="noConversion"/>
  </si>
  <si>
    <t>https://github.com/EthereumCommonwealth/Auditing/issues/422(1)</t>
    <phoneticPr fontId="30" type="noConversion"/>
  </si>
  <si>
    <t>2022-09-nouns-builder</t>
    <phoneticPr fontId="30" type="noConversion"/>
  </si>
  <si>
    <t>name</t>
    <phoneticPr fontId="30" type="noConversion"/>
  </si>
  <si>
    <t>0.6.4</t>
    <phoneticPr fontId="30" type="noConversion"/>
  </si>
  <si>
    <t>ZepScope</t>
    <phoneticPr fontId="30" type="noConversion"/>
  </si>
  <si>
    <t>FN</t>
    <phoneticPr fontId="30" type="noConversion"/>
  </si>
  <si>
    <t>0.4.24</t>
    <phoneticPr fontId="30" type="noConversion"/>
  </si>
  <si>
    <t>0.5.7</t>
    <phoneticPr fontId="30" type="noConversion"/>
  </si>
  <si>
    <t>202207_93c95F78dd99695D0d4887c1812AF536D0333621.sol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</si>
</sst>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1"/>
      <color rgb="FF0563C1"/>
      <name val="Calibri"/>
    </font>
    <font>
      <sz val="11"/>
      <color rgb="FF000000"/>
      <name val="Docs-Calibri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</font>
    <font>
      <u/>
      <sz val="9"/>
      <color rgb="FF000000"/>
      <name val="&quot;Google Sans&quot;"/>
    </font>
    <font>
      <u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FF0000"/>
      <name val="Calibri"/>
      <family val="2"/>
    </font>
    <font>
      <sz val="11"/>
      <color rgb="FFFF0000"/>
      <name val="Calibri"/>
      <family val="2"/>
    </font>
    <font>
      <u/>
      <sz val="11"/>
      <color rgb="FFFF0000"/>
      <name val="Calibri"/>
      <family val="2"/>
    </font>
    <font>
      <u/>
      <sz val="11"/>
      <color rgb="FF0563C1"/>
      <name val="等线"/>
      <family val="3"/>
      <charset val="134"/>
    </font>
    <font>
      <u/>
      <sz val="11"/>
      <color rgb="FF000000"/>
      <name val="Calibri"/>
      <family val="2"/>
    </font>
    <font>
      <sz val="11"/>
      <color rgb="FF000000"/>
      <name val="等线"/>
      <family val="3"/>
      <charset val="134"/>
    </font>
    <font>
      <sz val="9"/>
      <color rgb="FF1F1F1F"/>
      <name val="&quot;Google Sans&quot;"/>
    </font>
    <font>
      <sz val="11"/>
      <color rgb="FF0000FF"/>
      <name val="Calibri"/>
      <family val="2"/>
      <scheme val="minor"/>
    </font>
    <font>
      <sz val="11"/>
      <color rgb="FF0000FF"/>
      <name val="Docs-Calibri"/>
    </font>
    <font>
      <sz val="11"/>
      <color rgb="FFFF0000"/>
      <name val="Docs-Calibri"/>
    </font>
    <font>
      <sz val="11"/>
      <color rgb="FF000000"/>
      <name val="Docs-Calibri"/>
    </font>
    <font>
      <sz val="11"/>
      <color rgb="FFFF0000"/>
      <name val="Docs-Calibri"/>
    </font>
    <font>
      <u/>
      <sz val="11"/>
      <color rgb="FF000000"/>
      <name val="Calibri"/>
      <family val="2"/>
    </font>
    <font>
      <u/>
      <sz val="11"/>
      <color rgb="FF0563C1"/>
      <name val="等线"/>
      <family val="3"/>
      <charset val="134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>
      <alignment horizontal="left"/>
    </xf>
    <xf numFmtId="0" fontId="2" fillId="3" borderId="0" xfId="0" applyFont="1" applyFill="1" applyAlignment="1"/>
    <xf numFmtId="0" fontId="5" fillId="0" borderId="0" xfId="0" applyFont="1" applyAlignment="1"/>
    <xf numFmtId="0" fontId="6" fillId="0" borderId="0" xfId="0" applyFont="1" applyAlignment="1"/>
    <xf numFmtId="0" fontId="7" fillId="2" borderId="0" xfId="0" applyFont="1" applyFill="1" applyAlignment="1">
      <alignment horizontal="left"/>
    </xf>
    <xf numFmtId="0" fontId="8" fillId="4" borderId="0" xfId="0" applyFont="1" applyFill="1" applyAlignment="1"/>
    <xf numFmtId="0" fontId="9" fillId="4" borderId="0" xfId="0" quotePrefix="1" applyFont="1" applyFill="1" applyAlignment="1"/>
    <xf numFmtId="0" fontId="10" fillId="4" borderId="0" xfId="0" quotePrefix="1" applyFont="1" applyFill="1" applyAlignment="1"/>
    <xf numFmtId="0" fontId="4" fillId="4" borderId="0" xfId="0" applyFont="1" applyFill="1" applyAlignment="1">
      <alignment horizontal="left"/>
    </xf>
    <xf numFmtId="0" fontId="8" fillId="4" borderId="0" xfId="0" applyFont="1" applyFill="1"/>
    <xf numFmtId="0" fontId="8" fillId="2" borderId="0" xfId="0" applyFont="1" applyFill="1" applyAlignment="1"/>
    <xf numFmtId="0" fontId="11" fillId="4" borderId="0" xfId="0" applyFont="1" applyFill="1" applyAlignment="1"/>
    <xf numFmtId="0" fontId="2" fillId="4" borderId="0" xfId="0" applyFont="1" applyFill="1" applyAlignment="1"/>
    <xf numFmtId="0" fontId="12" fillId="2" borderId="0" xfId="0" applyFont="1" applyFill="1" applyAlignment="1"/>
    <xf numFmtId="0" fontId="13" fillId="0" borderId="0" xfId="0" applyFont="1" applyAlignment="1"/>
    <xf numFmtId="0" fontId="13" fillId="0" borderId="0" xfId="0" applyFont="1"/>
    <xf numFmtId="0" fontId="14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8" fillId="0" borderId="0" xfId="0" applyFont="1"/>
    <xf numFmtId="0" fontId="20" fillId="0" borderId="0" xfId="0" applyFont="1" applyAlignment="1"/>
    <xf numFmtId="0" fontId="20" fillId="0" borderId="0" xfId="0" applyFont="1" applyAlignment="1"/>
    <xf numFmtId="0" fontId="20" fillId="0" borderId="0" xfId="0" applyFont="1" applyAlignment="1"/>
    <xf numFmtId="0" fontId="21" fillId="2" borderId="0" xfId="0" applyFont="1" applyFill="1" applyAlignment="1"/>
    <xf numFmtId="0" fontId="22" fillId="0" borderId="0" xfId="0" applyFont="1" applyAlignment="1"/>
    <xf numFmtId="0" fontId="22" fillId="2" borderId="0" xfId="0" applyFont="1" applyFill="1" applyAlignment="1"/>
    <xf numFmtId="0" fontId="22" fillId="2" borderId="0" xfId="0" applyFont="1" applyFill="1"/>
    <xf numFmtId="0" fontId="22" fillId="0" borderId="0" xfId="0" applyFont="1"/>
    <xf numFmtId="0" fontId="23" fillId="2" borderId="0" xfId="0" applyFont="1" applyFill="1" applyAlignment="1">
      <alignment horizontal="left"/>
    </xf>
    <xf numFmtId="0" fontId="24" fillId="2" borderId="0" xfId="0" applyFont="1" applyFill="1" applyAlignment="1">
      <alignment horizontal="left"/>
    </xf>
    <xf numFmtId="0" fontId="25" fillId="2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26" fillId="2" borderId="0" xfId="0" applyFont="1" applyFill="1" applyAlignment="1">
      <alignment horizontal="left"/>
    </xf>
    <xf numFmtId="0" fontId="27" fillId="0" borderId="0" xfId="0" applyFont="1" applyAlignment="1"/>
    <xf numFmtId="0" fontId="8" fillId="0" borderId="0" xfId="0" applyFont="1" applyAlignment="1"/>
    <xf numFmtId="0" fontId="28" fillId="0" borderId="0" xfId="0" applyFont="1" applyAlignment="1"/>
    <xf numFmtId="0" fontId="1" fillId="0" borderId="0" xfId="0" applyFont="1" applyAlignment="1"/>
    <xf numFmtId="0" fontId="2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eb3sec.notion.site/web3sec/c582b99cd7a84be48d972ca2126a2a1f?v=4671590619bd4b2ab16a15256e4fbba1&amp;p=8f9c85fb195748c6a8987bc99fa32abb&amp;pm=s" TargetMode="External"/><Relationship Id="rId18" Type="http://schemas.openxmlformats.org/officeDocument/2006/relationships/hyperlink" Target="https://code4rena.com/reports/2021-11-overlay" TargetMode="External"/><Relationship Id="rId26" Type="http://schemas.openxmlformats.org/officeDocument/2006/relationships/hyperlink" Target="https://code4rena.com/reports/2022-09-nouns-builder" TargetMode="External"/><Relationship Id="rId39" Type="http://schemas.openxmlformats.org/officeDocument/2006/relationships/hyperlink" Target="https://github.com/EthereumCommonwealth/Auditing/issues/196" TargetMode="External"/><Relationship Id="rId21" Type="http://schemas.openxmlformats.org/officeDocument/2006/relationships/hyperlink" Target="https://code4rena.com/reports/2021-10-defiprotocol" TargetMode="External"/><Relationship Id="rId34" Type="http://schemas.openxmlformats.org/officeDocument/2006/relationships/hyperlink" Target="https://github.com/EthereumCommonwealth/Auditing/issues/422" TargetMode="External"/><Relationship Id="rId42" Type="http://schemas.openxmlformats.org/officeDocument/2006/relationships/hyperlink" Target="https://github.com/EthereumCommonwealth/Auditing/issues/64" TargetMode="External"/><Relationship Id="rId7" Type="http://schemas.openxmlformats.org/officeDocument/2006/relationships/hyperlink" Target="https://github.com/sherlock-audit/2022-10-rage-trade/blob/main/dn-gmx-vaults/contracts/vaults/DnGmxBatchingManager.sol" TargetMode="External"/><Relationship Id="rId2" Type="http://schemas.openxmlformats.org/officeDocument/2006/relationships/hyperlink" Target="https://web3sec.notion.site/web3sec/ba459372dc434341b99ec92a932f98dc?v=7fceca7b3da74aa8a99b49c44a2a3916&amp;p=d76a780fa38b4a6cab5425cea9469359&amp;pm=s" TargetMode="External"/><Relationship Id="rId16" Type="http://schemas.openxmlformats.org/officeDocument/2006/relationships/hyperlink" Target="https://code4rena.com/reports/2021-09-sushitrident" TargetMode="External"/><Relationship Id="rId29" Type="http://schemas.openxmlformats.org/officeDocument/2006/relationships/hyperlink" Target="https://github.com/EthereumCommonwealth/Auditing/issues/336" TargetMode="External"/><Relationship Id="rId1" Type="http://schemas.openxmlformats.org/officeDocument/2006/relationships/hyperlink" Target="https://web3sec.notion.site/web3sec/ba459372dc434341b99ec92a932f98dc?v=7fceca7b3da74aa8a99b49c44a2a3916&amp;p=3b0318547ef74808b56c9f1ed435f55d&amp;pm=s" TargetMode="External"/><Relationship Id="rId6" Type="http://schemas.openxmlformats.org/officeDocument/2006/relationships/hyperlink" Target="https://github.com/sherlock-audit/2022-10-rage-trade-judging/blob/main/001-M/024.md" TargetMode="External"/><Relationship Id="rId11" Type="http://schemas.openxmlformats.org/officeDocument/2006/relationships/hyperlink" Target="https://web3sec.notion.site/web3sec/c582b99cd7a84be48d972ca2126a2a1f?v=4671590619bd4b2ab16a15256e4fbba1&amp;p=0dc0e611e6874f4ca54c219a7c70a3b8&amp;pm=s" TargetMode="External"/><Relationship Id="rId24" Type="http://schemas.openxmlformats.org/officeDocument/2006/relationships/hyperlink" Target="https://code4rena.com/reports/2023-09-delegate" TargetMode="External"/><Relationship Id="rId32" Type="http://schemas.openxmlformats.org/officeDocument/2006/relationships/hyperlink" Target="https://github.com/EthereumCommonwealth/Auditing/issues/309" TargetMode="External"/><Relationship Id="rId37" Type="http://schemas.openxmlformats.org/officeDocument/2006/relationships/hyperlink" Target="https://github.com/EthereumCommonwealth/Auditing/issues/238" TargetMode="External"/><Relationship Id="rId40" Type="http://schemas.openxmlformats.org/officeDocument/2006/relationships/hyperlink" Target="https://github.com/EthereumCommonwealth/Auditing/issues/164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github.com/code-423n4/2021-11-vader-findings/issues/204" TargetMode="External"/><Relationship Id="rId15" Type="http://schemas.openxmlformats.org/officeDocument/2006/relationships/hyperlink" Target="https://code4rena.com/reports/2021-04-meebits" TargetMode="External"/><Relationship Id="rId23" Type="http://schemas.openxmlformats.org/officeDocument/2006/relationships/hyperlink" Target="https://code4rena.com/reports/2022-01-timeswap" TargetMode="External"/><Relationship Id="rId28" Type="http://schemas.openxmlformats.org/officeDocument/2006/relationships/hyperlink" Target="https://github.com/EthereumCommonwealth/Auditing/issues/322" TargetMode="External"/><Relationship Id="rId36" Type="http://schemas.openxmlformats.org/officeDocument/2006/relationships/hyperlink" Target="https://github.com/EthereumCommonwealth/Auditing/issues/279" TargetMode="External"/><Relationship Id="rId10" Type="http://schemas.openxmlformats.org/officeDocument/2006/relationships/hyperlink" Target="https://web3sec.notion.site/web3sec/c582b99cd7a84be48d972ca2126a2a1f?v=4671590619bd4b2ab16a15256e4fbba1&amp;p=fa3c3cffd3254c0181ae3f9cd640890b&amp;pm=s" TargetMode="External"/><Relationship Id="rId19" Type="http://schemas.openxmlformats.org/officeDocument/2006/relationships/hyperlink" Target="https://code4rena.com/reports/2021-11-vader" TargetMode="External"/><Relationship Id="rId31" Type="http://schemas.openxmlformats.org/officeDocument/2006/relationships/hyperlink" Target="https://github.com/EthereumCommonwealth/Auditing/issues/239" TargetMode="External"/><Relationship Id="rId44" Type="http://schemas.openxmlformats.org/officeDocument/2006/relationships/hyperlink" Target="https://github.com/EthereumCommonwealth/Auditing/issues/254" TargetMode="External"/><Relationship Id="rId4" Type="http://schemas.openxmlformats.org/officeDocument/2006/relationships/hyperlink" Target="https://github.com/code-423n4/2021-11-vader-findings/issues/204" TargetMode="External"/><Relationship Id="rId9" Type="http://schemas.openxmlformats.org/officeDocument/2006/relationships/hyperlink" Target="https://code4rena.com/reports/2022-02-tribe-turbo" TargetMode="External"/><Relationship Id="rId14" Type="http://schemas.openxmlformats.org/officeDocument/2006/relationships/hyperlink" Target="https://web3sec.notion.site/web3sec/ba459372dc434341b99ec92a932f98dc?v=7fceca7b3da74aa8a99b49c44a2a3916&amp;p=1aedb1fa88da4a9e8dfe11128bbf653d&amp;pm=s" TargetMode="External"/><Relationship Id="rId22" Type="http://schemas.openxmlformats.org/officeDocument/2006/relationships/hyperlink" Target="https://code4rena.com/reports/2021-11-vader" TargetMode="External"/><Relationship Id="rId27" Type="http://schemas.openxmlformats.org/officeDocument/2006/relationships/hyperlink" Target="https://code4rena.com/reports/2023-02-kuma" TargetMode="External"/><Relationship Id="rId30" Type="http://schemas.openxmlformats.org/officeDocument/2006/relationships/hyperlink" Target="https://github.com/EthereumCommonwealth/Auditing/issues/217" TargetMode="External"/><Relationship Id="rId35" Type="http://schemas.openxmlformats.org/officeDocument/2006/relationships/hyperlink" Target="https://github.com/EthereumCommonwealth/Auditing/issues/422" TargetMode="External"/><Relationship Id="rId43" Type="http://schemas.openxmlformats.org/officeDocument/2006/relationships/hyperlink" Target="https://github.com/EthereumCommonwealth/Auditing/issues/4" TargetMode="External"/><Relationship Id="rId8" Type="http://schemas.openxmlformats.org/officeDocument/2006/relationships/hyperlink" Target="https://code4rena.com/reports/2021-05-nftx" TargetMode="External"/><Relationship Id="rId3" Type="http://schemas.openxmlformats.org/officeDocument/2006/relationships/hyperlink" Target="https://twitter.com/peckshield/status/1654667621139349505" TargetMode="External"/><Relationship Id="rId12" Type="http://schemas.openxmlformats.org/officeDocument/2006/relationships/hyperlink" Target="https://web3sec.notion.site/web3sec/ba459372dc434341b99ec92a932f98dc?v=7fceca7b3da74aa8a99b49c44a2a3916&amp;p=7e28f1c2a7e24d02976faa8adcace8d5&amp;pm=s" TargetMode="External"/><Relationship Id="rId17" Type="http://schemas.openxmlformats.org/officeDocument/2006/relationships/hyperlink" Target="https://code4rena.com/reports/2021-09-sushitrident-2" TargetMode="External"/><Relationship Id="rId25" Type="http://schemas.openxmlformats.org/officeDocument/2006/relationships/hyperlink" Target="https://code4rena.com/reports/2022-09-nouns-builder" TargetMode="External"/><Relationship Id="rId33" Type="http://schemas.openxmlformats.org/officeDocument/2006/relationships/hyperlink" Target="https://github.com/EthereumCommonwealth/Auditing/issues/354" TargetMode="External"/><Relationship Id="rId38" Type="http://schemas.openxmlformats.org/officeDocument/2006/relationships/hyperlink" Target="https://github.com/EthereumCommonwealth/Auditing/issues/211" TargetMode="External"/><Relationship Id="rId20" Type="http://schemas.openxmlformats.org/officeDocument/2006/relationships/hyperlink" Target="https://code4rena.com/reports/2021-11-bootfinance" TargetMode="External"/><Relationship Id="rId41" Type="http://schemas.openxmlformats.org/officeDocument/2006/relationships/hyperlink" Target="https://github.com/EthereumCommonwealth/Auditing/issues/155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eb3sec.notion.site/Insufficient-validation-6f07ce0ceae944f2baef2219b555b18b" TargetMode="External"/><Relationship Id="rId3" Type="http://schemas.openxmlformats.org/officeDocument/2006/relationships/hyperlink" Target="https://web3sec.notion.site/web3sec/ba459372dc434341b99ec92a932f98dc?v=7fceca7b3da74aa8a99b49c44a2a3916&amp;p=3b0318547ef74808b56c9f1ed435f55d&amp;pm=s" TargetMode="External"/><Relationship Id="rId7" Type="http://schemas.openxmlformats.org/officeDocument/2006/relationships/hyperlink" Target="https://web3sec.notion.site/Incorrect-access-control-7244a94c84e440b5b2589328ef45901f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github.com/EthereumCommonwealth/Auditing/issues/254" TargetMode="External"/><Relationship Id="rId1" Type="http://schemas.openxmlformats.org/officeDocument/2006/relationships/hyperlink" Target="https://github.com/EthereumCommonwealth/Auditing/issues/354" TargetMode="External"/><Relationship Id="rId6" Type="http://schemas.openxmlformats.org/officeDocument/2006/relationships/hyperlink" Target="https://web3sec.notion.site/web3sec/ba459372dc434341b99ec92a932f98dc?v=7fceca7b3da74aa8a99b49c44a2a3916&amp;p=d76a780fa38b4a6cab5425cea9469359&amp;pm=s" TargetMode="External"/><Relationship Id="rId11" Type="http://schemas.openxmlformats.org/officeDocument/2006/relationships/hyperlink" Target="https://github.com/EthereumCommonwealth/Auditing/issues/422(2)" TargetMode="External"/><Relationship Id="rId5" Type="http://schemas.openxmlformats.org/officeDocument/2006/relationships/hyperlink" Target="https://web3sec.notion.site/web3sec/ba459372dc434341b99ec92a932f98dc?v=7fceca7b3da74aa8a99b49c44a2a3916&amp;p=d5e6d1a8b41e4a5d935dc0bf86e8375e&amp;pm=s" TargetMode="External"/><Relationship Id="rId10" Type="http://schemas.openxmlformats.org/officeDocument/2006/relationships/hyperlink" Target="https://github.com/EthereumCommonwealth/Auditing/issues/422(1)" TargetMode="External"/><Relationship Id="rId4" Type="http://schemas.openxmlformats.org/officeDocument/2006/relationships/hyperlink" Target="https://web3sec.notion.site/web3sec/ba459372dc434341b99ec92a932f98dc?v=7fceca7b3da74aa8a99b49c44a2a3916&amp;p=eb09a10fb5be48edabd21daf3caee8e8&amp;pm=s" TargetMode="External"/><Relationship Id="rId9" Type="http://schemas.openxmlformats.org/officeDocument/2006/relationships/hyperlink" Target="https://code4rena.com/reports/2023-09-deleg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959"/>
  <sheetViews>
    <sheetView topLeftCell="C1" workbookViewId="0">
      <selection activeCell="J8" sqref="J8"/>
    </sheetView>
  </sheetViews>
  <sheetFormatPr defaultColWidth="14.453125" defaultRowHeight="15" customHeight="1"/>
  <cols>
    <col min="1" max="1" width="8.7265625" customWidth="1"/>
    <col min="2" max="2" width="14.26953125" customWidth="1"/>
    <col min="3" max="3" width="39.7265625" customWidth="1"/>
    <col min="4" max="4" width="12" customWidth="1"/>
    <col min="5" max="5" width="5.54296875" customWidth="1"/>
    <col min="6" max="6" width="7.54296875" customWidth="1"/>
    <col min="7" max="7" width="4.7265625" customWidth="1"/>
    <col min="8" max="8" width="23.81640625" customWidth="1"/>
    <col min="9" max="9" width="28.7265625" customWidth="1"/>
    <col min="10" max="10" width="14.26953125" customWidth="1"/>
    <col min="11" max="35" width="8.7265625" customWidth="1"/>
  </cols>
  <sheetData>
    <row r="1" spans="1:35" ht="14.5">
      <c r="B1" s="2" t="s">
        <v>136</v>
      </c>
      <c r="C1" s="1" t="s">
        <v>0</v>
      </c>
      <c r="D1" s="2" t="s">
        <v>137</v>
      </c>
      <c r="E1" s="1" t="s">
        <v>1</v>
      </c>
      <c r="F1" s="1" t="s">
        <v>2</v>
      </c>
      <c r="G1" s="1" t="s">
        <v>3</v>
      </c>
      <c r="H1" s="2" t="s">
        <v>4</v>
      </c>
      <c r="I1" s="2" t="s">
        <v>5</v>
      </c>
      <c r="J1" s="2" t="s">
        <v>138</v>
      </c>
      <c r="K1" s="2" t="s">
        <v>139</v>
      </c>
      <c r="L1" s="2" t="s">
        <v>140</v>
      </c>
      <c r="M1" s="2" t="s">
        <v>141</v>
      </c>
      <c r="N1" s="2" t="s">
        <v>142</v>
      </c>
      <c r="O1" s="2" t="s">
        <v>143</v>
      </c>
      <c r="P1" s="2" t="s">
        <v>140</v>
      </c>
      <c r="Q1" s="2" t="s">
        <v>142</v>
      </c>
      <c r="R1" s="2" t="s">
        <v>7</v>
      </c>
      <c r="S1" s="2" t="s">
        <v>140</v>
      </c>
      <c r="T1" s="2" t="s">
        <v>141</v>
      </c>
      <c r="U1" s="2" t="s">
        <v>142</v>
      </c>
    </row>
    <row r="2" spans="1:35" ht="14.5">
      <c r="A2" s="2">
        <v>1</v>
      </c>
      <c r="B2" s="3" t="s">
        <v>11</v>
      </c>
      <c r="C2" s="2" t="s">
        <v>8</v>
      </c>
      <c r="D2" s="2" t="s">
        <v>96</v>
      </c>
      <c r="E2" s="2" t="s">
        <v>9</v>
      </c>
      <c r="F2" s="2" t="s">
        <v>10</v>
      </c>
      <c r="H2" s="2" t="s">
        <v>12</v>
      </c>
      <c r="I2" s="4" t="s">
        <v>13</v>
      </c>
      <c r="J2" s="2" t="s">
        <v>144</v>
      </c>
      <c r="K2" s="2">
        <v>0</v>
      </c>
      <c r="L2" s="2">
        <v>0</v>
      </c>
      <c r="M2" s="2">
        <v>0</v>
      </c>
      <c r="O2" s="2">
        <v>0</v>
      </c>
      <c r="P2" s="2">
        <v>0</v>
      </c>
      <c r="Q2" s="2">
        <v>0</v>
      </c>
      <c r="R2" s="2">
        <v>1</v>
      </c>
      <c r="S2" s="2">
        <v>0</v>
      </c>
      <c r="T2" s="2">
        <v>0</v>
      </c>
      <c r="U2" s="2">
        <v>0</v>
      </c>
      <c r="V2" s="2">
        <v>1</v>
      </c>
    </row>
    <row r="3" spans="1:35" ht="14.5">
      <c r="A3" s="2">
        <f t="shared" ref="A3:A17" si="0">A2+1</f>
        <v>2</v>
      </c>
      <c r="B3" s="2" t="s">
        <v>17</v>
      </c>
      <c r="C3" s="2" t="s">
        <v>14</v>
      </c>
      <c r="D3" s="2" t="s">
        <v>96</v>
      </c>
      <c r="E3" s="2" t="s">
        <v>15</v>
      </c>
      <c r="F3" s="2" t="s">
        <v>16</v>
      </c>
      <c r="H3" s="2" t="s">
        <v>18</v>
      </c>
      <c r="I3" s="4" t="s">
        <v>19</v>
      </c>
      <c r="J3" s="2" t="s">
        <v>145</v>
      </c>
      <c r="K3" s="2">
        <v>0</v>
      </c>
      <c r="L3" s="2">
        <v>1</v>
      </c>
      <c r="M3" s="2">
        <v>1</v>
      </c>
      <c r="O3" s="2">
        <v>0</v>
      </c>
      <c r="P3" s="2">
        <v>0</v>
      </c>
      <c r="Q3" s="2">
        <v>0</v>
      </c>
      <c r="R3" s="5">
        <v>0</v>
      </c>
      <c r="S3" s="5">
        <v>1</v>
      </c>
      <c r="T3" s="2">
        <v>1</v>
      </c>
      <c r="U3" s="2">
        <v>1</v>
      </c>
      <c r="V3" s="2">
        <v>1</v>
      </c>
    </row>
    <row r="4" spans="1:35" ht="14.5">
      <c r="A4" s="2">
        <f t="shared" si="0"/>
        <v>3</v>
      </c>
      <c r="B4" s="2" t="s">
        <v>22</v>
      </c>
      <c r="C4" s="2" t="s">
        <v>20</v>
      </c>
      <c r="D4" s="2" t="s">
        <v>96</v>
      </c>
      <c r="E4" s="2" t="s">
        <v>21</v>
      </c>
      <c r="F4" s="2" t="s">
        <v>21</v>
      </c>
      <c r="H4" s="2" t="s">
        <v>23</v>
      </c>
      <c r="I4" s="4" t="s">
        <v>24</v>
      </c>
      <c r="J4" s="2" t="s">
        <v>146</v>
      </c>
      <c r="K4" s="2">
        <v>0</v>
      </c>
      <c r="L4" s="2">
        <v>1</v>
      </c>
      <c r="M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1</v>
      </c>
      <c r="V4" s="2">
        <v>1</v>
      </c>
    </row>
    <row r="5" spans="1:35" ht="14.5">
      <c r="A5" s="2">
        <f t="shared" si="0"/>
        <v>4</v>
      </c>
      <c r="B5" s="6" t="s">
        <v>28</v>
      </c>
      <c r="C5" s="2" t="s">
        <v>25</v>
      </c>
      <c r="D5" s="2" t="s">
        <v>96</v>
      </c>
      <c r="E5" s="2" t="s">
        <v>26</v>
      </c>
      <c r="F5" s="2" t="s">
        <v>27</v>
      </c>
      <c r="H5" s="2" t="s">
        <v>29</v>
      </c>
      <c r="I5" s="4" t="s">
        <v>30</v>
      </c>
      <c r="J5" s="2" t="s">
        <v>147</v>
      </c>
      <c r="K5" s="2">
        <v>0</v>
      </c>
      <c r="L5" s="2">
        <v>0</v>
      </c>
      <c r="M5" s="2">
        <v>0</v>
      </c>
      <c r="O5" s="2">
        <v>0</v>
      </c>
      <c r="P5" s="2">
        <v>0</v>
      </c>
      <c r="Q5" s="2">
        <v>0</v>
      </c>
      <c r="R5" s="2">
        <v>0</v>
      </c>
      <c r="S5" s="2">
        <v>4</v>
      </c>
      <c r="T5" s="2">
        <v>1</v>
      </c>
      <c r="U5" s="2">
        <v>1</v>
      </c>
      <c r="V5" s="2">
        <v>1</v>
      </c>
    </row>
    <row r="6" spans="1:35" ht="14.5">
      <c r="A6" s="2">
        <f t="shared" si="0"/>
        <v>5</v>
      </c>
      <c r="B6" s="7" t="s">
        <v>32</v>
      </c>
      <c r="C6" s="2" t="s">
        <v>31</v>
      </c>
      <c r="D6" s="2" t="s">
        <v>96</v>
      </c>
      <c r="E6" s="2" t="s">
        <v>9</v>
      </c>
      <c r="F6" s="2" t="s">
        <v>10</v>
      </c>
      <c r="H6" s="2" t="s">
        <v>33</v>
      </c>
      <c r="I6" s="8" t="s">
        <v>34</v>
      </c>
      <c r="J6" s="2" t="s">
        <v>148</v>
      </c>
      <c r="K6" s="2">
        <v>1</v>
      </c>
      <c r="L6" s="2">
        <v>0</v>
      </c>
      <c r="M6" s="2">
        <v>0</v>
      </c>
      <c r="O6" s="2">
        <v>0</v>
      </c>
      <c r="P6" s="2">
        <v>0</v>
      </c>
      <c r="Q6" s="2">
        <v>0</v>
      </c>
      <c r="R6" s="2">
        <v>0</v>
      </c>
      <c r="S6" s="2">
        <v>1</v>
      </c>
      <c r="T6" s="2">
        <v>1</v>
      </c>
      <c r="U6" s="2">
        <v>1</v>
      </c>
      <c r="V6" s="2">
        <v>1</v>
      </c>
    </row>
    <row r="7" spans="1:35" ht="14.5">
      <c r="A7" s="2">
        <f t="shared" si="0"/>
        <v>6</v>
      </c>
      <c r="B7" s="2" t="s">
        <v>38</v>
      </c>
      <c r="C7" s="2" t="s">
        <v>35</v>
      </c>
      <c r="D7" s="2" t="s">
        <v>96</v>
      </c>
      <c r="E7" s="2" t="s">
        <v>36</v>
      </c>
      <c r="F7" s="2" t="s">
        <v>37</v>
      </c>
      <c r="H7" s="2" t="s">
        <v>39</v>
      </c>
      <c r="I7" s="4" t="s">
        <v>40</v>
      </c>
      <c r="J7" s="2" t="s">
        <v>149</v>
      </c>
      <c r="K7" s="2">
        <v>0</v>
      </c>
      <c r="L7" s="2">
        <v>0</v>
      </c>
      <c r="M7" s="2">
        <v>0</v>
      </c>
      <c r="O7" s="2">
        <v>0</v>
      </c>
      <c r="P7" s="2">
        <v>0</v>
      </c>
      <c r="Q7" s="2">
        <v>0</v>
      </c>
      <c r="R7" s="2">
        <v>0</v>
      </c>
      <c r="S7" s="2">
        <v>1</v>
      </c>
      <c r="T7" s="2">
        <v>1</v>
      </c>
      <c r="U7" s="2">
        <v>1</v>
      </c>
      <c r="V7" s="2">
        <v>1</v>
      </c>
    </row>
    <row r="8" spans="1:35" ht="14.5">
      <c r="A8" s="9">
        <f t="shared" si="0"/>
        <v>7</v>
      </c>
      <c r="B8" s="11" t="s">
        <v>41</v>
      </c>
      <c r="C8" s="10" t="s">
        <v>41</v>
      </c>
      <c r="D8" s="9" t="s">
        <v>96</v>
      </c>
      <c r="E8" s="9" t="s">
        <v>42</v>
      </c>
      <c r="F8" s="9" t="s">
        <v>43</v>
      </c>
      <c r="H8" s="9" t="s">
        <v>44</v>
      </c>
      <c r="I8" s="12" t="s">
        <v>45</v>
      </c>
      <c r="J8" s="9" t="s">
        <v>150</v>
      </c>
      <c r="K8" s="9">
        <v>0</v>
      </c>
      <c r="L8" s="9">
        <v>0</v>
      </c>
      <c r="M8" s="9">
        <v>0</v>
      </c>
      <c r="N8" s="13"/>
      <c r="O8" s="2">
        <v>0</v>
      </c>
      <c r="P8" s="2">
        <v>0</v>
      </c>
      <c r="Q8" s="2">
        <v>0</v>
      </c>
      <c r="R8" s="9">
        <v>0</v>
      </c>
      <c r="S8" s="9">
        <v>0</v>
      </c>
      <c r="T8" s="9">
        <v>0</v>
      </c>
      <c r="U8" s="9">
        <v>1</v>
      </c>
      <c r="V8" s="9">
        <v>1</v>
      </c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 spans="1:35" ht="14.5">
      <c r="A9" s="2">
        <f t="shared" si="0"/>
        <v>8</v>
      </c>
      <c r="B9" s="7" t="s">
        <v>49</v>
      </c>
      <c r="C9" s="7" t="s">
        <v>46</v>
      </c>
      <c r="D9" s="2" t="s">
        <v>96</v>
      </c>
      <c r="E9" s="2" t="s">
        <v>47</v>
      </c>
      <c r="F9" s="2" t="s">
        <v>48</v>
      </c>
      <c r="H9" s="14" t="s">
        <v>44</v>
      </c>
      <c r="I9" s="4" t="s">
        <v>50</v>
      </c>
      <c r="J9" s="2" t="s">
        <v>151</v>
      </c>
      <c r="K9" s="2">
        <v>0</v>
      </c>
      <c r="L9" s="2">
        <v>0</v>
      </c>
      <c r="M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1</v>
      </c>
      <c r="V9" s="2">
        <v>1</v>
      </c>
    </row>
    <row r="10" spans="1:35" ht="14.5">
      <c r="A10" s="2">
        <f t="shared" si="0"/>
        <v>9</v>
      </c>
      <c r="B10" s="6" t="s">
        <v>51</v>
      </c>
      <c r="D10" s="30" t="s">
        <v>76</v>
      </c>
      <c r="H10" s="2" t="s">
        <v>52</v>
      </c>
      <c r="I10" s="4" t="s">
        <v>53</v>
      </c>
      <c r="J10" s="2" t="s">
        <v>152</v>
      </c>
      <c r="K10" s="2">
        <v>0</v>
      </c>
      <c r="L10" s="2">
        <v>0</v>
      </c>
      <c r="M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2</v>
      </c>
      <c r="T10" s="2">
        <v>1</v>
      </c>
      <c r="U10" s="2">
        <v>1</v>
      </c>
      <c r="V10" s="2">
        <v>1</v>
      </c>
    </row>
    <row r="11" spans="1:35" ht="14.5">
      <c r="A11" s="2">
        <f t="shared" si="0"/>
        <v>10</v>
      </c>
      <c r="B11" s="3" t="s">
        <v>54</v>
      </c>
      <c r="D11" s="2" t="s">
        <v>96</v>
      </c>
      <c r="H11" s="2" t="s">
        <v>12</v>
      </c>
      <c r="I11" s="4" t="s">
        <v>55</v>
      </c>
      <c r="J11" s="2" t="s">
        <v>153</v>
      </c>
      <c r="K11" s="2">
        <v>0</v>
      </c>
      <c r="L11" s="2">
        <v>0</v>
      </c>
      <c r="M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1</v>
      </c>
      <c r="V11" s="2">
        <v>1</v>
      </c>
    </row>
    <row r="12" spans="1:35" ht="14.5">
      <c r="A12" s="2">
        <f t="shared" si="0"/>
        <v>11</v>
      </c>
      <c r="B12" s="2" t="s">
        <v>154</v>
      </c>
      <c r="C12" s="2" t="s">
        <v>155</v>
      </c>
      <c r="D12" s="2" t="s">
        <v>96</v>
      </c>
      <c r="E12" s="2" t="s">
        <v>56</v>
      </c>
      <c r="F12" s="2" t="s">
        <v>56</v>
      </c>
      <c r="H12" s="2" t="s">
        <v>23</v>
      </c>
      <c r="I12" s="4" t="s">
        <v>57</v>
      </c>
      <c r="J12" s="2" t="s">
        <v>156</v>
      </c>
      <c r="K12" s="2">
        <v>0</v>
      </c>
      <c r="L12" s="2">
        <v>0</v>
      </c>
      <c r="M12" s="2">
        <v>0</v>
      </c>
      <c r="O12" s="2">
        <v>0</v>
      </c>
      <c r="P12" s="2">
        <v>0</v>
      </c>
      <c r="Q12" s="2">
        <v>0</v>
      </c>
      <c r="R12" s="2">
        <v>1</v>
      </c>
      <c r="S12" s="2">
        <v>0</v>
      </c>
      <c r="T12" s="2">
        <v>0</v>
      </c>
      <c r="U12" s="2">
        <v>0</v>
      </c>
      <c r="V12" s="2">
        <v>1</v>
      </c>
    </row>
    <row r="13" spans="1:35" ht="15.75" customHeight="1">
      <c r="A13" s="2">
        <f t="shared" si="0"/>
        <v>12</v>
      </c>
      <c r="B13" s="7" t="s">
        <v>58</v>
      </c>
      <c r="D13" s="2" t="s">
        <v>96</v>
      </c>
      <c r="E13" s="2" t="s">
        <v>56</v>
      </c>
      <c r="F13" s="2" t="s">
        <v>56</v>
      </c>
      <c r="H13" s="2" t="s">
        <v>59</v>
      </c>
      <c r="I13" s="4" t="s">
        <v>60</v>
      </c>
      <c r="J13" s="2" t="s">
        <v>157</v>
      </c>
      <c r="K13" s="2">
        <v>1</v>
      </c>
      <c r="L13" s="2">
        <v>0</v>
      </c>
      <c r="M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1</v>
      </c>
      <c r="V13" s="2">
        <v>1</v>
      </c>
    </row>
    <row r="14" spans="1:35" ht="15.75" customHeight="1">
      <c r="A14" s="2">
        <f t="shared" si="0"/>
        <v>13</v>
      </c>
      <c r="B14" s="15" t="s">
        <v>62</v>
      </c>
      <c r="C14" s="9" t="s">
        <v>61</v>
      </c>
      <c r="D14" s="9" t="s">
        <v>96</v>
      </c>
      <c r="E14" s="13"/>
      <c r="F14" s="9" t="s">
        <v>36</v>
      </c>
      <c r="H14" s="9" t="s">
        <v>63</v>
      </c>
      <c r="I14" s="12" t="s">
        <v>64</v>
      </c>
      <c r="J14" s="2" t="s">
        <v>158</v>
      </c>
      <c r="K14" s="9">
        <v>0</v>
      </c>
      <c r="L14" s="9">
        <v>0</v>
      </c>
      <c r="M14" s="9">
        <v>0</v>
      </c>
      <c r="N14" s="13"/>
      <c r="O14" s="2">
        <v>0</v>
      </c>
      <c r="P14" s="2">
        <v>0</v>
      </c>
      <c r="Q14" s="2">
        <v>0</v>
      </c>
      <c r="R14" s="9">
        <v>0</v>
      </c>
      <c r="S14" s="9">
        <v>0</v>
      </c>
      <c r="T14" s="9">
        <v>0</v>
      </c>
      <c r="U14" s="9">
        <v>1</v>
      </c>
      <c r="V14" s="9">
        <v>1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</row>
    <row r="15" spans="1:35" ht="15.75" customHeight="1">
      <c r="A15" s="2">
        <f t="shared" si="0"/>
        <v>14</v>
      </c>
      <c r="B15" s="7" t="s">
        <v>66</v>
      </c>
      <c r="C15" s="2" t="s">
        <v>65</v>
      </c>
      <c r="D15" s="2" t="s">
        <v>96</v>
      </c>
      <c r="H15" s="16" t="s">
        <v>67</v>
      </c>
      <c r="I15" s="12" t="s">
        <v>68</v>
      </c>
      <c r="J15" s="2" t="s">
        <v>159</v>
      </c>
      <c r="K15" s="2">
        <v>0</v>
      </c>
      <c r="L15" s="2">
        <v>0</v>
      </c>
      <c r="M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1</v>
      </c>
      <c r="V15" s="2">
        <v>1</v>
      </c>
    </row>
    <row r="16" spans="1:35" ht="15.75" customHeight="1">
      <c r="A16" s="2">
        <f t="shared" si="0"/>
        <v>15</v>
      </c>
      <c r="B16" s="7" t="s">
        <v>70</v>
      </c>
      <c r="C16" s="2" t="s">
        <v>69</v>
      </c>
      <c r="D16" s="2" t="s">
        <v>96</v>
      </c>
      <c r="F16" s="2" t="s">
        <v>9</v>
      </c>
      <c r="H16" s="2" t="s">
        <v>59</v>
      </c>
      <c r="I16" s="4" t="s">
        <v>71</v>
      </c>
      <c r="J16" s="8" t="s">
        <v>160</v>
      </c>
      <c r="K16" s="2">
        <v>0</v>
      </c>
      <c r="L16" s="2">
        <v>0</v>
      </c>
      <c r="M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1</v>
      </c>
      <c r="T16" s="2">
        <v>1</v>
      </c>
      <c r="U16" s="2">
        <v>1</v>
      </c>
      <c r="V16" s="2">
        <v>1</v>
      </c>
    </row>
    <row r="17" spans="1:35" ht="15.75" customHeight="1">
      <c r="A17" s="31">
        <f t="shared" si="0"/>
        <v>16</v>
      </c>
      <c r="B17" s="17" t="s">
        <v>74</v>
      </c>
      <c r="C17" s="32" t="s">
        <v>72</v>
      </c>
      <c r="D17" s="32" t="s">
        <v>96</v>
      </c>
      <c r="E17" s="33"/>
      <c r="F17" s="32" t="s">
        <v>73</v>
      </c>
      <c r="G17" s="34"/>
      <c r="H17" s="32" t="s">
        <v>29</v>
      </c>
      <c r="I17" s="35" t="s">
        <v>75</v>
      </c>
      <c r="J17" s="31" t="s">
        <v>161</v>
      </c>
      <c r="K17" s="32">
        <v>0</v>
      </c>
      <c r="L17" s="32">
        <v>0</v>
      </c>
      <c r="M17" s="32">
        <v>0</v>
      </c>
      <c r="N17" s="33"/>
      <c r="O17" s="31">
        <v>0</v>
      </c>
      <c r="P17" s="31">
        <v>0</v>
      </c>
      <c r="Q17" s="31">
        <v>0</v>
      </c>
      <c r="R17" s="32">
        <v>1</v>
      </c>
      <c r="S17" s="32">
        <v>2</v>
      </c>
      <c r="T17" s="32">
        <v>1</v>
      </c>
      <c r="U17" s="32">
        <v>0</v>
      </c>
      <c r="V17" s="32">
        <v>1</v>
      </c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</row>
    <row r="18" spans="1:35" ht="15.75" customHeight="1">
      <c r="B18" s="2" t="s">
        <v>162</v>
      </c>
      <c r="C18" s="18" t="s">
        <v>77</v>
      </c>
      <c r="D18" s="30" t="s">
        <v>76</v>
      </c>
      <c r="E18" s="18" t="s">
        <v>78</v>
      </c>
      <c r="G18" s="18" t="s">
        <v>79</v>
      </c>
      <c r="H18" s="18" t="s">
        <v>163</v>
      </c>
      <c r="I18" s="36" t="s">
        <v>164</v>
      </c>
      <c r="J18" s="2" t="s">
        <v>165</v>
      </c>
      <c r="K18" s="2">
        <v>1</v>
      </c>
      <c r="L18" s="2">
        <v>1</v>
      </c>
      <c r="M18" s="2">
        <v>1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</v>
      </c>
    </row>
    <row r="19" spans="1:35" ht="15.75" customHeight="1">
      <c r="B19" s="2" t="s">
        <v>162</v>
      </c>
      <c r="C19" s="2" t="s">
        <v>80</v>
      </c>
      <c r="D19" s="30" t="s">
        <v>76</v>
      </c>
      <c r="E19" s="2" t="s">
        <v>81</v>
      </c>
      <c r="F19" s="2" t="s">
        <v>82</v>
      </c>
      <c r="G19" s="2" t="s">
        <v>83</v>
      </c>
      <c r="H19" s="2" t="s">
        <v>166</v>
      </c>
      <c r="I19" s="4" t="s">
        <v>167</v>
      </c>
      <c r="J19" s="2" t="s">
        <v>168</v>
      </c>
      <c r="K19" s="2">
        <v>1</v>
      </c>
      <c r="L19" s="2">
        <v>1</v>
      </c>
      <c r="M19" s="2">
        <v>1</v>
      </c>
      <c r="N19" s="2">
        <v>0</v>
      </c>
      <c r="O19" s="2">
        <v>0</v>
      </c>
      <c r="P19" s="2">
        <v>0</v>
      </c>
      <c r="Q19" s="2">
        <v>0</v>
      </c>
      <c r="R19" s="2">
        <v>1</v>
      </c>
      <c r="S19" s="2">
        <v>2</v>
      </c>
      <c r="T19" s="2">
        <v>1</v>
      </c>
      <c r="U19" s="2">
        <v>0</v>
      </c>
      <c r="W19" s="2">
        <v>1</v>
      </c>
    </row>
    <row r="20" spans="1:35" ht="15.75" customHeight="1">
      <c r="A20" s="19"/>
      <c r="B20" s="18" t="s">
        <v>169</v>
      </c>
      <c r="C20" s="18" t="s">
        <v>84</v>
      </c>
      <c r="D20" s="18" t="s">
        <v>170</v>
      </c>
      <c r="E20" s="19"/>
      <c r="F20" s="19"/>
      <c r="G20" s="18" t="s">
        <v>85</v>
      </c>
      <c r="H20" s="18" t="s">
        <v>116</v>
      </c>
      <c r="I20" s="36" t="s">
        <v>171</v>
      </c>
      <c r="J20" s="2" t="s">
        <v>172</v>
      </c>
      <c r="K20" s="2">
        <v>0</v>
      </c>
      <c r="L20" s="2">
        <v>0</v>
      </c>
      <c r="M20" s="2">
        <v>0</v>
      </c>
      <c r="N20" s="2">
        <v>1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1</v>
      </c>
    </row>
    <row r="21" spans="1:35" ht="15.75" customHeight="1">
      <c r="B21" s="6" t="s">
        <v>86</v>
      </c>
      <c r="D21" s="30" t="s">
        <v>76</v>
      </c>
      <c r="H21" s="20" t="s">
        <v>173</v>
      </c>
      <c r="I21" s="37" t="s">
        <v>174</v>
      </c>
      <c r="J21" s="2" t="s">
        <v>175</v>
      </c>
      <c r="K21" s="2">
        <v>0</v>
      </c>
      <c r="L21" s="2">
        <v>0</v>
      </c>
      <c r="M21" s="2">
        <v>0</v>
      </c>
      <c r="N21" s="2">
        <v>1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1</v>
      </c>
      <c r="W21" s="2">
        <v>1</v>
      </c>
      <c r="X21" s="2" t="s">
        <v>87</v>
      </c>
    </row>
    <row r="22" spans="1:35" ht="15.75" customHeight="1">
      <c r="B22" s="21" t="s">
        <v>88</v>
      </c>
      <c r="C22" s="19"/>
      <c r="D22" s="30" t="s">
        <v>76</v>
      </c>
      <c r="E22" s="19"/>
      <c r="F22" s="22"/>
      <c r="H22" s="20" t="s">
        <v>176</v>
      </c>
      <c r="I22" s="38" t="s">
        <v>177</v>
      </c>
      <c r="J22" s="2" t="s">
        <v>178</v>
      </c>
      <c r="K22" s="2">
        <v>0</v>
      </c>
      <c r="L22" s="2">
        <v>0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1</v>
      </c>
      <c r="S22" s="2">
        <v>21</v>
      </c>
      <c r="T22" s="2">
        <v>1</v>
      </c>
      <c r="U22" s="2">
        <v>0</v>
      </c>
      <c r="W22" s="2"/>
      <c r="X22" s="2"/>
    </row>
    <row r="23" spans="1:35" ht="15.75" customHeight="1">
      <c r="B23" s="3" t="s">
        <v>89</v>
      </c>
      <c r="D23" s="2" t="s">
        <v>96</v>
      </c>
      <c r="H23" s="20" t="s">
        <v>176</v>
      </c>
      <c r="I23" s="38" t="s">
        <v>179</v>
      </c>
      <c r="J23" s="2" t="s">
        <v>180</v>
      </c>
      <c r="K23" s="2">
        <v>0</v>
      </c>
      <c r="L23" s="2">
        <v>0</v>
      </c>
      <c r="M23" s="2">
        <v>0</v>
      </c>
      <c r="N23" s="2">
        <v>1</v>
      </c>
      <c r="O23" s="2">
        <v>0</v>
      </c>
      <c r="P23" s="2">
        <v>0</v>
      </c>
      <c r="Q23" s="2">
        <v>0</v>
      </c>
      <c r="R23" s="2">
        <v>0</v>
      </c>
      <c r="S23" s="2">
        <v>4</v>
      </c>
      <c r="T23" s="2">
        <v>1</v>
      </c>
      <c r="U23" s="2">
        <v>1</v>
      </c>
      <c r="W23" s="2">
        <v>1</v>
      </c>
      <c r="X23" s="2" t="s">
        <v>90</v>
      </c>
    </row>
    <row r="24" spans="1:35" ht="15.75" customHeight="1">
      <c r="B24" s="7" t="s">
        <v>91</v>
      </c>
      <c r="D24" s="2" t="s">
        <v>92</v>
      </c>
      <c r="H24" s="20" t="s">
        <v>29</v>
      </c>
      <c r="I24" s="38" t="s">
        <v>181</v>
      </c>
      <c r="J24" s="2" t="s">
        <v>182</v>
      </c>
      <c r="K24" s="2">
        <v>0</v>
      </c>
      <c r="L24" s="2">
        <v>2</v>
      </c>
      <c r="M24" s="2">
        <v>1</v>
      </c>
      <c r="N24" s="2">
        <v>1</v>
      </c>
      <c r="O24" s="2">
        <v>0</v>
      </c>
      <c r="P24" s="2">
        <v>0</v>
      </c>
      <c r="Q24" s="2">
        <v>0</v>
      </c>
      <c r="R24" s="2">
        <v>1</v>
      </c>
      <c r="S24" s="2">
        <v>10</v>
      </c>
      <c r="T24" s="2">
        <v>1</v>
      </c>
      <c r="U24" s="2">
        <v>0</v>
      </c>
      <c r="W24" s="2">
        <v>1</v>
      </c>
      <c r="X24" s="2" t="s">
        <v>92</v>
      </c>
    </row>
    <row r="25" spans="1:35" ht="15.75" customHeight="1">
      <c r="B25" s="7" t="s">
        <v>95</v>
      </c>
      <c r="D25" s="2" t="s">
        <v>96</v>
      </c>
      <c r="H25" s="20" t="s">
        <v>44</v>
      </c>
      <c r="I25" s="37" t="s">
        <v>183</v>
      </c>
      <c r="J25" s="2" t="s">
        <v>184</v>
      </c>
      <c r="K25" s="2">
        <v>0</v>
      </c>
      <c r="L25" s="2">
        <v>0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S25" s="2">
        <v>8</v>
      </c>
      <c r="T25" s="2">
        <v>1</v>
      </c>
      <c r="U25" s="2">
        <v>1</v>
      </c>
      <c r="W25" s="2">
        <v>1</v>
      </c>
      <c r="X25" s="2" t="s">
        <v>96</v>
      </c>
    </row>
    <row r="26" spans="1:35" ht="15.75" customHeight="1">
      <c r="B26" s="21" t="s">
        <v>93</v>
      </c>
      <c r="C26" s="19"/>
      <c r="D26" s="18" t="s">
        <v>96</v>
      </c>
      <c r="E26" s="19"/>
      <c r="F26" s="22"/>
      <c r="H26" s="39" t="s">
        <v>23</v>
      </c>
      <c r="I26" s="2" t="s">
        <v>185</v>
      </c>
      <c r="J26" s="2" t="s">
        <v>186</v>
      </c>
      <c r="K26" s="2">
        <v>1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1</v>
      </c>
      <c r="S26" s="2">
        <v>9</v>
      </c>
      <c r="T26" s="2">
        <v>1</v>
      </c>
      <c r="U26" s="2">
        <v>0</v>
      </c>
      <c r="W26" s="2"/>
    </row>
    <row r="27" spans="1:35" ht="15.75" customHeight="1">
      <c r="B27" s="21" t="s">
        <v>94</v>
      </c>
      <c r="C27" s="19"/>
      <c r="D27" s="18" t="s">
        <v>96</v>
      </c>
      <c r="E27" s="19"/>
      <c r="F27" s="18"/>
      <c r="H27" s="36" t="s">
        <v>29</v>
      </c>
      <c r="I27" s="2" t="s">
        <v>187</v>
      </c>
      <c r="J27" s="2" t="s">
        <v>188</v>
      </c>
      <c r="K27" s="2">
        <v>0</v>
      </c>
      <c r="L27" s="2">
        <v>0</v>
      </c>
      <c r="M27" s="2">
        <v>0</v>
      </c>
      <c r="N27" s="2">
        <v>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1</v>
      </c>
      <c r="W27" s="2"/>
    </row>
    <row r="28" spans="1:35" ht="15.75" customHeight="1">
      <c r="B28" s="40" t="s">
        <v>97</v>
      </c>
      <c r="C28" s="26"/>
      <c r="D28" s="41" t="s">
        <v>96</v>
      </c>
      <c r="E28" s="26"/>
      <c r="F28" s="20"/>
      <c r="G28" s="26"/>
      <c r="H28" s="37" t="s">
        <v>44</v>
      </c>
      <c r="I28" s="37" t="s">
        <v>183</v>
      </c>
      <c r="J28" s="41" t="s">
        <v>189</v>
      </c>
      <c r="K28" s="2">
        <v>0</v>
      </c>
      <c r="L28" s="2">
        <v>0</v>
      </c>
      <c r="M28" s="2">
        <v>0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 s="2">
        <v>8</v>
      </c>
      <c r="T28" s="2">
        <v>1</v>
      </c>
      <c r="U28" s="2">
        <v>1</v>
      </c>
      <c r="W28" s="2"/>
    </row>
    <row r="29" spans="1:35" ht="15.75" customHeight="1">
      <c r="B29" s="23" t="s">
        <v>98</v>
      </c>
      <c r="C29" s="19"/>
      <c r="D29" s="18" t="s">
        <v>96</v>
      </c>
      <c r="E29" s="19"/>
      <c r="F29" s="22"/>
      <c r="H29" s="39" t="s">
        <v>190</v>
      </c>
      <c r="I29" s="2" t="s">
        <v>191</v>
      </c>
      <c r="J29" s="2" t="s">
        <v>192</v>
      </c>
      <c r="K29" s="2">
        <v>0</v>
      </c>
      <c r="L29" s="2">
        <v>0</v>
      </c>
      <c r="M29" s="2">
        <v>0</v>
      </c>
      <c r="N29" s="2">
        <v>1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1</v>
      </c>
      <c r="W29" s="2"/>
    </row>
    <row r="30" spans="1:35" ht="15.75" customHeight="1">
      <c r="B30" s="24" t="s">
        <v>99</v>
      </c>
      <c r="D30" s="2" t="s">
        <v>96</v>
      </c>
      <c r="H30" s="20" t="s">
        <v>100</v>
      </c>
      <c r="I30" s="2"/>
      <c r="J30" s="2" t="s">
        <v>193</v>
      </c>
      <c r="K30" s="2">
        <v>0</v>
      </c>
      <c r="L30" s="2">
        <v>1</v>
      </c>
      <c r="M30" s="2">
        <v>1</v>
      </c>
      <c r="N30" s="2">
        <v>1</v>
      </c>
      <c r="O30" s="2">
        <v>0</v>
      </c>
      <c r="P30" s="2">
        <v>0</v>
      </c>
      <c r="Q30" s="2">
        <v>0</v>
      </c>
      <c r="R30" s="2">
        <v>0</v>
      </c>
      <c r="S30" s="2">
        <v>1</v>
      </c>
      <c r="T30" s="2">
        <v>1</v>
      </c>
      <c r="U30" s="2">
        <v>1</v>
      </c>
      <c r="W30" s="2">
        <v>1</v>
      </c>
    </row>
    <row r="31" spans="1:35" ht="15.75" customHeight="1">
      <c r="B31" s="7" t="s">
        <v>101</v>
      </c>
      <c r="D31" s="2" t="s">
        <v>96</v>
      </c>
      <c r="H31" s="20" t="s">
        <v>102</v>
      </c>
      <c r="I31" s="2"/>
      <c r="J31" s="2" t="s">
        <v>194</v>
      </c>
      <c r="K31" s="2">
        <v>1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</v>
      </c>
      <c r="T31" s="2">
        <v>1</v>
      </c>
      <c r="U31" s="2">
        <v>1</v>
      </c>
      <c r="W31" s="2">
        <v>1</v>
      </c>
    </row>
    <row r="32" spans="1:35" ht="15.75" customHeight="1">
      <c r="B32" s="6" t="s">
        <v>103</v>
      </c>
      <c r="D32" s="2" t="s">
        <v>96</v>
      </c>
      <c r="H32" s="20" t="s">
        <v>102</v>
      </c>
      <c r="I32" s="2"/>
      <c r="J32" s="2" t="s">
        <v>195</v>
      </c>
      <c r="K32" s="2">
        <v>0</v>
      </c>
      <c r="L32" s="2">
        <v>1</v>
      </c>
      <c r="M32" s="2">
        <v>1</v>
      </c>
      <c r="N32" s="2">
        <v>1</v>
      </c>
      <c r="O32" s="2">
        <v>0</v>
      </c>
      <c r="P32" s="2">
        <v>0</v>
      </c>
      <c r="Q32" s="2">
        <v>0</v>
      </c>
      <c r="R32" s="2">
        <v>0</v>
      </c>
      <c r="S32" s="2">
        <v>1</v>
      </c>
      <c r="T32" s="2">
        <v>1</v>
      </c>
      <c r="U32" s="2">
        <v>1</v>
      </c>
      <c r="W32" s="2">
        <v>1</v>
      </c>
    </row>
    <row r="33" spans="2:23" ht="15.75" customHeight="1">
      <c r="B33" s="25" t="s">
        <v>104</v>
      </c>
      <c r="D33" s="41" t="s">
        <v>96</v>
      </c>
      <c r="E33" s="26"/>
      <c r="F33" s="26"/>
      <c r="H33" s="20" t="s">
        <v>105</v>
      </c>
      <c r="I33" s="2"/>
      <c r="J33" s="2" t="s">
        <v>196</v>
      </c>
      <c r="K33" s="2">
        <v>0</v>
      </c>
      <c r="L33" s="2">
        <v>0</v>
      </c>
      <c r="M33" s="2">
        <v>0</v>
      </c>
      <c r="N33" s="2">
        <v>1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1</v>
      </c>
      <c r="W33" s="2">
        <v>1</v>
      </c>
    </row>
    <row r="34" spans="2:23" ht="15.75" customHeight="1">
      <c r="B34" s="2" t="s">
        <v>197</v>
      </c>
      <c r="D34" s="2" t="s">
        <v>92</v>
      </c>
      <c r="H34" s="2"/>
      <c r="I34" s="2" t="s">
        <v>106</v>
      </c>
      <c r="J34" s="2" t="s">
        <v>198</v>
      </c>
      <c r="K34" s="2">
        <v>0</v>
      </c>
      <c r="L34" s="2">
        <v>0</v>
      </c>
      <c r="M34" s="2">
        <v>0</v>
      </c>
      <c r="N34" s="2">
        <v>1</v>
      </c>
      <c r="O34" s="2">
        <v>0</v>
      </c>
      <c r="P34" s="2">
        <v>0</v>
      </c>
      <c r="Q34" s="2">
        <v>0</v>
      </c>
      <c r="R34" s="2">
        <v>1</v>
      </c>
      <c r="S34" s="2">
        <v>0</v>
      </c>
      <c r="T34" s="2">
        <v>0</v>
      </c>
      <c r="U34" s="2">
        <v>0</v>
      </c>
    </row>
    <row r="35" spans="2:23" ht="15.75" customHeight="1">
      <c r="B35" s="24" t="s">
        <v>107</v>
      </c>
      <c r="D35" s="2" t="s">
        <v>92</v>
      </c>
      <c r="E35" s="27"/>
      <c r="H35" s="28" t="s">
        <v>108</v>
      </c>
      <c r="I35" s="28" t="s">
        <v>45</v>
      </c>
      <c r="J35" s="2" t="s">
        <v>199</v>
      </c>
      <c r="K35" s="2">
        <v>0</v>
      </c>
      <c r="L35" s="2">
        <v>2</v>
      </c>
      <c r="M35" s="2">
        <v>1</v>
      </c>
      <c r="N35" s="2">
        <v>1</v>
      </c>
      <c r="O35" s="2">
        <v>0</v>
      </c>
      <c r="P35" s="2">
        <v>0</v>
      </c>
      <c r="Q35" s="2">
        <v>0</v>
      </c>
      <c r="R35" s="2">
        <v>0</v>
      </c>
      <c r="S35" s="2">
        <v>5</v>
      </c>
      <c r="T35" s="2">
        <v>1</v>
      </c>
      <c r="U35" s="2">
        <v>1</v>
      </c>
      <c r="W35" s="2">
        <v>1</v>
      </c>
    </row>
    <row r="36" spans="2:23" ht="15.75" customHeight="1">
      <c r="B36" s="24" t="s">
        <v>109</v>
      </c>
      <c r="D36" s="2" t="s">
        <v>92</v>
      </c>
      <c r="E36" s="29"/>
      <c r="H36" s="28" t="s">
        <v>110</v>
      </c>
      <c r="I36" s="28" t="s">
        <v>45</v>
      </c>
      <c r="J36" s="2" t="s">
        <v>200</v>
      </c>
      <c r="K36" s="2">
        <v>0</v>
      </c>
      <c r="L36" s="2">
        <v>1</v>
      </c>
      <c r="M36" s="2">
        <v>1</v>
      </c>
      <c r="N36" s="2">
        <v>1</v>
      </c>
      <c r="O36" s="2">
        <v>0</v>
      </c>
      <c r="P36" s="2">
        <v>0</v>
      </c>
      <c r="Q36" s="2">
        <v>0</v>
      </c>
      <c r="R36" s="2">
        <v>0</v>
      </c>
      <c r="S36" s="2">
        <v>2</v>
      </c>
      <c r="T36" s="2">
        <v>1</v>
      </c>
      <c r="U36" s="2">
        <v>1</v>
      </c>
      <c r="W36" s="2">
        <v>1</v>
      </c>
    </row>
    <row r="37" spans="2:23" ht="15.75" customHeight="1">
      <c r="B37" s="24" t="s">
        <v>111</v>
      </c>
      <c r="D37" s="2" t="s">
        <v>92</v>
      </c>
      <c r="E37" s="27"/>
      <c r="H37" s="28" t="s">
        <v>108</v>
      </c>
      <c r="I37" s="28" t="s">
        <v>50</v>
      </c>
      <c r="J37" s="2" t="s">
        <v>201</v>
      </c>
      <c r="K37" s="2">
        <v>1</v>
      </c>
      <c r="L37" s="2">
        <v>1</v>
      </c>
      <c r="M37" s="2">
        <v>1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2</v>
      </c>
      <c r="T37" s="2">
        <v>1</v>
      </c>
      <c r="U37" s="2">
        <v>1</v>
      </c>
      <c r="W37" s="2">
        <v>1</v>
      </c>
    </row>
    <row r="38" spans="2:23" ht="15.75" customHeight="1">
      <c r="B38" s="24" t="s">
        <v>112</v>
      </c>
      <c r="D38" s="2" t="s">
        <v>92</v>
      </c>
      <c r="E38" s="27"/>
      <c r="H38" s="28" t="s">
        <v>108</v>
      </c>
      <c r="I38" s="28" t="s">
        <v>55</v>
      </c>
      <c r="J38" s="2" t="s">
        <v>202</v>
      </c>
      <c r="K38" s="2">
        <v>0</v>
      </c>
      <c r="L38" s="2">
        <v>0</v>
      </c>
      <c r="M38" s="2">
        <v>0</v>
      </c>
      <c r="N38" s="2">
        <v>1</v>
      </c>
      <c r="O38" s="2">
        <v>0</v>
      </c>
      <c r="P38" s="2">
        <v>0</v>
      </c>
      <c r="Q38" s="2">
        <v>0</v>
      </c>
      <c r="R38" s="2">
        <v>0</v>
      </c>
      <c r="S38" s="2">
        <v>3</v>
      </c>
      <c r="T38" s="2">
        <v>1</v>
      </c>
      <c r="U38" s="2">
        <v>1</v>
      </c>
      <c r="W38" s="2">
        <v>1</v>
      </c>
    </row>
    <row r="39" spans="2:23" ht="15.75" customHeight="1">
      <c r="B39" s="24" t="s">
        <v>113</v>
      </c>
      <c r="D39" s="2" t="s">
        <v>92</v>
      </c>
      <c r="E39" s="27"/>
      <c r="H39" s="28" t="s">
        <v>108</v>
      </c>
      <c r="I39" s="28" t="s">
        <v>114</v>
      </c>
      <c r="J39" s="2" t="s">
        <v>203</v>
      </c>
      <c r="K39" s="2">
        <v>0</v>
      </c>
      <c r="L39" s="2">
        <v>1</v>
      </c>
      <c r="M39" s="2">
        <v>1</v>
      </c>
      <c r="N39" s="2">
        <v>1</v>
      </c>
      <c r="O39" s="2">
        <v>0</v>
      </c>
      <c r="P39" s="2">
        <v>0</v>
      </c>
      <c r="Q39" s="2">
        <v>0</v>
      </c>
      <c r="R39" s="2">
        <v>0</v>
      </c>
      <c r="S39" s="2">
        <v>9</v>
      </c>
      <c r="T39" s="2">
        <v>1</v>
      </c>
      <c r="U39" s="2">
        <v>1</v>
      </c>
      <c r="W39" s="2">
        <v>1</v>
      </c>
    </row>
    <row r="40" spans="2:23" ht="15.75" customHeight="1">
      <c r="B40" s="42" t="s">
        <v>115</v>
      </c>
      <c r="D40" s="2" t="s">
        <v>92</v>
      </c>
      <c r="E40" s="27"/>
      <c r="H40" s="28" t="s">
        <v>116</v>
      </c>
      <c r="I40" s="28" t="s">
        <v>117</v>
      </c>
      <c r="J40" s="2" t="s">
        <v>204</v>
      </c>
      <c r="K40" s="2">
        <v>0</v>
      </c>
      <c r="L40" s="2">
        <v>1</v>
      </c>
      <c r="M40" s="2">
        <v>1</v>
      </c>
      <c r="N40" s="2">
        <v>1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1</v>
      </c>
      <c r="W40" s="2">
        <v>1</v>
      </c>
    </row>
    <row r="41" spans="2:23" ht="15.75" customHeight="1">
      <c r="B41" s="24" t="s">
        <v>118</v>
      </c>
      <c r="D41" s="2" t="s">
        <v>92</v>
      </c>
      <c r="E41" s="27"/>
      <c r="H41" s="28" t="s">
        <v>119</v>
      </c>
      <c r="I41" s="28" t="s">
        <v>120</v>
      </c>
      <c r="J41" s="2" t="s">
        <v>205</v>
      </c>
      <c r="K41" s="2">
        <v>0</v>
      </c>
      <c r="L41" s="2">
        <v>1</v>
      </c>
      <c r="M41" s="2">
        <v>1</v>
      </c>
      <c r="N41" s="2">
        <v>1</v>
      </c>
      <c r="O41" s="2">
        <v>0</v>
      </c>
      <c r="P41" s="2">
        <v>0</v>
      </c>
      <c r="Q41" s="2">
        <v>0</v>
      </c>
      <c r="R41" s="2">
        <v>0</v>
      </c>
      <c r="S41" s="2">
        <v>5</v>
      </c>
      <c r="T41" s="2">
        <v>1</v>
      </c>
      <c r="U41" s="2">
        <v>1</v>
      </c>
      <c r="W41" s="2">
        <v>1</v>
      </c>
    </row>
    <row r="42" spans="2:23" ht="15.75" customHeight="1">
      <c r="B42" s="24" t="s">
        <v>118</v>
      </c>
      <c r="D42" s="2" t="s">
        <v>92</v>
      </c>
      <c r="E42" s="27"/>
      <c r="H42" s="28" t="s">
        <v>119</v>
      </c>
      <c r="I42" s="28" t="s">
        <v>120</v>
      </c>
      <c r="J42" s="2" t="s">
        <v>206</v>
      </c>
      <c r="K42" s="2">
        <v>0</v>
      </c>
      <c r="L42" s="2">
        <v>1</v>
      </c>
      <c r="M42" s="2">
        <v>1</v>
      </c>
      <c r="N42" s="2">
        <v>1</v>
      </c>
      <c r="O42" s="2">
        <v>0</v>
      </c>
      <c r="P42" s="2">
        <v>0</v>
      </c>
      <c r="Q42" s="2">
        <v>0</v>
      </c>
      <c r="R42" s="2">
        <v>0</v>
      </c>
      <c r="S42" s="2">
        <v>5</v>
      </c>
      <c r="T42" s="2">
        <v>1</v>
      </c>
      <c r="U42" s="2">
        <v>1</v>
      </c>
      <c r="W42" s="2">
        <v>1</v>
      </c>
    </row>
    <row r="43" spans="2:23" ht="15.75" customHeight="1">
      <c r="B43" s="24" t="s">
        <v>121</v>
      </c>
      <c r="D43" s="2" t="s">
        <v>92</v>
      </c>
      <c r="E43" s="27"/>
      <c r="H43" s="28" t="s">
        <v>122</v>
      </c>
      <c r="I43" s="28" t="s">
        <v>123</v>
      </c>
      <c r="J43" s="2" t="s">
        <v>207</v>
      </c>
      <c r="K43" s="2">
        <v>0</v>
      </c>
      <c r="L43" s="2">
        <v>2</v>
      </c>
      <c r="M43" s="2">
        <v>1</v>
      </c>
      <c r="N43" s="2">
        <v>1</v>
      </c>
      <c r="O43" s="2">
        <v>0</v>
      </c>
      <c r="P43" s="2">
        <v>0</v>
      </c>
      <c r="Q43" s="2">
        <v>0</v>
      </c>
      <c r="R43" s="2">
        <v>0</v>
      </c>
      <c r="S43" s="2">
        <v>5</v>
      </c>
      <c r="T43" s="2">
        <v>1</v>
      </c>
      <c r="U43" s="2">
        <v>1</v>
      </c>
      <c r="W43" s="2">
        <v>1</v>
      </c>
    </row>
    <row r="44" spans="2:23" ht="15.75" customHeight="1">
      <c r="B44" s="24" t="s">
        <v>124</v>
      </c>
      <c r="D44" s="2" t="s">
        <v>92</v>
      </c>
      <c r="E44" s="27"/>
      <c r="H44" s="28" t="s">
        <v>116</v>
      </c>
      <c r="I44" s="28" t="s">
        <v>125</v>
      </c>
      <c r="J44" s="2" t="s">
        <v>208</v>
      </c>
      <c r="K44" s="2">
        <v>0</v>
      </c>
      <c r="L44" s="2">
        <v>2</v>
      </c>
      <c r="M44" s="2">
        <v>1</v>
      </c>
      <c r="N44" s="2">
        <v>1</v>
      </c>
      <c r="O44" s="2">
        <v>0</v>
      </c>
      <c r="P44" s="2">
        <v>0</v>
      </c>
      <c r="Q44" s="2">
        <v>0</v>
      </c>
      <c r="R44" s="2">
        <v>0</v>
      </c>
      <c r="S44" s="2">
        <v>9</v>
      </c>
      <c r="T44" s="2">
        <v>1</v>
      </c>
      <c r="U44" s="2">
        <v>1</v>
      </c>
      <c r="W44" s="2">
        <v>1</v>
      </c>
    </row>
    <row r="45" spans="2:23" ht="15.75" customHeight="1">
      <c r="B45" s="24" t="s">
        <v>126</v>
      </c>
      <c r="D45" s="2" t="s">
        <v>92</v>
      </c>
      <c r="E45" s="27"/>
      <c r="H45" s="28" t="s">
        <v>110</v>
      </c>
      <c r="I45" s="28" t="s">
        <v>120</v>
      </c>
      <c r="J45" s="2" t="s">
        <v>209</v>
      </c>
      <c r="K45" s="2">
        <v>0</v>
      </c>
      <c r="L45" s="2">
        <v>2</v>
      </c>
      <c r="M45" s="2">
        <v>1</v>
      </c>
      <c r="N45" s="2">
        <v>1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1</v>
      </c>
      <c r="W45" s="2">
        <v>1</v>
      </c>
    </row>
    <row r="46" spans="2:23" ht="15.75" customHeight="1">
      <c r="B46" s="24" t="s">
        <v>127</v>
      </c>
      <c r="D46" s="2" t="s">
        <v>92</v>
      </c>
      <c r="E46" s="27"/>
      <c r="H46" s="28" t="s">
        <v>108</v>
      </c>
      <c r="I46" s="28" t="s">
        <v>128</v>
      </c>
      <c r="J46" s="2" t="s">
        <v>210</v>
      </c>
      <c r="K46" s="2">
        <v>1</v>
      </c>
      <c r="L46" s="2">
        <v>1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9</v>
      </c>
      <c r="T46" s="2">
        <v>1</v>
      </c>
      <c r="U46" s="2">
        <v>1</v>
      </c>
      <c r="W46" s="2">
        <v>1</v>
      </c>
    </row>
    <row r="47" spans="2:23" ht="15.75" customHeight="1">
      <c r="B47" s="24" t="s">
        <v>129</v>
      </c>
      <c r="D47" s="2" t="s">
        <v>92</v>
      </c>
      <c r="E47" s="27"/>
      <c r="H47" s="28" t="s">
        <v>122</v>
      </c>
      <c r="I47" s="28" t="s">
        <v>120</v>
      </c>
      <c r="J47" s="2" t="s">
        <v>211</v>
      </c>
      <c r="K47" s="2">
        <v>0</v>
      </c>
      <c r="L47" s="2">
        <v>2</v>
      </c>
      <c r="M47" s="2">
        <v>1</v>
      </c>
      <c r="N47" s="2">
        <v>1</v>
      </c>
      <c r="O47" s="2">
        <v>0</v>
      </c>
      <c r="P47" s="2">
        <v>0</v>
      </c>
      <c r="Q47" s="2">
        <v>0</v>
      </c>
      <c r="R47" s="2">
        <v>0</v>
      </c>
      <c r="S47" s="2">
        <v>5</v>
      </c>
      <c r="T47" s="2">
        <v>1</v>
      </c>
      <c r="U47" s="2">
        <v>1</v>
      </c>
      <c r="W47" s="2">
        <v>1</v>
      </c>
    </row>
    <row r="48" spans="2:23" ht="15.75" customHeight="1">
      <c r="B48" s="24" t="s">
        <v>130</v>
      </c>
      <c r="D48" s="2" t="s">
        <v>92</v>
      </c>
      <c r="E48" s="27"/>
      <c r="H48" s="28" t="s">
        <v>131</v>
      </c>
      <c r="I48" s="28" t="s">
        <v>123</v>
      </c>
      <c r="J48" s="2" t="s">
        <v>212</v>
      </c>
      <c r="K48" s="2">
        <v>0</v>
      </c>
      <c r="L48" s="2">
        <v>0</v>
      </c>
      <c r="M48" s="2">
        <v>0</v>
      </c>
      <c r="N48" s="2">
        <v>1</v>
      </c>
      <c r="O48" s="2">
        <v>0</v>
      </c>
      <c r="P48" s="2">
        <v>0</v>
      </c>
      <c r="Q48" s="2">
        <v>0</v>
      </c>
      <c r="R48" s="2">
        <v>0</v>
      </c>
      <c r="S48" s="2">
        <v>6</v>
      </c>
      <c r="T48" s="2">
        <v>1</v>
      </c>
      <c r="U48" s="2">
        <v>1</v>
      </c>
      <c r="W48" s="2">
        <v>1</v>
      </c>
    </row>
    <row r="49" spans="2:23" ht="15.75" customHeight="1">
      <c r="B49" s="24" t="s">
        <v>132</v>
      </c>
      <c r="D49" s="2" t="s">
        <v>92</v>
      </c>
      <c r="E49" s="27"/>
      <c r="H49" s="28" t="s">
        <v>116</v>
      </c>
      <c r="I49" s="28" t="s">
        <v>133</v>
      </c>
      <c r="J49" s="2" t="s">
        <v>213</v>
      </c>
      <c r="K49" s="2">
        <v>0</v>
      </c>
      <c r="L49" s="2">
        <v>0</v>
      </c>
      <c r="M49" s="2">
        <v>0</v>
      </c>
      <c r="N49" s="2">
        <v>1</v>
      </c>
      <c r="O49" s="2">
        <v>0</v>
      </c>
      <c r="P49" s="2">
        <v>0</v>
      </c>
      <c r="Q49" s="2">
        <v>0</v>
      </c>
      <c r="R49" s="2">
        <v>0</v>
      </c>
      <c r="S49" s="2">
        <v>3</v>
      </c>
      <c r="T49" s="2">
        <v>1</v>
      </c>
      <c r="U49" s="2">
        <v>1</v>
      </c>
      <c r="W49" s="2">
        <v>1</v>
      </c>
    </row>
    <row r="50" spans="2:23" ht="15.75" customHeight="1">
      <c r="B50" s="24" t="s">
        <v>134</v>
      </c>
      <c r="D50" s="2" t="s">
        <v>92</v>
      </c>
      <c r="E50" s="27"/>
      <c r="H50" s="28" t="s">
        <v>135</v>
      </c>
      <c r="I50" s="28" t="s">
        <v>120</v>
      </c>
      <c r="J50" s="2" t="s">
        <v>214</v>
      </c>
      <c r="K50" s="2">
        <v>0</v>
      </c>
      <c r="L50" s="2">
        <v>1</v>
      </c>
      <c r="M50" s="2">
        <v>1</v>
      </c>
      <c r="N50" s="2">
        <v>1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1</v>
      </c>
      <c r="W50" s="2">
        <v>1</v>
      </c>
    </row>
    <row r="51" spans="2:23" ht="15.75" customHeight="1">
      <c r="B51" s="23" t="s">
        <v>218</v>
      </c>
      <c r="C51" s="19"/>
      <c r="D51" s="2" t="s">
        <v>92</v>
      </c>
      <c r="E51" s="19"/>
      <c r="F51" s="19"/>
      <c r="G51" s="19"/>
      <c r="H51" s="19"/>
      <c r="I51" s="19"/>
      <c r="J51" s="18" t="s">
        <v>215</v>
      </c>
      <c r="K51" s="2">
        <v>0</v>
      </c>
      <c r="L51" s="2">
        <v>2</v>
      </c>
      <c r="M51" s="2">
        <v>1</v>
      </c>
      <c r="N51" s="2">
        <v>1</v>
      </c>
      <c r="O51" s="2">
        <v>0</v>
      </c>
      <c r="P51" s="2">
        <v>0</v>
      </c>
      <c r="Q51" s="2">
        <v>0</v>
      </c>
      <c r="R51" s="2">
        <v>0</v>
      </c>
      <c r="S51" s="2">
        <v>1</v>
      </c>
      <c r="T51" s="2">
        <v>1</v>
      </c>
      <c r="U51" s="2">
        <v>1</v>
      </c>
      <c r="W51" s="2">
        <v>0</v>
      </c>
    </row>
    <row r="52" spans="2:23" ht="15.75" customHeight="1">
      <c r="B52" s="21" t="s">
        <v>216</v>
      </c>
      <c r="C52" s="19"/>
      <c r="D52" s="2" t="s">
        <v>92</v>
      </c>
      <c r="E52" s="19"/>
      <c r="F52" s="19"/>
      <c r="G52" s="19"/>
      <c r="H52" s="19"/>
      <c r="I52" s="19"/>
      <c r="J52" s="18" t="s">
        <v>217</v>
      </c>
      <c r="K52" s="2">
        <v>0</v>
      </c>
      <c r="L52" s="2">
        <v>2</v>
      </c>
      <c r="M52" s="2">
        <v>1</v>
      </c>
      <c r="N52" s="2">
        <v>1</v>
      </c>
      <c r="O52" s="2">
        <v>0</v>
      </c>
      <c r="P52" s="2">
        <v>0</v>
      </c>
      <c r="Q52" s="2">
        <v>0</v>
      </c>
      <c r="R52" s="2">
        <v>0</v>
      </c>
      <c r="S52" s="2">
        <v>5</v>
      </c>
      <c r="T52" s="2">
        <v>1</v>
      </c>
      <c r="U52" s="2">
        <v>1</v>
      </c>
    </row>
    <row r="53" spans="2:23" ht="15.75" customHeight="1">
      <c r="K53" s="1">
        <f t="shared" ref="K53:L53" si="1">SUM(K18:K52)</f>
        <v>6</v>
      </c>
      <c r="L53" s="1">
        <f t="shared" si="1"/>
        <v>28</v>
      </c>
      <c r="M53" s="1">
        <f>SUM(M2:M52)</f>
        <v>22</v>
      </c>
      <c r="N53" s="1">
        <f t="shared" ref="N53:Q53" si="2">SUM(N18:N52)</f>
        <v>29</v>
      </c>
      <c r="O53" s="1">
        <f t="shared" si="2"/>
        <v>0</v>
      </c>
      <c r="P53" s="1">
        <f t="shared" si="2"/>
        <v>0</v>
      </c>
      <c r="Q53" s="1">
        <f t="shared" si="2"/>
        <v>0</v>
      </c>
      <c r="R53" s="2">
        <v>8</v>
      </c>
      <c r="S53" s="1">
        <f>SUM(S18:S52)</f>
        <v>139</v>
      </c>
      <c r="T53" s="1">
        <f>SUM(T2:T52)</f>
        <v>32</v>
      </c>
      <c r="U53" s="2">
        <v>43</v>
      </c>
    </row>
    <row r="54" spans="2:23" ht="15.75" customHeight="1"/>
    <row r="55" spans="2:23" ht="15.75" customHeight="1"/>
    <row r="56" spans="2:23" ht="15.75" customHeight="1"/>
    <row r="57" spans="2:23" ht="15.75" customHeight="1"/>
    <row r="58" spans="2:23" ht="15.75" customHeight="1"/>
    <row r="59" spans="2:23" ht="15.75" customHeight="1"/>
    <row r="60" spans="2:23" ht="15.75" customHeight="1"/>
    <row r="61" spans="2:23" ht="15.75" customHeight="1"/>
    <row r="62" spans="2:23" ht="15.75" customHeight="1"/>
    <row r="63" spans="2:23" ht="15.75" customHeight="1"/>
    <row r="64" spans="2:2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phoneticPr fontId="30" type="noConversion"/>
  <hyperlinks>
    <hyperlink ref="B2" r:id="rId1" xr:uid="{00000000-0004-0000-0200-000000000000}"/>
    <hyperlink ref="B5" r:id="rId2" xr:uid="{00000000-0004-0000-0200-000001000000}"/>
    <hyperlink ref="B6" r:id="rId3" xr:uid="{00000000-0004-0000-0200-000002000000}"/>
    <hyperlink ref="B8" r:id="rId4" xr:uid="{00000000-0004-0000-0200-000003000000}"/>
    <hyperlink ref="C8" r:id="rId5" xr:uid="{00000000-0004-0000-0200-000004000000}"/>
    <hyperlink ref="B9" r:id="rId6" location="tool-used" xr:uid="{00000000-0004-0000-0200-000005000000}"/>
    <hyperlink ref="C9" r:id="rId7" location="L242" xr:uid="{00000000-0004-0000-0200-000006000000}"/>
    <hyperlink ref="B10" r:id="rId8" location="h-01-missing-overflow-check-in-flashloan" xr:uid="{00000000-0004-0000-0200-000007000000}"/>
    <hyperlink ref="B11" r:id="rId9" location="h-01-erc4626-mint-uses-wrong-amount" xr:uid="{00000000-0004-0000-0200-000008000000}"/>
    <hyperlink ref="B13" r:id="rId10" xr:uid="{00000000-0004-0000-0200-000009000000}"/>
    <hyperlink ref="B14" r:id="rId11" xr:uid="{00000000-0004-0000-0200-00000A000000}"/>
    <hyperlink ref="B15" r:id="rId12" xr:uid="{00000000-0004-0000-0200-00000B000000}"/>
    <hyperlink ref="B16" r:id="rId13" xr:uid="{00000000-0004-0000-0200-00000C000000}"/>
    <hyperlink ref="B17" r:id="rId14" xr:uid="{00000000-0004-0000-0200-00000D000000}"/>
    <hyperlink ref="B21" r:id="rId15" location="h-00-erc-721-enumerable-spec-mismatch-for-index-of-tokenbyindex-function" xr:uid="{00000000-0004-0000-0200-00000E000000}"/>
    <hyperlink ref="B22" r:id="rId16" location="h-01-flash-swap-call-back-prior-to-transferring-tokens-in-indexpool" xr:uid="{00000000-0004-0000-0200-00000F000000}"/>
    <hyperlink ref="B23" r:id="rId17" location="m-05-tridentnftpermit-should-always-check-recoveredaddress--0" xr:uid="{00000000-0004-0000-0200-000010000000}"/>
    <hyperlink ref="B24" r:id="rId18" location="h-02-oz-erc1155supply-vulnerability" xr:uid="{00000000-0004-0000-0200-000011000000}"/>
    <hyperlink ref="B25" r:id="rId19" location="m-13-basepoolmint-is-callable-by-anyone" xr:uid="{00000000-0004-0000-0200-000012000000}"/>
    <hyperlink ref="B26" r:id="rId20" location="m-02-unchecked-low-level-calls" xr:uid="{00000000-0004-0000-0200-000013000000}"/>
    <hyperlink ref="B27" r:id="rId21" location="m-01-basketsolmint-malfunction-due-to-extra-nonreentrant-modifier" xr:uid="{00000000-0004-0000-0200-000014000000}"/>
    <hyperlink ref="B28" r:id="rId22" location="m-14-basepoolswap-is-callable-by-anyone" xr:uid="{00000000-0004-0000-0200-000015000000}"/>
    <hyperlink ref="B29" r:id="rId23" location="m-01-burn-doesnt-call-erc721-_burn" xr:uid="{00000000-0004-0000-0200-000016000000}"/>
    <hyperlink ref="B30" r:id="rId24" location="m-01-no-way-to-revoke-approval-in-delegatetokenapprove-leads-to-unauthorized-calling-of-delegatetokentransferfrom" xr:uid="{00000000-0004-0000-0200-000017000000}"/>
    <hyperlink ref="B31" r:id="rId25" location="h-04-erc721votes-token-owners-can-double-voting-power-through-self-delegation" xr:uid="{00000000-0004-0000-0200-000018000000}"/>
    <hyperlink ref="B32" r:id="rId26" location="h-02-erc721votess-delegation-disables-nft-transfers-and-burning" xr:uid="{00000000-0004-0000-0200-000019000000}"/>
    <hyperlink ref="B33" r:id="rId27" location="m-01-kumabondtokenapprove-should-revert-if-the-owner-of-the-tokenid-is-blacklisted" xr:uid="{00000000-0004-0000-0200-00001A000000}"/>
    <hyperlink ref="B35" r:id="rId28" xr:uid="{00000000-0004-0000-0200-00001B000000}"/>
    <hyperlink ref="B36" r:id="rId29" xr:uid="{00000000-0004-0000-0200-00001C000000}"/>
    <hyperlink ref="B37" r:id="rId30" xr:uid="{00000000-0004-0000-0200-00001D000000}"/>
    <hyperlink ref="B38" r:id="rId31" xr:uid="{00000000-0004-0000-0200-00001E000000}"/>
    <hyperlink ref="B39" r:id="rId32" xr:uid="{00000000-0004-0000-0200-00001F000000}"/>
    <hyperlink ref="B40" r:id="rId33" xr:uid="{00000000-0004-0000-0200-000020000000}"/>
    <hyperlink ref="B41" r:id="rId34" xr:uid="{00000000-0004-0000-0200-000021000000}"/>
    <hyperlink ref="B42" r:id="rId35" xr:uid="{00000000-0004-0000-0200-000022000000}"/>
    <hyperlink ref="B43" r:id="rId36" xr:uid="{00000000-0004-0000-0200-000023000000}"/>
    <hyperlink ref="B44" r:id="rId37" xr:uid="{00000000-0004-0000-0200-000024000000}"/>
    <hyperlink ref="B45" r:id="rId38" xr:uid="{00000000-0004-0000-0200-000025000000}"/>
    <hyperlink ref="B46" r:id="rId39" xr:uid="{00000000-0004-0000-0200-000026000000}"/>
    <hyperlink ref="B47" r:id="rId40" xr:uid="{00000000-0004-0000-0200-000027000000}"/>
    <hyperlink ref="B48" r:id="rId41" xr:uid="{00000000-0004-0000-0200-000028000000}"/>
    <hyperlink ref="B49" r:id="rId42" xr:uid="{00000000-0004-0000-0200-000029000000}"/>
    <hyperlink ref="B50" r:id="rId43" xr:uid="{00000000-0004-0000-0200-00002A000000}"/>
    <hyperlink ref="B52" r:id="rId44" xr:uid="{00000000-0004-0000-0200-00002C000000}"/>
  </hyperlinks>
  <pageMargins left="0.7" right="0.7" top="0.75" bottom="0.75" header="0.3" footer="0.3"/>
  <pageSetup paperSize="9" orientation="portrait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1DC17-517E-4250-921E-96524F270E50}">
  <dimension ref="A1:T54"/>
  <sheetViews>
    <sheetView tabSelected="1" workbookViewId="0">
      <selection activeCell="B37" sqref="B37"/>
    </sheetView>
  </sheetViews>
  <sheetFormatPr defaultRowHeight="14.5"/>
  <cols>
    <col min="2" max="2" width="71.7265625" customWidth="1"/>
  </cols>
  <sheetData>
    <row r="1" spans="1:20">
      <c r="E1" s="43" t="s">
        <v>239</v>
      </c>
      <c r="I1" s="43" t="s">
        <v>222</v>
      </c>
      <c r="M1" t="s">
        <v>6</v>
      </c>
      <c r="Q1" t="s">
        <v>7</v>
      </c>
    </row>
    <row r="2" spans="1:20">
      <c r="B2" t="s">
        <v>136</v>
      </c>
      <c r="C2" t="s">
        <v>4</v>
      </c>
      <c r="D2" s="43" t="s">
        <v>237</v>
      </c>
      <c r="E2" s="43" t="s">
        <v>223</v>
      </c>
      <c r="F2" s="43" t="s">
        <v>221</v>
      </c>
      <c r="G2" s="43" t="s">
        <v>240</v>
      </c>
      <c r="H2" s="43" t="s">
        <v>225</v>
      </c>
      <c r="I2" s="43" t="s">
        <v>223</v>
      </c>
      <c r="J2" s="43" t="s">
        <v>221</v>
      </c>
      <c r="K2" t="s">
        <v>142</v>
      </c>
      <c r="L2" s="43" t="s">
        <v>225</v>
      </c>
      <c r="M2" s="43" t="s">
        <v>223</v>
      </c>
      <c r="N2" t="s">
        <v>140</v>
      </c>
      <c r="O2" t="s">
        <v>142</v>
      </c>
      <c r="P2" s="43" t="s">
        <v>225</v>
      </c>
      <c r="Q2" s="43" t="s">
        <v>224</v>
      </c>
      <c r="R2" t="s">
        <v>141</v>
      </c>
      <c r="S2" t="s">
        <v>142</v>
      </c>
      <c r="T2" s="43" t="s">
        <v>225</v>
      </c>
    </row>
    <row r="3" spans="1:20">
      <c r="A3">
        <v>1</v>
      </c>
      <c r="B3" s="44" t="s">
        <v>226</v>
      </c>
      <c r="C3" t="s">
        <v>12</v>
      </c>
      <c r="D3" t="s">
        <v>144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1</v>
      </c>
      <c r="R3">
        <v>0</v>
      </c>
      <c r="S3">
        <v>0</v>
      </c>
      <c r="T3">
        <v>0</v>
      </c>
    </row>
    <row r="4" spans="1:20">
      <c r="A4">
        <v>2</v>
      </c>
      <c r="B4" s="44" t="s">
        <v>227</v>
      </c>
      <c r="C4" t="s">
        <v>18</v>
      </c>
      <c r="D4" t="s">
        <v>145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1</v>
      </c>
      <c r="S4">
        <v>1</v>
      </c>
      <c r="T4">
        <v>0</v>
      </c>
    </row>
    <row r="5" spans="1:20">
      <c r="A5">
        <v>3</v>
      </c>
      <c r="B5" s="44" t="s">
        <v>228</v>
      </c>
      <c r="C5" t="s">
        <v>23</v>
      </c>
      <c r="D5" t="s">
        <v>146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</row>
    <row r="6" spans="1:20">
      <c r="A6">
        <v>4</v>
      </c>
      <c r="B6" s="44" t="s">
        <v>229</v>
      </c>
      <c r="C6" t="s">
        <v>29</v>
      </c>
      <c r="D6" t="s">
        <v>147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1</v>
      </c>
      <c r="T6">
        <v>0</v>
      </c>
    </row>
    <row r="7" spans="1:20">
      <c r="A7">
        <v>5</v>
      </c>
      <c r="B7" t="s">
        <v>32</v>
      </c>
      <c r="C7" t="s">
        <v>33</v>
      </c>
      <c r="D7" t="s">
        <v>148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1</v>
      </c>
      <c r="T7">
        <v>0</v>
      </c>
    </row>
    <row r="8" spans="1:20">
      <c r="A8">
        <v>6</v>
      </c>
      <c r="B8" s="44" t="s">
        <v>231</v>
      </c>
      <c r="C8" t="s">
        <v>39</v>
      </c>
      <c r="D8" t="s">
        <v>149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v>1</v>
      </c>
      <c r="T8">
        <v>0</v>
      </c>
    </row>
    <row r="9" spans="1:20">
      <c r="A9">
        <v>7</v>
      </c>
      <c r="B9" t="s">
        <v>41</v>
      </c>
      <c r="C9" t="s">
        <v>44</v>
      </c>
      <c r="D9" t="s">
        <v>150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</row>
    <row r="10" spans="1:20">
      <c r="A10">
        <v>8</v>
      </c>
      <c r="B10" t="s">
        <v>49</v>
      </c>
      <c r="C10" t="s">
        <v>44</v>
      </c>
      <c r="D10" t="s">
        <v>151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</row>
    <row r="11" spans="1:20">
      <c r="A11">
        <v>9</v>
      </c>
      <c r="B11" t="s">
        <v>51</v>
      </c>
      <c r="C11" t="s">
        <v>52</v>
      </c>
      <c r="D11" t="s">
        <v>152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1</v>
      </c>
      <c r="S11">
        <v>1</v>
      </c>
      <c r="T11">
        <v>0</v>
      </c>
    </row>
    <row r="12" spans="1:20">
      <c r="A12">
        <v>10</v>
      </c>
      <c r="B12" t="s">
        <v>54</v>
      </c>
      <c r="C12" t="s">
        <v>12</v>
      </c>
      <c r="D12" t="s">
        <v>153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1</v>
      </c>
      <c r="T12">
        <v>0</v>
      </c>
    </row>
    <row r="13" spans="1:20">
      <c r="A13">
        <v>11</v>
      </c>
      <c r="B13" s="44" t="s">
        <v>230</v>
      </c>
      <c r="C13" t="s">
        <v>23</v>
      </c>
      <c r="D13" t="s">
        <v>156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>
        <v>0</v>
      </c>
      <c r="S13">
        <v>0</v>
      </c>
      <c r="T13">
        <v>0</v>
      </c>
    </row>
    <row r="14" spans="1:20">
      <c r="A14">
        <v>12</v>
      </c>
      <c r="B14" t="s">
        <v>58</v>
      </c>
      <c r="C14" t="s">
        <v>59</v>
      </c>
      <c r="D14" t="s">
        <v>157</v>
      </c>
      <c r="E14">
        <v>1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  <c r="T14">
        <v>0</v>
      </c>
    </row>
    <row r="15" spans="1:20">
      <c r="A15">
        <v>13</v>
      </c>
      <c r="B15" t="s">
        <v>62</v>
      </c>
      <c r="C15" t="s">
        <v>63</v>
      </c>
      <c r="D15" t="s">
        <v>158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1</v>
      </c>
      <c r="T15">
        <v>0</v>
      </c>
    </row>
    <row r="16" spans="1:20">
      <c r="A16">
        <v>14</v>
      </c>
      <c r="B16" t="s">
        <v>66</v>
      </c>
      <c r="C16" t="s">
        <v>67</v>
      </c>
      <c r="D16" t="s">
        <v>159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1</v>
      </c>
      <c r="T16">
        <v>0</v>
      </c>
    </row>
    <row r="17" spans="1:20">
      <c r="A17">
        <v>15</v>
      </c>
      <c r="B17" t="s">
        <v>70</v>
      </c>
      <c r="C17" t="s">
        <v>59</v>
      </c>
      <c r="D17" t="s">
        <v>160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1</v>
      </c>
      <c r="S17">
        <v>1</v>
      </c>
      <c r="T17">
        <v>0</v>
      </c>
    </row>
    <row r="18" spans="1:20">
      <c r="A18">
        <v>16</v>
      </c>
      <c r="B18" t="s">
        <v>74</v>
      </c>
      <c r="C18" t="s">
        <v>29</v>
      </c>
      <c r="D18" t="s">
        <v>161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1</v>
      </c>
      <c r="S18">
        <v>0</v>
      </c>
      <c r="T18">
        <v>0</v>
      </c>
    </row>
    <row r="19" spans="1:20">
      <c r="A19">
        <f>A18+1</f>
        <v>17</v>
      </c>
      <c r="B19" t="s">
        <v>162</v>
      </c>
      <c r="C19" t="s">
        <v>163</v>
      </c>
      <c r="D19" t="s">
        <v>165</v>
      </c>
      <c r="E19">
        <v>0</v>
      </c>
      <c r="F19">
        <v>0</v>
      </c>
      <c r="G19">
        <v>1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1</v>
      </c>
      <c r="T19">
        <v>0</v>
      </c>
    </row>
    <row r="20" spans="1:20">
      <c r="A20">
        <f t="shared" ref="A20:A53" si="0">A19+1</f>
        <v>18</v>
      </c>
      <c r="B20" t="s">
        <v>162</v>
      </c>
      <c r="C20" t="s">
        <v>166</v>
      </c>
      <c r="D20" t="s">
        <v>168</v>
      </c>
      <c r="E20">
        <v>1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  <c r="R20">
        <v>1</v>
      </c>
      <c r="S20">
        <v>0</v>
      </c>
      <c r="T20">
        <v>0</v>
      </c>
    </row>
    <row r="21" spans="1:20">
      <c r="A21">
        <f t="shared" si="0"/>
        <v>19</v>
      </c>
      <c r="B21" t="s">
        <v>169</v>
      </c>
      <c r="C21" t="s">
        <v>116</v>
      </c>
      <c r="D21" t="s">
        <v>172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1</v>
      </c>
      <c r="T21">
        <v>0</v>
      </c>
    </row>
    <row r="22" spans="1:20">
      <c r="A22">
        <f t="shared" si="0"/>
        <v>20</v>
      </c>
      <c r="B22" t="s">
        <v>86</v>
      </c>
      <c r="C22" t="s">
        <v>173</v>
      </c>
      <c r="D22" t="s">
        <v>175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1</v>
      </c>
      <c r="T22">
        <v>0</v>
      </c>
    </row>
    <row r="23" spans="1:20">
      <c r="A23">
        <f t="shared" si="0"/>
        <v>21</v>
      </c>
      <c r="B23" t="s">
        <v>88</v>
      </c>
      <c r="C23" t="s">
        <v>176</v>
      </c>
      <c r="D23" t="s">
        <v>178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>
        <v>1</v>
      </c>
      <c r="S23">
        <v>0</v>
      </c>
      <c r="T23">
        <v>0</v>
      </c>
    </row>
    <row r="24" spans="1:20">
      <c r="A24">
        <f t="shared" si="0"/>
        <v>22</v>
      </c>
      <c r="B24" t="s">
        <v>89</v>
      </c>
      <c r="C24" t="s">
        <v>176</v>
      </c>
      <c r="D24" t="s">
        <v>180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1</v>
      </c>
      <c r="S24">
        <v>1</v>
      </c>
      <c r="T24">
        <v>0</v>
      </c>
    </row>
    <row r="25" spans="1:20">
      <c r="A25">
        <f t="shared" si="0"/>
        <v>23</v>
      </c>
      <c r="B25" t="s">
        <v>91</v>
      </c>
      <c r="C25" t="s">
        <v>29</v>
      </c>
      <c r="D25" t="s">
        <v>182</v>
      </c>
      <c r="E25">
        <v>1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1</v>
      </c>
      <c r="S25">
        <v>0</v>
      </c>
      <c r="T25">
        <v>0</v>
      </c>
    </row>
    <row r="26" spans="1:20">
      <c r="A26">
        <f t="shared" si="0"/>
        <v>24</v>
      </c>
      <c r="B26" t="s">
        <v>95</v>
      </c>
      <c r="C26" t="s">
        <v>44</v>
      </c>
      <c r="D26" t="s">
        <v>184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v>1</v>
      </c>
      <c r="T26">
        <v>0</v>
      </c>
    </row>
    <row r="27" spans="1:20">
      <c r="A27">
        <f t="shared" si="0"/>
        <v>25</v>
      </c>
      <c r="B27" t="s">
        <v>93</v>
      </c>
      <c r="C27" t="s">
        <v>23</v>
      </c>
      <c r="D27" t="s">
        <v>186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1</v>
      </c>
      <c r="R27">
        <v>1</v>
      </c>
      <c r="S27">
        <v>0</v>
      </c>
      <c r="T27">
        <v>0</v>
      </c>
    </row>
    <row r="28" spans="1:20">
      <c r="A28">
        <f t="shared" si="0"/>
        <v>26</v>
      </c>
      <c r="B28" t="s">
        <v>94</v>
      </c>
      <c r="C28" t="s">
        <v>29</v>
      </c>
      <c r="D28" t="s">
        <v>188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1</v>
      </c>
      <c r="T28">
        <v>0</v>
      </c>
    </row>
    <row r="29" spans="1:20">
      <c r="A29">
        <f t="shared" si="0"/>
        <v>27</v>
      </c>
      <c r="B29" t="s">
        <v>97</v>
      </c>
      <c r="C29" t="s">
        <v>44</v>
      </c>
      <c r="D29" t="s">
        <v>189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1</v>
      </c>
      <c r="S29">
        <v>1</v>
      </c>
      <c r="T29">
        <v>0</v>
      </c>
    </row>
    <row r="30" spans="1:20">
      <c r="A30">
        <f t="shared" si="0"/>
        <v>28</v>
      </c>
      <c r="B30" t="s">
        <v>98</v>
      </c>
      <c r="C30" t="s">
        <v>190</v>
      </c>
      <c r="D30" t="s">
        <v>192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</row>
    <row r="31" spans="1:20">
      <c r="A31">
        <f t="shared" si="0"/>
        <v>29</v>
      </c>
      <c r="B31" s="44" t="s">
        <v>232</v>
      </c>
      <c r="C31" s="43" t="s">
        <v>233</v>
      </c>
      <c r="D31" t="s">
        <v>193</v>
      </c>
      <c r="E31">
        <v>1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1</v>
      </c>
      <c r="S31">
        <v>1</v>
      </c>
      <c r="T31">
        <v>0</v>
      </c>
    </row>
    <row r="32" spans="1:20">
      <c r="A32">
        <f t="shared" si="0"/>
        <v>30</v>
      </c>
      <c r="B32" t="s">
        <v>101</v>
      </c>
      <c r="C32" s="43" t="s">
        <v>236</v>
      </c>
      <c r="D32" t="s">
        <v>194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1</v>
      </c>
      <c r="S32">
        <v>1</v>
      </c>
      <c r="T32">
        <v>0</v>
      </c>
    </row>
    <row r="33" spans="1:20">
      <c r="A33">
        <f t="shared" si="0"/>
        <v>31</v>
      </c>
      <c r="B33" t="s">
        <v>103</v>
      </c>
      <c r="C33" t="s">
        <v>102</v>
      </c>
      <c r="D33" t="s">
        <v>195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1</v>
      </c>
      <c r="S33">
        <v>1</v>
      </c>
      <c r="T33">
        <v>0</v>
      </c>
    </row>
    <row r="34" spans="1:20">
      <c r="A34">
        <f t="shared" si="0"/>
        <v>32</v>
      </c>
      <c r="B34" t="s">
        <v>104</v>
      </c>
      <c r="C34" t="s">
        <v>105</v>
      </c>
      <c r="D34" t="s">
        <v>196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0</v>
      </c>
    </row>
    <row r="35" spans="1:20">
      <c r="A35">
        <f t="shared" si="0"/>
        <v>33</v>
      </c>
      <c r="B35" s="44" t="s">
        <v>243</v>
      </c>
      <c r="C35" s="43" t="s">
        <v>238</v>
      </c>
      <c r="D35" t="s">
        <v>198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0</v>
      </c>
      <c r="S35">
        <v>0</v>
      </c>
      <c r="T35">
        <v>0</v>
      </c>
    </row>
    <row r="36" spans="1:20">
      <c r="A36">
        <f t="shared" si="0"/>
        <v>34</v>
      </c>
      <c r="B36" t="s">
        <v>107</v>
      </c>
      <c r="C36" t="s">
        <v>108</v>
      </c>
      <c r="D36" t="s">
        <v>199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1</v>
      </c>
      <c r="S36">
        <v>1</v>
      </c>
      <c r="T36">
        <v>0</v>
      </c>
    </row>
    <row r="37" spans="1:20">
      <c r="A37">
        <f t="shared" si="0"/>
        <v>35</v>
      </c>
      <c r="B37" t="s">
        <v>109</v>
      </c>
      <c r="C37" t="s">
        <v>110</v>
      </c>
      <c r="D37" t="s">
        <v>200</v>
      </c>
      <c r="E37">
        <v>1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1</v>
      </c>
      <c r="S37">
        <v>1</v>
      </c>
      <c r="T37">
        <v>0</v>
      </c>
    </row>
    <row r="38" spans="1:20">
      <c r="A38">
        <f t="shared" si="0"/>
        <v>36</v>
      </c>
      <c r="B38" t="s">
        <v>111</v>
      </c>
      <c r="C38" t="s">
        <v>108</v>
      </c>
      <c r="D38" t="s">
        <v>201</v>
      </c>
      <c r="E38">
        <v>1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1</v>
      </c>
      <c r="S38">
        <v>1</v>
      </c>
      <c r="T38">
        <v>0</v>
      </c>
    </row>
    <row r="39" spans="1:20">
      <c r="A39">
        <f t="shared" si="0"/>
        <v>37</v>
      </c>
      <c r="B39" t="s">
        <v>112</v>
      </c>
      <c r="C39" t="s">
        <v>108</v>
      </c>
      <c r="D39" t="s">
        <v>202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</row>
    <row r="40" spans="1:20">
      <c r="A40">
        <f t="shared" si="0"/>
        <v>38</v>
      </c>
      <c r="B40" t="s">
        <v>113</v>
      </c>
      <c r="C40" t="s">
        <v>108</v>
      </c>
      <c r="D40" t="s">
        <v>203</v>
      </c>
      <c r="E40">
        <v>1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1</v>
      </c>
      <c r="S40">
        <v>1</v>
      </c>
      <c r="T40">
        <v>0</v>
      </c>
    </row>
    <row r="41" spans="1:20">
      <c r="A41">
        <f t="shared" si="0"/>
        <v>39</v>
      </c>
      <c r="B41" t="s">
        <v>115</v>
      </c>
      <c r="C41" t="s">
        <v>116</v>
      </c>
      <c r="D41" t="s">
        <v>204</v>
      </c>
      <c r="E41">
        <v>1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1</v>
      </c>
      <c r="T41">
        <v>0</v>
      </c>
    </row>
    <row r="42" spans="1:20">
      <c r="A42">
        <f t="shared" si="0"/>
        <v>40</v>
      </c>
      <c r="B42" s="44" t="s">
        <v>235</v>
      </c>
      <c r="C42" t="s">
        <v>119</v>
      </c>
      <c r="D42" t="s">
        <v>205</v>
      </c>
      <c r="E42">
        <v>1</v>
      </c>
      <c r="F42">
        <v>0</v>
      </c>
      <c r="G42">
        <v>0</v>
      </c>
      <c r="H42">
        <v>0</v>
      </c>
      <c r="I42">
        <v>0</v>
      </c>
      <c r="J42">
        <v>1</v>
      </c>
      <c r="K42">
        <v>1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1</v>
      </c>
      <c r="S42">
        <v>1</v>
      </c>
      <c r="T42">
        <v>0</v>
      </c>
    </row>
    <row r="43" spans="1:20">
      <c r="A43">
        <f t="shared" si="0"/>
        <v>41</v>
      </c>
      <c r="B43" s="44" t="s">
        <v>234</v>
      </c>
      <c r="C43" t="s">
        <v>119</v>
      </c>
      <c r="D43" t="s">
        <v>206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1</v>
      </c>
      <c r="S43">
        <v>1</v>
      </c>
      <c r="T43">
        <v>0</v>
      </c>
    </row>
    <row r="44" spans="1:20">
      <c r="A44">
        <f t="shared" si="0"/>
        <v>42</v>
      </c>
      <c r="B44" t="s">
        <v>121</v>
      </c>
      <c r="C44" t="s">
        <v>122</v>
      </c>
      <c r="D44" t="s">
        <v>207</v>
      </c>
      <c r="E44">
        <v>1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1</v>
      </c>
      <c r="S44">
        <v>1</v>
      </c>
      <c r="T44">
        <v>0</v>
      </c>
    </row>
    <row r="45" spans="1:20">
      <c r="A45">
        <f t="shared" si="0"/>
        <v>43</v>
      </c>
      <c r="B45" t="s">
        <v>124</v>
      </c>
      <c r="C45" t="s">
        <v>116</v>
      </c>
      <c r="D45" t="s">
        <v>208</v>
      </c>
      <c r="E45">
        <v>1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1</v>
      </c>
      <c r="S45">
        <v>1</v>
      </c>
      <c r="T45">
        <v>0</v>
      </c>
    </row>
    <row r="46" spans="1:20">
      <c r="A46">
        <f t="shared" si="0"/>
        <v>44</v>
      </c>
      <c r="B46" t="s">
        <v>126</v>
      </c>
      <c r="C46" t="s">
        <v>110</v>
      </c>
      <c r="D46" t="s">
        <v>209</v>
      </c>
      <c r="E46">
        <v>1</v>
      </c>
      <c r="F46">
        <v>0</v>
      </c>
      <c r="G46">
        <v>0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1</v>
      </c>
      <c r="T46">
        <v>0</v>
      </c>
    </row>
    <row r="47" spans="1:20">
      <c r="A47">
        <f t="shared" si="0"/>
        <v>45</v>
      </c>
      <c r="B47" t="s">
        <v>127</v>
      </c>
      <c r="C47" t="s">
        <v>108</v>
      </c>
      <c r="D47" t="s">
        <v>210</v>
      </c>
      <c r="E47">
        <v>1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1</v>
      </c>
      <c r="S47">
        <v>1</v>
      </c>
      <c r="T47">
        <v>0</v>
      </c>
    </row>
    <row r="48" spans="1:20">
      <c r="A48">
        <f t="shared" si="0"/>
        <v>46</v>
      </c>
      <c r="B48" t="s">
        <v>129</v>
      </c>
      <c r="C48" t="s">
        <v>122</v>
      </c>
      <c r="D48" t="s">
        <v>211</v>
      </c>
      <c r="E48">
        <v>1</v>
      </c>
      <c r="F48">
        <v>0</v>
      </c>
      <c r="G48">
        <v>0</v>
      </c>
      <c r="H48">
        <v>0</v>
      </c>
      <c r="I48">
        <v>0</v>
      </c>
      <c r="J48">
        <v>1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1</v>
      </c>
      <c r="S48">
        <v>1</v>
      </c>
      <c r="T48">
        <v>0</v>
      </c>
    </row>
    <row r="49" spans="1:20">
      <c r="A49">
        <f t="shared" si="0"/>
        <v>47</v>
      </c>
      <c r="B49" t="s">
        <v>130</v>
      </c>
      <c r="C49" t="s">
        <v>131</v>
      </c>
      <c r="D49" t="s">
        <v>212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1</v>
      </c>
      <c r="S49">
        <v>1</v>
      </c>
      <c r="T49">
        <v>0</v>
      </c>
    </row>
    <row r="50" spans="1:20">
      <c r="A50">
        <f t="shared" si="0"/>
        <v>48</v>
      </c>
      <c r="B50" t="s">
        <v>132</v>
      </c>
      <c r="C50" t="s">
        <v>116</v>
      </c>
      <c r="D50" t="s">
        <v>213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1</v>
      </c>
      <c r="S50">
        <v>1</v>
      </c>
      <c r="T50">
        <v>0</v>
      </c>
    </row>
    <row r="51" spans="1:20">
      <c r="A51">
        <f t="shared" si="0"/>
        <v>49</v>
      </c>
      <c r="B51" t="s">
        <v>134</v>
      </c>
      <c r="C51" t="s">
        <v>135</v>
      </c>
      <c r="D51" t="s">
        <v>214</v>
      </c>
      <c r="E51">
        <v>1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0</v>
      </c>
    </row>
    <row r="52" spans="1:20">
      <c r="A52">
        <f t="shared" si="0"/>
        <v>50</v>
      </c>
      <c r="B52" s="44" t="s">
        <v>219</v>
      </c>
      <c r="C52" s="43" t="s">
        <v>241</v>
      </c>
      <c r="D52" t="s">
        <v>215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1</v>
      </c>
      <c r="S52">
        <v>1</v>
      </c>
      <c r="T52">
        <v>0</v>
      </c>
    </row>
    <row r="53" spans="1:20">
      <c r="A53">
        <f t="shared" si="0"/>
        <v>51</v>
      </c>
      <c r="B53" s="44" t="s">
        <v>220</v>
      </c>
      <c r="C53" s="43" t="s">
        <v>242</v>
      </c>
      <c r="D53" t="s">
        <v>217</v>
      </c>
      <c r="E53">
        <v>0</v>
      </c>
      <c r="F53">
        <v>0</v>
      </c>
      <c r="G53">
        <v>1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1</v>
      </c>
      <c r="S53">
        <v>1</v>
      </c>
      <c r="T53">
        <v>0</v>
      </c>
    </row>
    <row r="54" spans="1:20">
      <c r="E54">
        <f t="shared" ref="E54:H54" si="1">SUM(E3:E53)</f>
        <v>41</v>
      </c>
      <c r="F54">
        <f t="shared" si="1"/>
        <v>0</v>
      </c>
      <c r="G54">
        <f t="shared" si="1"/>
        <v>10</v>
      </c>
      <c r="H54">
        <f t="shared" si="1"/>
        <v>0</v>
      </c>
      <c r="I54">
        <f>SUM(I3:I53)</f>
        <v>8</v>
      </c>
      <c r="J54">
        <f t="shared" ref="J54:T54" si="2">SUM(J3:J53)</f>
        <v>22</v>
      </c>
      <c r="K54">
        <f t="shared" si="2"/>
        <v>43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43</v>
      </c>
      <c r="P54">
        <f t="shared" si="2"/>
        <v>8</v>
      </c>
      <c r="Q54">
        <f t="shared" si="2"/>
        <v>8</v>
      </c>
      <c r="R54">
        <f t="shared" si="2"/>
        <v>32</v>
      </c>
      <c r="S54">
        <f t="shared" si="2"/>
        <v>43</v>
      </c>
      <c r="T54">
        <f t="shared" si="2"/>
        <v>0</v>
      </c>
    </row>
  </sheetData>
  <phoneticPr fontId="30" type="noConversion"/>
  <hyperlinks>
    <hyperlink ref="B52" r:id="rId1" xr:uid="{695C15F1-7088-4604-9FF1-A20BE34808D4}"/>
    <hyperlink ref="B53" r:id="rId2" xr:uid="{70A4C910-7C01-4129-8023-8A77B75ABA9F}"/>
    <hyperlink ref="B3" r:id="rId3" xr:uid="{2D49720F-E294-47D6-9B51-7493EBB7F57A}"/>
    <hyperlink ref="B4" r:id="rId4" xr:uid="{AC12EE2C-7310-4A2A-8118-440C3D2AE744}"/>
    <hyperlink ref="B5" r:id="rId5" xr:uid="{892F15F3-E7A5-49A9-B452-A605E3EDA2AE}"/>
    <hyperlink ref="B6" r:id="rId6" xr:uid="{7EF964AF-066F-4394-8032-D35129B7BD17}"/>
    <hyperlink ref="B13" r:id="rId7" xr:uid="{18E9B10A-15AB-43BC-A5F1-B2DD02607786}"/>
    <hyperlink ref="B8" r:id="rId8" xr:uid="{DF720F87-722D-4CDA-AEAC-C6ACA42B685C}"/>
    <hyperlink ref="B31" r:id="rId9" location="m-01-no-way-to-revoke-approval-in-delegatetokenapprove-leads-to-unauthorized-calling-of-delegatetokentransferfrom" xr:uid="{8FE65A6E-9F3C-44F5-8914-B00021B624FD}"/>
    <hyperlink ref="B42" r:id="rId10" xr:uid="{26CC8DA6-C718-4F21-B33E-F7AC1833C37C}"/>
    <hyperlink ref="B43" r:id="rId11" xr:uid="{CC23A9FB-D909-4219-92AA-F72C16C6DCE5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liuhan</dc:creator>
  <cp:lastModifiedBy>#LIU HAN#</cp:lastModifiedBy>
  <dcterms:created xsi:type="dcterms:W3CDTF">2015-06-05T18:19:34Z</dcterms:created>
  <dcterms:modified xsi:type="dcterms:W3CDTF">2024-06-08T13:30:07Z</dcterms:modified>
</cp:coreProperties>
</file>