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lioEspinosa\Downloads\"/>
    </mc:Choice>
  </mc:AlternateContent>
  <xr:revisionPtr revIDLastSave="0" documentId="13_ncr:1_{935AC3CA-E1D3-4575-9EE3-10C3C6550A6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actividad1" sheetId="7" r:id="rId1"/>
    <sheet name="actividad2" sheetId="9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9" l="1"/>
  <c r="D21" i="9"/>
  <c r="D22" i="9"/>
  <c r="D17" i="9"/>
  <c r="D18" i="9"/>
  <c r="E17" i="7"/>
  <c r="D11" i="7"/>
  <c r="E18" i="7"/>
  <c r="D9" i="7"/>
  <c r="D12" i="9"/>
  <c r="F9" i="7"/>
</calcChain>
</file>

<file path=xl/sharedStrings.xml><?xml version="1.0" encoding="utf-8"?>
<sst xmlns="http://schemas.openxmlformats.org/spreadsheetml/2006/main" count="42" uniqueCount="36">
  <si>
    <t>Capital</t>
  </si>
  <si>
    <t>C =</t>
  </si>
  <si>
    <t>Monto</t>
  </si>
  <si>
    <t>M =</t>
  </si>
  <si>
    <t>Meses</t>
  </si>
  <si>
    <t>I =</t>
  </si>
  <si>
    <t>Bimestres</t>
  </si>
  <si>
    <t>i =</t>
  </si>
  <si>
    <t>Tiempo</t>
  </si>
  <si>
    <t>Semestres</t>
  </si>
  <si>
    <t>t =</t>
  </si>
  <si>
    <t>Año</t>
  </si>
  <si>
    <t>Semanas</t>
  </si>
  <si>
    <t>C = M / ( 1 + ((i) (t)))</t>
  </si>
  <si>
    <t>Quincenas</t>
  </si>
  <si>
    <t>Valor nominal:</t>
  </si>
  <si>
    <t>por:</t>
  </si>
  <si>
    <t>Titulos:</t>
  </si>
  <si>
    <t>igual:</t>
  </si>
  <si>
    <t>Valor del paquete a valor nominal:</t>
  </si>
  <si>
    <t>Plazo (días):</t>
  </si>
  <si>
    <t>Tasa libre de riesgo:</t>
  </si>
  <si>
    <t>Valor de compra del paquete:</t>
  </si>
  <si>
    <t>menos:</t>
  </si>
  <si>
    <t>Aplicar la fórmula</t>
  </si>
  <si>
    <t>Actividad 2. Descuento simple</t>
  </si>
  <si>
    <t>Valor de compra de un tìtulo:</t>
  </si>
  <si>
    <t>Ganancia de capital (diferencial del precio de compra con el precio de venta)</t>
  </si>
  <si>
    <t>Interés ($)</t>
  </si>
  <si>
    <t>Interés (%)</t>
  </si>
  <si>
    <t>Cálculo en:</t>
  </si>
  <si>
    <t>Días</t>
  </si>
  <si>
    <t>Trimestres</t>
  </si>
  <si>
    <t>Cuatrimestres</t>
  </si>
  <si>
    <t>Descuento simple</t>
  </si>
  <si>
    <t>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</si>
</sst>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4" fontId="3" fillId="0" borderId="0" xfId="0" applyNumberFormat="1" applyFont="1"/>
    <xf numFmtId="10" fontId="3" fillId="0" borderId="0" xfId="1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10" fontId="5" fillId="0" borderId="0" xfId="1" applyNumberFormat="1" applyFont="1" applyFill="1" applyBorder="1"/>
    <xf numFmtId="10" fontId="6" fillId="0" borderId="0" xfId="1" applyNumberFormat="1" applyFont="1"/>
    <xf numFmtId="164" fontId="5" fillId="0" borderId="0" xfId="0" applyNumberFormat="1" applyFont="1"/>
    <xf numFmtId="0" fontId="5" fillId="0" borderId="0" xfId="0" applyFont="1" applyAlignment="1">
      <alignment horizontal="left"/>
    </xf>
    <xf numFmtId="4" fontId="5" fillId="0" borderId="0" xfId="0" applyNumberFormat="1" applyFont="1"/>
    <xf numFmtId="0" fontId="5" fillId="0" borderId="1" xfId="0" applyFont="1" applyBorder="1"/>
    <xf numFmtId="4" fontId="6" fillId="0" borderId="1" xfId="0" applyNumberFormat="1" applyFont="1" applyBorder="1"/>
    <xf numFmtId="0" fontId="5" fillId="0" borderId="1" xfId="0" applyFont="1" applyBorder="1" applyAlignment="1">
      <alignment horizontal="left"/>
    </xf>
    <xf numFmtId="4" fontId="0" fillId="0" borderId="1" xfId="0" applyNumberFormat="1" applyBorder="1"/>
    <xf numFmtId="0" fontId="5" fillId="0" borderId="1" xfId="0" applyFont="1" applyBorder="1" applyAlignment="1">
      <alignment horizontal="left" wrapText="1"/>
    </xf>
    <xf numFmtId="2" fontId="5" fillId="2" borderId="1" xfId="0" applyNumberFormat="1" applyFont="1" applyFill="1" applyBorder="1"/>
    <xf numFmtId="4" fontId="3" fillId="2" borderId="0" xfId="0" applyNumberFormat="1" applyFont="1" applyFill="1" applyAlignment="1">
      <alignment horizontal="left" indent="5"/>
    </xf>
    <xf numFmtId="0" fontId="4" fillId="0" borderId="0" xfId="0" applyFont="1" applyAlignment="1">
      <alignment horizontal="center"/>
    </xf>
    <xf numFmtId="43" fontId="6" fillId="2" borderId="1" xfId="2" applyFont="1" applyFill="1" applyBorder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368300</xdr:colOff>
      <xdr:row>1</xdr:row>
      <xdr:rowOff>0</xdr:rowOff>
    </xdr:from>
    <xdr:to>
      <xdr:col>7</xdr:col>
      <xdr:colOff>539750</xdr:colOff>
      <xdr:row>6</xdr:row>
      <xdr:rowOff>139700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" y="215900"/>
          <a:ext cx="10477500" cy="1270000"/>
        </a:xfrm>
        <a:prstGeom prst="rect">
          <a:avLst/>
        </a:prstGeom>
      </xdr:spPr>
    </xdr:pic>
    <xdr:clientData/>
  </xdr:twoCellAnchor>
  <xdr:twoCellAnchor>
    <xdr:from>
      <xdr:col>1</xdr:col>
      <xdr:colOff>1587500</xdr:colOff>
      <xdr:row>2</xdr:row>
      <xdr:rowOff>88900</xdr:rowOff>
    </xdr:from>
    <xdr:to>
      <xdr:col>5</xdr:col>
      <xdr:colOff>215900</xdr:colOff>
      <xdr:row>4</xdr:row>
      <xdr:rowOff>203199</xdr:rowOff>
    </xdr:to>
    <xdr:sp macro="" textlink="">
      <xdr:nvSpPr>
        <xdr:cNvPr id="3" name="Cuadro de text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413000" y="520700"/>
          <a:ext cx="6451600" cy="546099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 xmlns=""/>
          </a:ext>
        </a:extLst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s-MX" sz="1400" b="1" kern="1200">
              <a:solidFill>
                <a:srgbClr val="FFFFFF"/>
              </a:solidFill>
              <a:effectLst/>
              <a:ea typeface="ＭＳ 明朝"/>
              <a:cs typeface="Cambria"/>
            </a:rPr>
            <a:t>Curso 2. Matemáticas Financieras</a:t>
          </a:r>
          <a:endParaRPr lang="es-MX" sz="1000">
            <a:effectLst/>
            <a:latin typeface="Times"/>
            <a:ea typeface="ＭＳ 明朝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s-MX" sz="900" b="1" kern="120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Módulo 2.</a:t>
          </a:r>
          <a:r>
            <a:rPr lang="es-MX" sz="900" b="1" kern="1200" baseline="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 Descuento Simple</a:t>
          </a:r>
          <a:endParaRPr lang="es-MX" sz="1000">
            <a:effectLst/>
            <a:latin typeface="Times"/>
            <a:ea typeface="ＭＳ 明朝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114301</xdr:colOff>
      <xdr:row>13</xdr:row>
      <xdr:rowOff>19050</xdr:rowOff>
    </xdr:from>
    <xdr:to>
      <xdr:col>9</xdr:col>
      <xdr:colOff>200025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6286501" y="1266825"/>
          <a:ext cx="1609724" cy="1352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10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= ----------------------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t        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 1 + (( i ) ( ------)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360</a:t>
          </a:r>
        </a:p>
      </xdr:txBody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8</xdr:col>
      <xdr:colOff>200025</xdr:colOff>
      <xdr:row>7</xdr:row>
      <xdr:rowOff>10795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8153400" cy="1214120"/>
        </a:xfrm>
        <a:prstGeom prst="rect">
          <a:avLst/>
        </a:prstGeom>
      </xdr:spPr>
    </xdr:pic>
    <xdr:clientData/>
  </xdr:twoCellAnchor>
  <xdr:twoCellAnchor>
    <xdr:from>
      <xdr:col>2</xdr:col>
      <xdr:colOff>723900</xdr:colOff>
      <xdr:row>1</xdr:row>
      <xdr:rowOff>139700</xdr:rowOff>
    </xdr:from>
    <xdr:to>
      <xdr:col>6</xdr:col>
      <xdr:colOff>482600</xdr:colOff>
      <xdr:row>4</xdr:row>
      <xdr:rowOff>63499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612900" y="317500"/>
          <a:ext cx="4991100" cy="457199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 xmlns=""/>
          </a:ext>
        </a:extLst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s-MX" sz="1400" b="1" kern="1200">
              <a:solidFill>
                <a:srgbClr val="FFFFFF"/>
              </a:solidFill>
              <a:effectLst/>
              <a:ea typeface="ＭＳ 明朝"/>
              <a:cs typeface="Cambria"/>
            </a:rPr>
            <a:t>Curso 2. Matemáticas Financieras</a:t>
          </a:r>
          <a:endParaRPr lang="es-MX" sz="1000">
            <a:effectLst/>
            <a:latin typeface="Times"/>
            <a:ea typeface="ＭＳ 明朝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s-MX" sz="900" b="1" kern="120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Módulo 2.</a:t>
          </a:r>
          <a:r>
            <a:rPr lang="es-MX" sz="900" b="1" kern="1200" baseline="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 Descuento Simple</a:t>
          </a:r>
          <a:endParaRPr lang="es-MX" sz="1000">
            <a:effectLst/>
            <a:latin typeface="Times"/>
            <a:ea typeface="ＭＳ 明朝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I25"/>
  <sheetViews>
    <sheetView workbookViewId="0">
      <selection activeCell="E18" sqref="E18"/>
    </sheetView>
  </sheetViews>
  <sheetFormatPr baseColWidth="10" defaultColWidth="10.81640625" defaultRowHeight="17.5" x14ac:dyDescent="0.35"/>
  <cols>
    <col min="1" max="1" width="10.81640625" style="1"/>
    <col min="2" max="5" width="25.6328125" style="1" customWidth="1"/>
    <col min="6" max="7" width="10.81640625" style="1"/>
    <col min="8" max="8" width="20.453125" style="1" customWidth="1"/>
    <col min="9" max="16384" width="10.81640625" style="1"/>
  </cols>
  <sheetData>
    <row r="6" spans="2:9" s="2" customFormat="1" ht="23" x14ac:dyDescent="0.5">
      <c r="B6" s="24" t="s">
        <v>25</v>
      </c>
      <c r="C6" s="24"/>
      <c r="D6" s="24"/>
      <c r="E6" s="24"/>
    </row>
    <row r="8" spans="2:9" ht="23.25" customHeight="1" x14ac:dyDescent="0.4">
      <c r="B8" s="2" t="s">
        <v>34</v>
      </c>
    </row>
    <row r="9" spans="2:9" x14ac:dyDescent="0.35">
      <c r="B9" s="1" t="s">
        <v>0</v>
      </c>
      <c r="C9" s="3" t="s">
        <v>1</v>
      </c>
      <c r="D9" s="4">
        <f>+E17</f>
        <v>9972.2991689750688</v>
      </c>
      <c r="F9" s="1">
        <f>VLOOKUP(E13,H:I,2,0)</f>
        <v>360</v>
      </c>
      <c r="H9" s="1" t="s">
        <v>31</v>
      </c>
      <c r="I9" s="1">
        <v>360</v>
      </c>
    </row>
    <row r="10" spans="2:9" x14ac:dyDescent="0.35">
      <c r="B10" s="1" t="s">
        <v>2</v>
      </c>
      <c r="C10" s="3" t="s">
        <v>3</v>
      </c>
      <c r="D10" s="4">
        <v>10000</v>
      </c>
      <c r="H10" s="1" t="s">
        <v>4</v>
      </c>
      <c r="I10" s="1">
        <v>12</v>
      </c>
    </row>
    <row r="11" spans="2:9" x14ac:dyDescent="0.35">
      <c r="B11" s="1" t="s">
        <v>28</v>
      </c>
      <c r="C11" s="3" t="s">
        <v>5</v>
      </c>
      <c r="D11" s="4">
        <f>+E18</f>
        <v>27.700831024931176</v>
      </c>
      <c r="H11" s="1" t="s">
        <v>6</v>
      </c>
      <c r="I11" s="1">
        <v>6</v>
      </c>
    </row>
    <row r="12" spans="2:9" x14ac:dyDescent="0.35">
      <c r="B12" s="1" t="s">
        <v>29</v>
      </c>
      <c r="C12" s="3" t="s">
        <v>7</v>
      </c>
      <c r="D12" s="5">
        <v>0.1</v>
      </c>
      <c r="H12" s="1" t="s">
        <v>32</v>
      </c>
      <c r="I12" s="1">
        <v>4</v>
      </c>
    </row>
    <row r="13" spans="2:9" x14ac:dyDescent="0.35">
      <c r="B13" s="1" t="s">
        <v>8</v>
      </c>
      <c r="C13" s="3" t="s">
        <v>10</v>
      </c>
      <c r="D13" s="3">
        <v>10</v>
      </c>
      <c r="E13" s="1" t="s">
        <v>31</v>
      </c>
      <c r="H13" s="1" t="s">
        <v>33</v>
      </c>
      <c r="I13" s="1">
        <v>3</v>
      </c>
    </row>
    <row r="14" spans="2:9" x14ac:dyDescent="0.35">
      <c r="H14" s="1" t="s">
        <v>9</v>
      </c>
      <c r="I14" s="1">
        <v>2</v>
      </c>
    </row>
    <row r="15" spans="2:9" x14ac:dyDescent="0.35">
      <c r="B15" s="1" t="s">
        <v>30</v>
      </c>
      <c r="H15" s="1" t="s">
        <v>11</v>
      </c>
      <c r="I15" s="1">
        <v>1</v>
      </c>
    </row>
    <row r="16" spans="2:9" x14ac:dyDescent="0.35">
      <c r="H16" s="1" t="s">
        <v>12</v>
      </c>
      <c r="I16" s="1">
        <v>52</v>
      </c>
    </row>
    <row r="17" spans="2:9" x14ac:dyDescent="0.35">
      <c r="B17" s="1" t="s">
        <v>13</v>
      </c>
      <c r="D17" s="3" t="s">
        <v>1</v>
      </c>
      <c r="E17" s="23">
        <f>+D10/(1+((D12/360)*D13))</f>
        <v>9972.2991689750688</v>
      </c>
      <c r="H17" s="1" t="s">
        <v>14</v>
      </c>
      <c r="I17" s="1">
        <v>24</v>
      </c>
    </row>
    <row r="18" spans="2:9" x14ac:dyDescent="0.35">
      <c r="D18" s="3" t="s">
        <v>35</v>
      </c>
      <c r="E18" s="6">
        <f>+D10-E17</f>
        <v>27.700831024931176</v>
      </c>
    </row>
    <row r="19" spans="2:9" x14ac:dyDescent="0.35">
      <c r="D19" s="3"/>
      <c r="E19" s="6"/>
    </row>
    <row r="20" spans="2:9" x14ac:dyDescent="0.35">
      <c r="D20" s="3"/>
      <c r="E20" s="6"/>
    </row>
    <row r="21" spans="2:9" x14ac:dyDescent="0.35">
      <c r="D21" s="3"/>
      <c r="E21" s="6"/>
    </row>
    <row r="22" spans="2:9" x14ac:dyDescent="0.35">
      <c r="D22" s="3"/>
      <c r="E22" s="6"/>
    </row>
    <row r="23" spans="2:9" x14ac:dyDescent="0.35">
      <c r="D23" s="3"/>
      <c r="E23" s="7"/>
    </row>
    <row r="24" spans="2:9" x14ac:dyDescent="0.35">
      <c r="D24" s="3"/>
      <c r="E24" s="6"/>
    </row>
    <row r="25" spans="2:9" x14ac:dyDescent="0.35">
      <c r="D25" s="3"/>
      <c r="E25" s="6"/>
    </row>
  </sheetData>
  <mergeCells count="1">
    <mergeCell ref="B6:E6"/>
  </mergeCells>
  <dataValidations count="1">
    <dataValidation type="list" allowBlank="1" showInputMessage="1" showErrorMessage="1" sqref="E13" xr:uid="{00000000-0002-0000-0000-000000000000}">
      <formula1>$H$9:$H$17</formula1>
    </dataValidation>
  </dataValidation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F22"/>
  <sheetViews>
    <sheetView tabSelected="1" workbookViewId="0">
      <selection activeCell="B20" sqref="B20:D22"/>
    </sheetView>
  </sheetViews>
  <sheetFormatPr baseColWidth="10" defaultRowHeight="14.5" x14ac:dyDescent="0.35"/>
  <cols>
    <col min="1" max="1" width="3.6328125" customWidth="1"/>
    <col min="2" max="2" width="8" style="9" customWidth="1"/>
    <col min="3" max="3" width="46.453125" customWidth="1"/>
    <col min="4" max="4" width="13.453125" bestFit="1" customWidth="1"/>
    <col min="5" max="6" width="5.6328125" customWidth="1"/>
  </cols>
  <sheetData>
    <row r="8" spans="2:5" ht="23" x14ac:dyDescent="0.5">
      <c r="B8" s="24" t="s">
        <v>25</v>
      </c>
      <c r="C8" s="24"/>
      <c r="D8" s="24"/>
      <c r="E8" s="8"/>
    </row>
    <row r="10" spans="2:5" x14ac:dyDescent="0.35">
      <c r="C10" s="9" t="s">
        <v>15</v>
      </c>
      <c r="D10" s="10">
        <v>10</v>
      </c>
    </row>
    <row r="11" spans="2:5" x14ac:dyDescent="0.35">
      <c r="B11" s="9" t="s">
        <v>16</v>
      </c>
      <c r="C11" s="9" t="s">
        <v>17</v>
      </c>
      <c r="D11" s="11">
        <v>5000</v>
      </c>
    </row>
    <row r="12" spans="2:5" x14ac:dyDescent="0.35">
      <c r="B12" s="9" t="s">
        <v>18</v>
      </c>
      <c r="C12" s="9" t="s">
        <v>19</v>
      </c>
      <c r="D12" s="11">
        <f>D10*D11</f>
        <v>50000</v>
      </c>
      <c r="E12" s="9"/>
    </row>
    <row r="13" spans="2:5" x14ac:dyDescent="0.35">
      <c r="E13" s="9"/>
    </row>
    <row r="14" spans="2:5" x14ac:dyDescent="0.35">
      <c r="C14" s="9" t="s">
        <v>20</v>
      </c>
      <c r="D14" s="10">
        <v>28</v>
      </c>
      <c r="E14" s="12"/>
    </row>
    <row r="15" spans="2:5" x14ac:dyDescent="0.35">
      <c r="C15" s="9" t="s">
        <v>21</v>
      </c>
      <c r="D15" s="13">
        <v>4.2500000000000003E-2</v>
      </c>
    </row>
    <row r="16" spans="2:5" x14ac:dyDescent="0.35">
      <c r="E16" s="14"/>
    </row>
    <row r="17" spans="2:6" x14ac:dyDescent="0.35">
      <c r="C17" s="15" t="s">
        <v>26</v>
      </c>
      <c r="D17" s="25">
        <f>10/(1+((D15/360)*D14))</f>
        <v>9.9670533514216899</v>
      </c>
      <c r="F17" t="s">
        <v>24</v>
      </c>
    </row>
    <row r="18" spans="2:6" x14ac:dyDescent="0.35">
      <c r="C18" s="15" t="s">
        <v>22</v>
      </c>
      <c r="D18" s="16">
        <f>D17*D11</f>
        <v>49835.266757108453</v>
      </c>
    </row>
    <row r="20" spans="2:6" x14ac:dyDescent="0.35">
      <c r="B20" s="17"/>
      <c r="C20" s="17" t="s">
        <v>19</v>
      </c>
      <c r="D20" s="18">
        <f>D10*D11</f>
        <v>50000</v>
      </c>
    </row>
    <row r="21" spans="2:6" x14ac:dyDescent="0.35">
      <c r="B21" s="17" t="s">
        <v>23</v>
      </c>
      <c r="C21" s="19" t="s">
        <v>22</v>
      </c>
      <c r="D21" s="20">
        <f>D18</f>
        <v>49835.266757108453</v>
      </c>
      <c r="E21" s="14"/>
    </row>
    <row r="22" spans="2:6" ht="26.5" x14ac:dyDescent="0.35">
      <c r="B22" s="17" t="s">
        <v>18</v>
      </c>
      <c r="C22" s="21" t="s">
        <v>27</v>
      </c>
      <c r="D22" s="22">
        <f>+D20-D21</f>
        <v>164.73324289154698</v>
      </c>
    </row>
  </sheetData>
  <mergeCells count="1">
    <mergeCell ref="B8:D8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actividad1</vt:lpstr>
      <vt:lpstr>actividad2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Helio Espinosa</cp:lastModifiedBy>
  <dcterms:created xsi:type="dcterms:W3CDTF">2016-10-30T00:20:31Z</dcterms:created>
  <dcterms:modified xsi:type="dcterms:W3CDTF">2024-11-19T21:22:16Z</dcterms:modified>
</cp:coreProperties>
</file>