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ioEspinosa\Downloads\"/>
    </mc:Choice>
  </mc:AlternateContent>
  <xr:revisionPtr revIDLastSave="0" documentId="13_ncr:1_{AAE0C5DB-01FC-40D5-B9AD-8951C5E2610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ctividad_1" sheetId="7" r:id="rId1"/>
    <sheet name="Actividad_2" sheetId="8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8" l="1"/>
  <c r="E20" i="8"/>
  <c r="E18" i="7"/>
  <c r="E20" i="7"/>
  <c r="C18" i="8"/>
  <c r="F10" i="7"/>
  <c r="C16" i="7"/>
</calcChain>
</file>

<file path=xl/sharedStrings.xml><?xml version="1.0" encoding="utf-8"?>
<sst xmlns="http://schemas.openxmlformats.org/spreadsheetml/2006/main" count="51" uniqueCount="26">
  <si>
    <t>Capital</t>
  </si>
  <si>
    <t>C =</t>
  </si>
  <si>
    <t>Dias</t>
  </si>
  <si>
    <t>Monto</t>
  </si>
  <si>
    <t>M =</t>
  </si>
  <si>
    <t>Meses</t>
  </si>
  <si>
    <t>I =</t>
  </si>
  <si>
    <t>Bimestres</t>
  </si>
  <si>
    <t>i =</t>
  </si>
  <si>
    <t>Tiempo</t>
  </si>
  <si>
    <t>n =</t>
  </si>
  <si>
    <t>Semestres</t>
  </si>
  <si>
    <t>I = M - C</t>
  </si>
  <si>
    <t>Años</t>
  </si>
  <si>
    <r>
      <t>M = C (1+i)</t>
    </r>
    <r>
      <rPr>
        <vertAlign val="superscript"/>
        <sz val="14"/>
        <rFont val="Arial"/>
        <family val="2"/>
      </rPr>
      <t>n</t>
    </r>
  </si>
  <si>
    <t>¿?</t>
  </si>
  <si>
    <t>Interés ($)</t>
  </si>
  <si>
    <t>Interés (%)</t>
  </si>
  <si>
    <t>Cálculo en:</t>
  </si>
  <si>
    <t>Días</t>
  </si>
  <si>
    <t>Trimestres</t>
  </si>
  <si>
    <t>Cuatrimestres</t>
  </si>
  <si>
    <t>Interés compuesto</t>
  </si>
  <si>
    <t>Actividad 2. Interés compuesto</t>
  </si>
  <si>
    <t>Actividad 1. Interés compuesto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</si>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</sst>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4"/>
      <name val="Arial"/>
      <family val="2"/>
    </font>
    <font>
      <vertAlign val="superscript"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4" fontId="4" fillId="0" borderId="0" xfId="0" applyNumberFormat="1" applyFont="1"/>
    <xf numFmtId="10" fontId="4" fillId="0" borderId="0" xfId="1" applyNumberFormat="1" applyFont="1"/>
    <xf numFmtId="4" fontId="4" fillId="2" borderId="1" xfId="0" applyNumberFormat="1" applyFont="1" applyFill="1" applyBorder="1" applyAlignment="1">
      <alignment horizontal="left" vertical="center" indent="3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522111</xdr:colOff>
      <xdr:row>0</xdr:row>
      <xdr:rowOff>0</xdr:rowOff>
    </xdr:from>
    <xdr:to>
      <xdr:col>8</xdr:col>
      <xdr:colOff>464256</xdr:colOff>
      <xdr:row>6</xdr:row>
      <xdr:rowOff>140053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111" y="0"/>
          <a:ext cx="8918223" cy="1416403"/>
        </a:xfrm>
        <a:prstGeom prst="rect">
          <a:avLst/>
        </a:prstGeom>
      </xdr:spPr>
    </xdr:pic>
    <xdr:clientData/>
  </xdr:twoCellAnchor>
  <xdr:twoCellAnchor>
    <xdr:from>
      <xdr:col>2</xdr:col>
      <xdr:colOff>282222</xdr:colOff>
      <xdr:row>1</xdr:row>
      <xdr:rowOff>155222</xdr:rowOff>
    </xdr:from>
    <xdr:to>
      <xdr:col>7</xdr:col>
      <xdr:colOff>818868</xdr:colOff>
      <xdr:row>4</xdr:row>
      <xdr:rowOff>53622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14222" y="366889"/>
          <a:ext cx="5800090" cy="533400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3. Interés Compuesto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550333</xdr:colOff>
      <xdr:row>1</xdr:row>
      <xdr:rowOff>169334</xdr:rowOff>
    </xdr:from>
    <xdr:to>
      <xdr:col>8</xdr:col>
      <xdr:colOff>294358</xdr:colOff>
      <xdr:row>8</xdr:row>
      <xdr:rowOff>107246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333" y="381001"/>
          <a:ext cx="8918223" cy="1416403"/>
        </a:xfrm>
        <a:prstGeom prst="rect">
          <a:avLst/>
        </a:prstGeom>
      </xdr:spPr>
    </xdr:pic>
    <xdr:clientData/>
  </xdr:twoCellAnchor>
  <xdr:twoCellAnchor>
    <xdr:from>
      <xdr:col>2</xdr:col>
      <xdr:colOff>324556</xdr:colOff>
      <xdr:row>3</xdr:row>
      <xdr:rowOff>127000</xdr:rowOff>
    </xdr:from>
    <xdr:to>
      <xdr:col>7</xdr:col>
      <xdr:colOff>861202</xdr:colOff>
      <xdr:row>6</xdr:row>
      <xdr:rowOff>25400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56556" y="762000"/>
          <a:ext cx="5800090" cy="533400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3. Interés Compuesto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26"/>
  <sheetViews>
    <sheetView zoomScale="125" zoomScaleNormal="125" zoomScalePageLayoutView="125" workbookViewId="0">
      <selection activeCell="E19" sqref="E19"/>
    </sheetView>
  </sheetViews>
  <sheetFormatPr baseColWidth="10" defaultColWidth="10.81640625" defaultRowHeight="17.5" x14ac:dyDescent="0.35"/>
  <cols>
    <col min="1" max="1" width="10.81640625" style="1"/>
    <col min="2" max="4" width="15.6328125" style="1" customWidth="1"/>
    <col min="5" max="5" width="17.26953125" style="1" bestFit="1" customWidth="1"/>
    <col min="6" max="7" width="10.81640625" style="1"/>
    <col min="8" max="8" width="20.453125" style="1" customWidth="1"/>
    <col min="9" max="11" width="10.81640625" style="1"/>
    <col min="12" max="12" width="30" style="1" customWidth="1"/>
    <col min="13" max="16384" width="10.81640625" style="1"/>
  </cols>
  <sheetData>
    <row r="7" spans="2:9" ht="23.25" customHeight="1" x14ac:dyDescent="0.4">
      <c r="B7" s="9" t="s">
        <v>24</v>
      </c>
      <c r="C7" s="9"/>
      <c r="D7" s="9"/>
      <c r="E7" s="9"/>
    </row>
    <row r="9" spans="2:9" ht="18" x14ac:dyDescent="0.4">
      <c r="B9" s="2" t="s">
        <v>22</v>
      </c>
    </row>
    <row r="10" spans="2:9" x14ac:dyDescent="0.35">
      <c r="B10" s="1" t="s">
        <v>0</v>
      </c>
      <c r="C10" s="3" t="s">
        <v>1</v>
      </c>
      <c r="D10" s="4">
        <v>110000</v>
      </c>
      <c r="F10" s="1">
        <f>VLOOKUP(E14,H:I,2,0)</f>
        <v>12</v>
      </c>
      <c r="H10" s="1" t="s">
        <v>19</v>
      </c>
      <c r="I10" s="1">
        <v>360</v>
      </c>
    </row>
    <row r="11" spans="2:9" x14ac:dyDescent="0.35">
      <c r="B11" s="1" t="s">
        <v>3</v>
      </c>
      <c r="C11" s="3" t="s">
        <v>4</v>
      </c>
      <c r="D11" s="3"/>
      <c r="H11" s="1" t="s">
        <v>5</v>
      </c>
      <c r="I11" s="1">
        <v>12</v>
      </c>
    </row>
    <row r="12" spans="2:9" x14ac:dyDescent="0.35">
      <c r="B12" s="1" t="s">
        <v>16</v>
      </c>
      <c r="C12" s="3" t="s">
        <v>6</v>
      </c>
      <c r="D12" s="3" t="s">
        <v>15</v>
      </c>
      <c r="H12" s="1" t="s">
        <v>7</v>
      </c>
      <c r="I12" s="1">
        <v>6</v>
      </c>
    </row>
    <row r="13" spans="2:9" x14ac:dyDescent="0.35">
      <c r="B13" s="1" t="s">
        <v>17</v>
      </c>
      <c r="C13" s="3" t="s">
        <v>8</v>
      </c>
      <c r="D13" s="5">
        <v>0.09</v>
      </c>
      <c r="H13" s="1" t="s">
        <v>20</v>
      </c>
      <c r="I13" s="1">
        <v>4</v>
      </c>
    </row>
    <row r="14" spans="2:9" x14ac:dyDescent="0.35">
      <c r="B14" s="1" t="s">
        <v>9</v>
      </c>
      <c r="C14" s="3" t="s">
        <v>10</v>
      </c>
      <c r="D14" s="3">
        <v>6</v>
      </c>
      <c r="E14" s="1" t="s">
        <v>5</v>
      </c>
      <c r="H14" s="1" t="s">
        <v>21</v>
      </c>
      <c r="I14" s="1">
        <v>3</v>
      </c>
    </row>
    <row r="15" spans="2:9" x14ac:dyDescent="0.35">
      <c r="H15" s="1" t="s">
        <v>11</v>
      </c>
      <c r="I15" s="1">
        <v>2</v>
      </c>
    </row>
    <row r="16" spans="2:9" x14ac:dyDescent="0.35">
      <c r="B16" s="1" t="s">
        <v>18</v>
      </c>
      <c r="C16" s="1" t="str">
        <f>E14</f>
        <v>Meses</v>
      </c>
      <c r="H16" s="1" t="s">
        <v>13</v>
      </c>
      <c r="I16" s="1">
        <v>1</v>
      </c>
    </row>
    <row r="18" spans="1:5" ht="20.5" x14ac:dyDescent="0.35">
      <c r="A18" s="3"/>
      <c r="B18" s="1" t="s">
        <v>14</v>
      </c>
      <c r="D18" s="3" t="s">
        <v>4</v>
      </c>
      <c r="E18" s="6">
        <f>D10*((1+(D13/F10))^D14)</f>
        <v>115043.74586138487</v>
      </c>
    </row>
    <row r="19" spans="1:5" x14ac:dyDescent="0.35">
      <c r="A19" s="3"/>
      <c r="D19" s="3"/>
      <c r="E19" s="6"/>
    </row>
    <row r="20" spans="1:5" x14ac:dyDescent="0.35">
      <c r="A20" s="3"/>
      <c r="B20" s="1" t="s">
        <v>12</v>
      </c>
      <c r="D20" s="3" t="s">
        <v>6</v>
      </c>
      <c r="E20" s="8">
        <f>+E18-D10</f>
        <v>5043.7458613848721</v>
      </c>
    </row>
    <row r="21" spans="1:5" x14ac:dyDescent="0.35">
      <c r="A21" s="3"/>
      <c r="D21" s="3"/>
      <c r="E21" s="6"/>
    </row>
    <row r="22" spans="1:5" x14ac:dyDescent="0.35">
      <c r="A22" s="3"/>
      <c r="D22" s="3"/>
      <c r="E22" s="6"/>
    </row>
    <row r="23" spans="1:5" x14ac:dyDescent="0.35">
      <c r="D23" s="3"/>
      <c r="E23" s="6"/>
    </row>
    <row r="24" spans="1:5" x14ac:dyDescent="0.35">
      <c r="D24" s="3"/>
    </row>
    <row r="25" spans="1:5" x14ac:dyDescent="0.35">
      <c r="D25" s="3"/>
      <c r="E25" s="6"/>
    </row>
    <row r="26" spans="1:5" x14ac:dyDescent="0.35">
      <c r="D26" s="3"/>
      <c r="E26" s="7"/>
    </row>
  </sheetData>
  <mergeCells count="1">
    <mergeCell ref="B7:E7"/>
  </mergeCells>
  <dataValidations count="1">
    <dataValidation type="list" allowBlank="1" showInputMessage="1" showErrorMessage="1" sqref="E14" xr:uid="{00000000-0002-0000-0000-000000000000}">
      <formula1>$H$10:$H$16</formula1>
    </dataValidation>
  </dataValidation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I28"/>
  <sheetViews>
    <sheetView tabSelected="1" topLeftCell="A6" zoomScale="125" zoomScaleNormal="125" zoomScalePageLayoutView="125" workbookViewId="0">
      <selection activeCell="F15" sqref="F15"/>
    </sheetView>
  </sheetViews>
  <sheetFormatPr baseColWidth="10" defaultColWidth="10.81640625" defaultRowHeight="17.5" x14ac:dyDescent="0.35"/>
  <cols>
    <col min="1" max="1" width="10.81640625" style="1"/>
    <col min="2" max="4" width="15.6328125" style="1" customWidth="1"/>
    <col min="5" max="5" width="20.1796875" style="1" bestFit="1" customWidth="1"/>
    <col min="6" max="7" width="10.81640625" style="1"/>
    <col min="8" max="8" width="20.453125" style="1" customWidth="1"/>
    <col min="9" max="11" width="10.81640625" style="1"/>
    <col min="12" max="12" width="30" style="1" customWidth="1"/>
    <col min="13" max="16384" width="10.81640625" style="1"/>
  </cols>
  <sheetData>
    <row r="9" spans="2:9" ht="23.25" customHeight="1" x14ac:dyDescent="0.4">
      <c r="B9" s="9" t="s">
        <v>23</v>
      </c>
      <c r="C9" s="9"/>
      <c r="D9" s="9"/>
      <c r="E9" s="9"/>
    </row>
    <row r="11" spans="2:9" ht="18" x14ac:dyDescent="0.4">
      <c r="B11" s="2" t="s">
        <v>22</v>
      </c>
    </row>
    <row r="12" spans="2:9" x14ac:dyDescent="0.35">
      <c r="B12" s="1" t="s">
        <v>0</v>
      </c>
      <c r="C12" s="3" t="s">
        <v>1</v>
      </c>
      <c r="D12" s="4">
        <v>22000</v>
      </c>
      <c r="H12" s="1" t="s">
        <v>19</v>
      </c>
      <c r="I12" s="1">
        <v>360</v>
      </c>
    </row>
    <row r="13" spans="2:9" x14ac:dyDescent="0.35">
      <c r="B13" s="1" t="s">
        <v>3</v>
      </c>
      <c r="C13" s="3" t="s">
        <v>4</v>
      </c>
      <c r="D13" s="3" t="s">
        <v>15</v>
      </c>
      <c r="H13" s="1" t="s">
        <v>5</v>
      </c>
      <c r="I13" s="1">
        <v>12</v>
      </c>
    </row>
    <row r="14" spans="2:9" x14ac:dyDescent="0.35">
      <c r="B14" s="1" t="s">
        <v>16</v>
      </c>
      <c r="C14" s="3" t="s">
        <v>6</v>
      </c>
      <c r="D14" s="3"/>
      <c r="H14" s="1" t="s">
        <v>7</v>
      </c>
      <c r="I14" s="1">
        <v>6</v>
      </c>
    </row>
    <row r="15" spans="2:9" x14ac:dyDescent="0.35">
      <c r="B15" s="1" t="s">
        <v>17</v>
      </c>
      <c r="C15" s="3" t="s">
        <v>8</v>
      </c>
      <c r="D15" s="5">
        <v>0.14000000000000001</v>
      </c>
      <c r="H15" s="1" t="s">
        <v>20</v>
      </c>
      <c r="I15" s="1">
        <v>4</v>
      </c>
    </row>
    <row r="16" spans="2:9" x14ac:dyDescent="0.35">
      <c r="B16" s="1" t="s">
        <v>9</v>
      </c>
      <c r="C16" s="3" t="s">
        <v>10</v>
      </c>
      <c r="D16" s="3">
        <v>20</v>
      </c>
      <c r="E16" s="1" t="s">
        <v>2</v>
      </c>
      <c r="H16" s="1" t="s">
        <v>21</v>
      </c>
      <c r="I16" s="1">
        <v>3</v>
      </c>
    </row>
    <row r="17" spans="1:9" x14ac:dyDescent="0.35">
      <c r="H17" s="1" t="s">
        <v>11</v>
      </c>
      <c r="I17" s="1">
        <v>2</v>
      </c>
    </row>
    <row r="18" spans="1:9" x14ac:dyDescent="0.35">
      <c r="B18" s="1" t="s">
        <v>18</v>
      </c>
      <c r="C18" s="1" t="str">
        <f>E16</f>
        <v>Dias</v>
      </c>
      <c r="H18" s="1" t="s">
        <v>13</v>
      </c>
      <c r="I18" s="1">
        <v>1</v>
      </c>
    </row>
    <row r="20" spans="1:9" ht="20.5" x14ac:dyDescent="0.35">
      <c r="A20" s="3"/>
      <c r="B20" s="1" t="s">
        <v>14</v>
      </c>
      <c r="D20" s="3" t="s">
        <v>4</v>
      </c>
      <c r="E20" s="8">
        <f>+D12*(1+D15/360)^D16</f>
        <v>22171.744749087102</v>
      </c>
    </row>
    <row r="21" spans="1:9" x14ac:dyDescent="0.35">
      <c r="A21" s="3"/>
      <c r="D21" s="3"/>
      <c r="E21" s="6"/>
    </row>
    <row r="22" spans="1:9" x14ac:dyDescent="0.35">
      <c r="A22" s="3"/>
      <c r="D22" s="3" t="s">
        <v>25</v>
      </c>
      <c r="E22" s="6">
        <f>+E20-D12</f>
        <v>171.74474908710181</v>
      </c>
    </row>
    <row r="23" spans="1:9" x14ac:dyDescent="0.35">
      <c r="A23" s="3"/>
      <c r="D23" s="3"/>
      <c r="E23" s="6"/>
    </row>
    <row r="24" spans="1:9" x14ac:dyDescent="0.35">
      <c r="A24" s="3"/>
      <c r="D24" s="3"/>
      <c r="E24" s="6"/>
    </row>
    <row r="25" spans="1:9" x14ac:dyDescent="0.35">
      <c r="D25" s="3"/>
      <c r="E25" s="6"/>
    </row>
    <row r="26" spans="1:9" x14ac:dyDescent="0.35">
      <c r="D26" s="3"/>
    </row>
    <row r="27" spans="1:9" x14ac:dyDescent="0.35">
      <c r="D27" s="3"/>
      <c r="E27" s="6"/>
    </row>
    <row r="28" spans="1:9" x14ac:dyDescent="0.35">
      <c r="D28" s="3"/>
      <c r="E28" s="7"/>
    </row>
  </sheetData>
  <mergeCells count="1">
    <mergeCell ref="B9:E9"/>
  </mergeCells>
  <dataValidations count="1">
    <dataValidation type="list" allowBlank="1" showInputMessage="1" showErrorMessage="1" sqref="E16" xr:uid="{00000000-0002-0000-0100-000000000000}">
      <formula1>$H$12:$H$18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Actividad_1</vt:lpstr>
      <vt:lpstr>Actividad_2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Helio Espinosa</cp:lastModifiedBy>
  <dcterms:created xsi:type="dcterms:W3CDTF">2016-10-30T00:20:31Z</dcterms:created>
  <dcterms:modified xsi:type="dcterms:W3CDTF">2024-11-19T21:26:10Z</dcterms:modified>
</cp:coreProperties>
</file>