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660" tabRatio="500"/>
  </bookViews>
  <sheets>
    <sheet name="SINGLE" sheetId="9" r:id="rId1"/>
    <sheet name="Alg1" sheetId="1" r:id="rId2"/>
    <sheet name="Alg2" sheetId="2" r:id="rId3"/>
    <sheet name="Alg3" sheetId="6" r:id="rId4"/>
    <sheet name="Alg4" sheetId="7" r:id="rId5"/>
    <sheet name="Alg5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8" l="1"/>
  <c r="C39" i="8"/>
  <c r="C38" i="8"/>
  <c r="C40" i="7"/>
  <c r="C39" i="7"/>
  <c r="C38" i="7"/>
  <c r="C40" i="6"/>
  <c r="C39" i="6"/>
  <c r="C38" i="6"/>
  <c r="C40" i="2"/>
  <c r="C39" i="2"/>
  <c r="C38" i="2"/>
  <c r="C32" i="8"/>
  <c r="C31" i="8"/>
  <c r="C30" i="8"/>
  <c r="C32" i="7"/>
  <c r="C31" i="7"/>
  <c r="C30" i="7"/>
  <c r="C32" i="6"/>
  <c r="C31" i="6"/>
  <c r="C30" i="6"/>
  <c r="C32" i="2"/>
  <c r="C31" i="2"/>
  <c r="C30" i="2"/>
  <c r="C24" i="8"/>
  <c r="C23" i="8"/>
  <c r="C22" i="8"/>
  <c r="C24" i="7"/>
  <c r="C23" i="7"/>
  <c r="C22" i="7"/>
  <c r="C24" i="6"/>
  <c r="C23" i="6"/>
  <c r="C22" i="6"/>
  <c r="C24" i="2"/>
  <c r="C23" i="2"/>
  <c r="C22" i="2"/>
  <c r="C16" i="8"/>
  <c r="C15" i="8"/>
  <c r="C14" i="8"/>
  <c r="C16" i="7"/>
  <c r="C15" i="7"/>
  <c r="C14" i="7"/>
  <c r="C16" i="6"/>
  <c r="C15" i="6"/>
  <c r="C14" i="6"/>
  <c r="C16" i="2"/>
  <c r="C15" i="2"/>
  <c r="C14" i="2"/>
  <c r="C8" i="8"/>
  <c r="C7" i="8"/>
  <c r="C6" i="8"/>
  <c r="C8" i="7"/>
  <c r="C7" i="7"/>
  <c r="C6" i="7"/>
  <c r="C8" i="6"/>
  <c r="C7" i="6"/>
  <c r="C6" i="6"/>
  <c r="C8" i="2"/>
  <c r="C7" i="2"/>
  <c r="C6" i="2"/>
  <c r="C31" i="1"/>
  <c r="C32" i="1"/>
  <c r="C30" i="1"/>
  <c r="C39" i="1"/>
  <c r="C40" i="1"/>
  <c r="C38" i="1"/>
  <c r="C23" i="1"/>
  <c r="C24" i="1"/>
  <c r="C22" i="1"/>
  <c r="C15" i="1"/>
  <c r="C16" i="1"/>
  <c r="C14" i="1"/>
  <c r="C7" i="1"/>
  <c r="C8" i="1"/>
  <c r="C6" i="1"/>
  <c r="G10" i="9"/>
  <c r="F10" i="9"/>
  <c r="E10" i="9"/>
  <c r="D10" i="9"/>
  <c r="C10" i="9"/>
  <c r="G9" i="9"/>
  <c r="F9" i="9"/>
  <c r="E9" i="9"/>
  <c r="D9" i="9"/>
  <c r="C9" i="9"/>
  <c r="I41" i="7"/>
  <c r="J41" i="7"/>
  <c r="K41" i="7"/>
  <c r="K42" i="8"/>
  <c r="J42" i="8"/>
  <c r="I42" i="8"/>
  <c r="H42" i="8"/>
  <c r="G42" i="8"/>
  <c r="F42" i="8"/>
  <c r="E42" i="8"/>
  <c r="D42" i="8"/>
  <c r="C42" i="8"/>
  <c r="K41" i="8"/>
  <c r="J41" i="8"/>
  <c r="I41" i="8"/>
  <c r="H41" i="8"/>
  <c r="G41" i="8"/>
  <c r="F41" i="8"/>
  <c r="E41" i="8"/>
  <c r="D41" i="8"/>
  <c r="C41" i="8"/>
  <c r="K34" i="8"/>
  <c r="J34" i="8"/>
  <c r="I34" i="8"/>
  <c r="H34" i="8"/>
  <c r="G34" i="8"/>
  <c r="F34" i="8"/>
  <c r="E34" i="8"/>
  <c r="D34" i="8"/>
  <c r="C34" i="8"/>
  <c r="K33" i="8"/>
  <c r="J33" i="8"/>
  <c r="I33" i="8"/>
  <c r="H33" i="8"/>
  <c r="G33" i="8"/>
  <c r="F33" i="8"/>
  <c r="E33" i="8"/>
  <c r="D33" i="8"/>
  <c r="C33" i="8"/>
  <c r="K26" i="8"/>
  <c r="J26" i="8"/>
  <c r="I26" i="8"/>
  <c r="H26" i="8"/>
  <c r="G26" i="8"/>
  <c r="F26" i="8"/>
  <c r="E26" i="8"/>
  <c r="D26" i="8"/>
  <c r="C26" i="8"/>
  <c r="K25" i="8"/>
  <c r="J25" i="8"/>
  <c r="I25" i="8"/>
  <c r="H25" i="8"/>
  <c r="G25" i="8"/>
  <c r="F25" i="8"/>
  <c r="E25" i="8"/>
  <c r="D25" i="8"/>
  <c r="C25" i="8"/>
  <c r="K18" i="8"/>
  <c r="J18" i="8"/>
  <c r="I18" i="8"/>
  <c r="H18" i="8"/>
  <c r="G18" i="8"/>
  <c r="F18" i="8"/>
  <c r="E18" i="8"/>
  <c r="D18" i="8"/>
  <c r="C18" i="8"/>
  <c r="K17" i="8"/>
  <c r="J17" i="8"/>
  <c r="I17" i="8"/>
  <c r="H17" i="8"/>
  <c r="G17" i="8"/>
  <c r="F17" i="8"/>
  <c r="E17" i="8"/>
  <c r="D17" i="8"/>
  <c r="C17" i="8"/>
  <c r="K10" i="8"/>
  <c r="J10" i="8"/>
  <c r="I10" i="8"/>
  <c r="H10" i="8"/>
  <c r="G10" i="8"/>
  <c r="F10" i="8"/>
  <c r="E10" i="8"/>
  <c r="D10" i="8"/>
  <c r="C10" i="8"/>
  <c r="K9" i="8"/>
  <c r="J9" i="8"/>
  <c r="I9" i="8"/>
  <c r="H9" i="8"/>
  <c r="G9" i="8"/>
  <c r="F9" i="8"/>
  <c r="E9" i="8"/>
  <c r="D9" i="8"/>
  <c r="C9" i="8"/>
  <c r="K42" i="7"/>
  <c r="J42" i="7"/>
  <c r="I42" i="7"/>
  <c r="H42" i="7"/>
  <c r="G42" i="7"/>
  <c r="F42" i="7"/>
  <c r="E42" i="7"/>
  <c r="D42" i="7"/>
  <c r="C42" i="7"/>
  <c r="H41" i="7"/>
  <c r="G41" i="7"/>
  <c r="F41" i="7"/>
  <c r="E41" i="7"/>
  <c r="D41" i="7"/>
  <c r="C41" i="7"/>
  <c r="K34" i="7"/>
  <c r="J34" i="7"/>
  <c r="I34" i="7"/>
  <c r="H34" i="7"/>
  <c r="G34" i="7"/>
  <c r="F34" i="7"/>
  <c r="E34" i="7"/>
  <c r="D34" i="7"/>
  <c r="C34" i="7"/>
  <c r="K33" i="7"/>
  <c r="J33" i="7"/>
  <c r="I33" i="7"/>
  <c r="H33" i="7"/>
  <c r="G33" i="7"/>
  <c r="F33" i="7"/>
  <c r="E33" i="7"/>
  <c r="D33" i="7"/>
  <c r="C33" i="7"/>
  <c r="K26" i="7"/>
  <c r="J26" i="7"/>
  <c r="I26" i="7"/>
  <c r="H26" i="7"/>
  <c r="G26" i="7"/>
  <c r="F26" i="7"/>
  <c r="E26" i="7"/>
  <c r="D26" i="7"/>
  <c r="C26" i="7"/>
  <c r="K25" i="7"/>
  <c r="J25" i="7"/>
  <c r="I25" i="7"/>
  <c r="H25" i="7"/>
  <c r="G25" i="7"/>
  <c r="F25" i="7"/>
  <c r="E25" i="7"/>
  <c r="D25" i="7"/>
  <c r="C25" i="7"/>
  <c r="K18" i="7"/>
  <c r="J18" i="7"/>
  <c r="I18" i="7"/>
  <c r="H18" i="7"/>
  <c r="G18" i="7"/>
  <c r="F18" i="7"/>
  <c r="E18" i="7"/>
  <c r="D18" i="7"/>
  <c r="C18" i="7"/>
  <c r="K17" i="7"/>
  <c r="J17" i="7"/>
  <c r="I17" i="7"/>
  <c r="H17" i="7"/>
  <c r="G17" i="7"/>
  <c r="F17" i="7"/>
  <c r="E17" i="7"/>
  <c r="D17" i="7"/>
  <c r="C17" i="7"/>
  <c r="K10" i="7"/>
  <c r="J10" i="7"/>
  <c r="I10" i="7"/>
  <c r="H10" i="7"/>
  <c r="G10" i="7"/>
  <c r="F10" i="7"/>
  <c r="E10" i="7"/>
  <c r="D10" i="7"/>
  <c r="C10" i="7"/>
  <c r="K9" i="7"/>
  <c r="J9" i="7"/>
  <c r="I9" i="7"/>
  <c r="H9" i="7"/>
  <c r="G9" i="7"/>
  <c r="F9" i="7"/>
  <c r="E9" i="7"/>
  <c r="D9" i="7"/>
  <c r="C9" i="7"/>
  <c r="K42" i="6"/>
  <c r="J42" i="6"/>
  <c r="I42" i="6"/>
  <c r="H42" i="6"/>
  <c r="G42" i="6"/>
  <c r="F42" i="6"/>
  <c r="E42" i="6"/>
  <c r="D42" i="6"/>
  <c r="C42" i="6"/>
  <c r="K41" i="6"/>
  <c r="J41" i="6"/>
  <c r="I41" i="6"/>
  <c r="H41" i="6"/>
  <c r="G41" i="6"/>
  <c r="F41" i="6"/>
  <c r="E41" i="6"/>
  <c r="D41" i="6"/>
  <c r="C41" i="6"/>
  <c r="K34" i="6"/>
  <c r="J34" i="6"/>
  <c r="I34" i="6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26" i="6"/>
  <c r="J26" i="6"/>
  <c r="I26" i="6"/>
  <c r="H26" i="6"/>
  <c r="G26" i="6"/>
  <c r="F26" i="6"/>
  <c r="E26" i="6"/>
  <c r="D26" i="6"/>
  <c r="C26" i="6"/>
  <c r="K25" i="6"/>
  <c r="J25" i="6"/>
  <c r="I25" i="6"/>
  <c r="H25" i="6"/>
  <c r="G25" i="6"/>
  <c r="F25" i="6"/>
  <c r="E25" i="6"/>
  <c r="D25" i="6"/>
  <c r="C25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D10" i="1"/>
  <c r="E10" i="1"/>
  <c r="F10" i="1"/>
  <c r="G10" i="1"/>
  <c r="H10" i="1"/>
  <c r="I10" i="1"/>
  <c r="J10" i="1"/>
  <c r="K10" i="1"/>
  <c r="D9" i="1"/>
  <c r="E9" i="1"/>
  <c r="F9" i="1"/>
  <c r="G9" i="1"/>
  <c r="H9" i="1"/>
  <c r="I9" i="1"/>
  <c r="J9" i="1"/>
  <c r="K9" i="1"/>
  <c r="C10" i="1"/>
  <c r="C9" i="1"/>
</calcChain>
</file>

<file path=xl/sharedStrings.xml><?xml version="1.0" encoding="utf-8"?>
<sst xmlns="http://schemas.openxmlformats.org/spreadsheetml/2006/main" count="182" uniqueCount="13">
  <si>
    <t>Serial</t>
  </si>
  <si>
    <t>Teste 1</t>
  </si>
  <si>
    <t>Teste 2</t>
  </si>
  <si>
    <t>Teste 3</t>
  </si>
  <si>
    <t>Mediana</t>
  </si>
  <si>
    <t>Melhor</t>
  </si>
  <si>
    <t>N = 100</t>
  </si>
  <si>
    <t>N = 1000</t>
  </si>
  <si>
    <t>N = 10000</t>
  </si>
  <si>
    <t>N = 50000</t>
  </si>
  <si>
    <t>N = 80000</t>
  </si>
  <si>
    <t>SINGLE</t>
  </si>
  <si>
    <t>Dimensão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</si>
</sst>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Geral</a:t>
            </a:r>
            <a:endParaRPr lang="en-US" baseline="0"/>
          </a:p>
          <a:p>
            <a:pPr>
              <a:defRPr/>
            </a:pPr>
            <a:r>
              <a:rPr lang="en-US" sz="1800" b="0" baseline="0"/>
              <a:t>Relação Tempo/Dimensão</a:t>
            </a:r>
            <a:r>
              <a:rPr lang="en-US" sz="1800" b="0" i="0" u="none" strike="noStrike" baseline="0">
                <a:effectLst/>
              </a:rPr>
              <a:t> (Mediana 2 Threads)</a:t>
            </a:r>
            <a:r>
              <a:rPr lang="en-US" sz="1800" b="1" i="0" u="none" strike="noStrike" baseline="0"/>
              <a:t> </a:t>
            </a:r>
            <a:endParaRPr lang="en-US" sz="1800" b="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</c:v>
          </c:tx>
          <c:marker>
            <c:symbol val="none"/>
          </c:marker>
          <c:cat>
            <c:numRef>
              <c:f>SINGLE!$C$5:$G$5</c:f>
              <c:numCache>
                <c:formatCode>General</c:formatCode>
                <c:ptCount val="5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50000.0</c:v>
                </c:pt>
                <c:pt idx="4">
                  <c:v>80000.0</c:v>
                </c:pt>
              </c:numCache>
            </c:numRef>
          </c:cat>
          <c:val>
            <c:numRef>
              <c:f>SINGLE!$C$9:$G$9</c:f>
              <c:numCache>
                <c:formatCode>General</c:formatCode>
                <c:ptCount val="5"/>
                <c:pt idx="0">
                  <c:v>2.3E-5</c:v>
                </c:pt>
                <c:pt idx="1">
                  <c:v>0.001206</c:v>
                </c:pt>
                <c:pt idx="2">
                  <c:v>0.03996</c:v>
                </c:pt>
                <c:pt idx="3">
                  <c:v>0.957498</c:v>
                </c:pt>
                <c:pt idx="4">
                  <c:v>2.807708</c:v>
                </c:pt>
              </c:numCache>
            </c:numRef>
          </c:val>
          <c:smooth val="0"/>
        </c:ser>
        <c:ser>
          <c:idx val="1"/>
          <c:order val="1"/>
          <c:tx>
            <c:v>Versão 1</c:v>
          </c:tx>
          <c:marker>
            <c:symbol val="none"/>
          </c:marker>
          <c:val>
            <c:numRef>
              <c:f>('Alg1'!$D$9,'Alg1'!$D$17,'Alg1'!$D$25,'Alg1'!$D$33,'Alg1'!$D$41)</c:f>
              <c:numCache>
                <c:formatCode>General</c:formatCode>
                <c:ptCount val="5"/>
                <c:pt idx="0">
                  <c:v>0.000357</c:v>
                </c:pt>
                <c:pt idx="1">
                  <c:v>0.003889</c:v>
                </c:pt>
                <c:pt idx="2">
                  <c:v>0.092833</c:v>
                </c:pt>
                <c:pt idx="3">
                  <c:v>1.634187</c:v>
                </c:pt>
                <c:pt idx="4">
                  <c:v>4.322416</c:v>
                </c:pt>
              </c:numCache>
            </c:numRef>
          </c:val>
          <c:smooth val="0"/>
        </c:ser>
        <c:ser>
          <c:idx val="2"/>
          <c:order val="2"/>
          <c:tx>
            <c:v>Versão 2</c:v>
          </c:tx>
          <c:marker>
            <c:symbol val="none"/>
          </c:marker>
          <c:val>
            <c:numRef>
              <c:f>('Alg2'!$D$9,'Alg2'!$D$17,'Alg2'!$D$25,'Alg2'!$D$33,'Alg2'!$D$41)</c:f>
              <c:numCache>
                <c:formatCode>General</c:formatCode>
                <c:ptCount val="5"/>
                <c:pt idx="0">
                  <c:v>0.000392</c:v>
                </c:pt>
                <c:pt idx="1">
                  <c:v>0.015004</c:v>
                </c:pt>
                <c:pt idx="2">
                  <c:v>1.625514</c:v>
                </c:pt>
                <c:pt idx="3">
                  <c:v>44.638222</c:v>
                </c:pt>
                <c:pt idx="4">
                  <c:v>96.475762</c:v>
                </c:pt>
              </c:numCache>
            </c:numRef>
          </c:val>
          <c:smooth val="0"/>
        </c:ser>
        <c:ser>
          <c:idx val="3"/>
          <c:order val="3"/>
          <c:tx>
            <c:v>Versão 3</c:v>
          </c:tx>
          <c:marker>
            <c:symbol val="none"/>
          </c:marker>
          <c:val>
            <c:numRef>
              <c:f>('Alg3'!$D$9,'Alg3'!$D$17,'Alg3'!$D$25,'Alg3'!$D$33,'Alg3'!$D$41)</c:f>
              <c:numCache>
                <c:formatCode>General</c:formatCode>
                <c:ptCount val="5"/>
                <c:pt idx="0">
                  <c:v>0.000583</c:v>
                </c:pt>
                <c:pt idx="1">
                  <c:v>0.005569</c:v>
                </c:pt>
                <c:pt idx="2">
                  <c:v>0.080473</c:v>
                </c:pt>
                <c:pt idx="3">
                  <c:v>1.329867</c:v>
                </c:pt>
                <c:pt idx="4">
                  <c:v>3.221486</c:v>
                </c:pt>
              </c:numCache>
            </c:numRef>
          </c:val>
          <c:smooth val="0"/>
        </c:ser>
        <c:ser>
          <c:idx val="4"/>
          <c:order val="4"/>
          <c:tx>
            <c:v>Versão 4</c:v>
          </c:tx>
          <c:marker>
            <c:symbol val="none"/>
          </c:marker>
          <c:val>
            <c:numRef>
              <c:f>('Alg4'!$D$9,'Alg4'!$D$17,'Alg4'!$D$25,'Alg4'!$D$33,'Alg4'!$D$41)</c:f>
              <c:numCache>
                <c:formatCode>General</c:formatCode>
                <c:ptCount val="5"/>
                <c:pt idx="0">
                  <c:v>0.000135</c:v>
                </c:pt>
                <c:pt idx="1">
                  <c:v>0.001648</c:v>
                </c:pt>
                <c:pt idx="2">
                  <c:v>0.094958</c:v>
                </c:pt>
                <c:pt idx="3">
                  <c:v>1.465592</c:v>
                </c:pt>
                <c:pt idx="4">
                  <c:v>4.38744</c:v>
                </c:pt>
              </c:numCache>
            </c:numRef>
          </c:val>
          <c:smooth val="0"/>
        </c:ser>
        <c:ser>
          <c:idx val="5"/>
          <c:order val="5"/>
          <c:tx>
            <c:v>Versão 5</c:v>
          </c:tx>
          <c:marker>
            <c:symbol val="none"/>
          </c:marker>
          <c:val>
            <c:numRef>
              <c:f>('Alg5'!$D$9,'Alg5'!$D$17,'Alg5'!$D$25,'Alg5'!$D$33,'Alg5'!$D$41)</c:f>
              <c:numCache>
                <c:formatCode>General</c:formatCode>
                <c:ptCount val="5"/>
                <c:pt idx="0">
                  <c:v>0.000124</c:v>
                </c:pt>
                <c:pt idx="1">
                  <c:v>0.001201</c:v>
                </c:pt>
                <c:pt idx="2">
                  <c:v>0.074074</c:v>
                </c:pt>
                <c:pt idx="3">
                  <c:v>1.713986</c:v>
                </c:pt>
                <c:pt idx="4">
                  <c:v>3.650315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63592"/>
        <c:axId val="2113734632"/>
      </c:lineChart>
      <c:catAx>
        <c:axId val="214376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</a:t>
                </a:r>
                <a:r>
                  <a:rPr lang="en-US"/>
                  <a:t>ão do Problema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734632"/>
        <c:crosses val="autoZero"/>
        <c:auto val="1"/>
        <c:lblAlgn val="ctr"/>
        <c:lblOffset val="100"/>
        <c:noMultiLvlLbl val="0"/>
      </c:catAx>
      <c:valAx>
        <c:axId val="21137346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76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Algoritmo Versão 1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0" i="0" baseline="0">
                <a:effectLst/>
              </a:rPr>
              <a:t>Relação Tempo/Nº  de Threads (Mediana)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 100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'Alg1'!$D$9:$K$9</c:f>
              <c:numCache>
                <c:formatCode>General</c:formatCode>
                <c:ptCount val="8"/>
                <c:pt idx="0">
                  <c:v>0.000357</c:v>
                </c:pt>
                <c:pt idx="1">
                  <c:v>0.000903</c:v>
                </c:pt>
                <c:pt idx="2">
                  <c:v>0.00108</c:v>
                </c:pt>
                <c:pt idx="3">
                  <c:v>0.001174</c:v>
                </c:pt>
                <c:pt idx="4">
                  <c:v>0.00133</c:v>
                </c:pt>
                <c:pt idx="5">
                  <c:v>0.001443</c:v>
                </c:pt>
                <c:pt idx="6">
                  <c:v>0.001742</c:v>
                </c:pt>
                <c:pt idx="7">
                  <c:v>0.002045</c:v>
                </c:pt>
              </c:numCache>
            </c:numRef>
          </c:val>
          <c:smooth val="0"/>
        </c:ser>
        <c:ser>
          <c:idx val="1"/>
          <c:order val="1"/>
          <c:tx>
            <c:v>Dim 1000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'Alg1'!$D$17:$K$17</c:f>
              <c:numCache>
                <c:formatCode>General</c:formatCode>
                <c:ptCount val="8"/>
                <c:pt idx="0">
                  <c:v>0.003889</c:v>
                </c:pt>
                <c:pt idx="1">
                  <c:v>0.004725</c:v>
                </c:pt>
                <c:pt idx="2">
                  <c:v>0.006393</c:v>
                </c:pt>
                <c:pt idx="3">
                  <c:v>0.005771</c:v>
                </c:pt>
                <c:pt idx="4">
                  <c:v>0.006126</c:v>
                </c:pt>
                <c:pt idx="5">
                  <c:v>0.006463</c:v>
                </c:pt>
                <c:pt idx="6">
                  <c:v>0.007363</c:v>
                </c:pt>
                <c:pt idx="7">
                  <c:v>0.008644</c:v>
                </c:pt>
              </c:numCache>
            </c:numRef>
          </c:val>
          <c:smooth val="0"/>
        </c:ser>
        <c:ser>
          <c:idx val="2"/>
          <c:order val="2"/>
          <c:tx>
            <c:v>Dim 10000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'Alg1'!$D$25:$K$25</c:f>
              <c:numCache>
                <c:formatCode>General</c:formatCode>
                <c:ptCount val="8"/>
                <c:pt idx="0">
                  <c:v>0.092833</c:v>
                </c:pt>
                <c:pt idx="1">
                  <c:v>0.112571</c:v>
                </c:pt>
                <c:pt idx="2">
                  <c:v>0.111895</c:v>
                </c:pt>
                <c:pt idx="3">
                  <c:v>0.120491</c:v>
                </c:pt>
                <c:pt idx="4">
                  <c:v>0.123018</c:v>
                </c:pt>
                <c:pt idx="5">
                  <c:v>0.13275</c:v>
                </c:pt>
                <c:pt idx="6">
                  <c:v>0.140976</c:v>
                </c:pt>
                <c:pt idx="7">
                  <c:v>0.148601</c:v>
                </c:pt>
              </c:numCache>
            </c:numRef>
          </c:val>
          <c:smooth val="0"/>
        </c:ser>
        <c:ser>
          <c:idx val="3"/>
          <c:order val="3"/>
          <c:tx>
            <c:v>Dim 50000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'Alg1'!$D$33:$K$33</c:f>
              <c:numCache>
                <c:formatCode>General</c:formatCode>
                <c:ptCount val="8"/>
                <c:pt idx="0">
                  <c:v>1.634187</c:v>
                </c:pt>
                <c:pt idx="1">
                  <c:v>2.043238</c:v>
                </c:pt>
                <c:pt idx="2">
                  <c:v>1.820142</c:v>
                </c:pt>
                <c:pt idx="3">
                  <c:v>1.871351</c:v>
                </c:pt>
                <c:pt idx="4">
                  <c:v>1.981904</c:v>
                </c:pt>
                <c:pt idx="5">
                  <c:v>1.899274</c:v>
                </c:pt>
                <c:pt idx="6">
                  <c:v>2.033002</c:v>
                </c:pt>
                <c:pt idx="7">
                  <c:v>2.111929</c:v>
                </c:pt>
              </c:numCache>
            </c:numRef>
          </c:val>
          <c:smooth val="0"/>
        </c:ser>
        <c:ser>
          <c:idx val="4"/>
          <c:order val="4"/>
          <c:tx>
            <c:v>Dim 80000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'Alg1'!$D$41:$K$41</c:f>
              <c:numCache>
                <c:formatCode>General</c:formatCode>
                <c:ptCount val="8"/>
                <c:pt idx="0">
                  <c:v>4.322416</c:v>
                </c:pt>
                <c:pt idx="1">
                  <c:v>4.090961</c:v>
                </c:pt>
                <c:pt idx="2">
                  <c:v>4.01068</c:v>
                </c:pt>
                <c:pt idx="3">
                  <c:v>4.282936</c:v>
                </c:pt>
                <c:pt idx="4">
                  <c:v>4.553594</c:v>
                </c:pt>
                <c:pt idx="5">
                  <c:v>4.74295</c:v>
                </c:pt>
                <c:pt idx="6">
                  <c:v>4.89153</c:v>
                </c:pt>
                <c:pt idx="7">
                  <c:v>5.071853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2152"/>
        <c:axId val="2113091656"/>
      </c:lineChart>
      <c:catAx>
        <c:axId val="214266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091656"/>
        <c:crosses val="autoZero"/>
        <c:auto val="1"/>
        <c:lblAlgn val="ctr"/>
        <c:lblOffset val="100"/>
        <c:noMultiLvlLbl val="0"/>
      </c:catAx>
      <c:valAx>
        <c:axId val="21130916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66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Algoritmo Versão 2 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0" i="0" baseline="0">
                <a:effectLst/>
              </a:rPr>
              <a:t>Relação Tempo/Nº  de Threads</a:t>
            </a:r>
            <a:r>
              <a:rPr lang="en-US" sz="1800" b="0" i="0" u="none" strike="noStrike" baseline="0">
                <a:effectLst/>
              </a:rPr>
              <a:t> (Mediana)</a:t>
            </a:r>
            <a:endParaRPr lang="en-US" sz="1800" b="1" i="0" u="none" strike="noStrike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 100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'Alg2'!$D$9:$K$9</c:f>
              <c:numCache>
                <c:formatCode>General</c:formatCode>
                <c:ptCount val="8"/>
                <c:pt idx="0">
                  <c:v>0.000392</c:v>
                </c:pt>
                <c:pt idx="1">
                  <c:v>0.00156</c:v>
                </c:pt>
                <c:pt idx="2">
                  <c:v>0.001982</c:v>
                </c:pt>
                <c:pt idx="3">
                  <c:v>0.00224</c:v>
                </c:pt>
                <c:pt idx="4">
                  <c:v>0.002543</c:v>
                </c:pt>
                <c:pt idx="5">
                  <c:v>0.002716</c:v>
                </c:pt>
                <c:pt idx="6">
                  <c:v>0.003505</c:v>
                </c:pt>
                <c:pt idx="7">
                  <c:v>0.002453</c:v>
                </c:pt>
              </c:numCache>
            </c:numRef>
          </c:val>
          <c:smooth val="0"/>
        </c:ser>
        <c:ser>
          <c:idx val="1"/>
          <c:order val="1"/>
          <c:tx>
            <c:v>Dim 1000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'Alg2'!$D$17:$K$17</c:f>
              <c:numCache>
                <c:formatCode>General</c:formatCode>
                <c:ptCount val="8"/>
                <c:pt idx="0">
                  <c:v>0.015004</c:v>
                </c:pt>
                <c:pt idx="1">
                  <c:v>0.026753</c:v>
                </c:pt>
                <c:pt idx="2">
                  <c:v>0.031582</c:v>
                </c:pt>
                <c:pt idx="3">
                  <c:v>0.043841</c:v>
                </c:pt>
                <c:pt idx="4">
                  <c:v>0.039712</c:v>
                </c:pt>
                <c:pt idx="5">
                  <c:v>0.05248</c:v>
                </c:pt>
                <c:pt idx="6">
                  <c:v>0.06316</c:v>
                </c:pt>
                <c:pt idx="7">
                  <c:v>0.071017</c:v>
                </c:pt>
              </c:numCache>
            </c:numRef>
          </c:val>
          <c:smooth val="0"/>
        </c:ser>
        <c:ser>
          <c:idx val="2"/>
          <c:order val="2"/>
          <c:tx>
            <c:v>Dim 10000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'Alg2'!$D$25:$K$25</c:f>
              <c:numCache>
                <c:formatCode>General</c:formatCode>
                <c:ptCount val="8"/>
                <c:pt idx="0">
                  <c:v>1.625514</c:v>
                </c:pt>
                <c:pt idx="1">
                  <c:v>1.949829</c:v>
                </c:pt>
                <c:pt idx="2">
                  <c:v>3.355992</c:v>
                </c:pt>
                <c:pt idx="3">
                  <c:v>3.689861</c:v>
                </c:pt>
                <c:pt idx="4">
                  <c:v>4.093662</c:v>
                </c:pt>
                <c:pt idx="5">
                  <c:v>3.342291</c:v>
                </c:pt>
                <c:pt idx="6">
                  <c:v>5.19664</c:v>
                </c:pt>
                <c:pt idx="7">
                  <c:v>5.65373</c:v>
                </c:pt>
              </c:numCache>
            </c:numRef>
          </c:val>
          <c:smooth val="0"/>
        </c:ser>
        <c:ser>
          <c:idx val="3"/>
          <c:order val="3"/>
          <c:tx>
            <c:v>Dim 50000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'Alg2'!$D$33:$K$33</c:f>
              <c:numCache>
                <c:formatCode>General</c:formatCode>
                <c:ptCount val="8"/>
                <c:pt idx="0">
                  <c:v>44.638222</c:v>
                </c:pt>
                <c:pt idx="1">
                  <c:v>46.365006</c:v>
                </c:pt>
                <c:pt idx="2">
                  <c:v>77.794094</c:v>
                </c:pt>
                <c:pt idx="3">
                  <c:v>114.750947</c:v>
                </c:pt>
                <c:pt idx="4">
                  <c:v>105.176267</c:v>
                </c:pt>
                <c:pt idx="5">
                  <c:v>115.220741</c:v>
                </c:pt>
                <c:pt idx="6">
                  <c:v>165.439023</c:v>
                </c:pt>
                <c:pt idx="7">
                  <c:v>188.372982</c:v>
                </c:pt>
              </c:numCache>
            </c:numRef>
          </c:val>
          <c:smooth val="0"/>
        </c:ser>
        <c:ser>
          <c:idx val="4"/>
          <c:order val="4"/>
          <c:tx>
            <c:v>Dim 80000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'Alg2'!$D$41:$K$41</c:f>
              <c:numCache>
                <c:formatCode>General</c:formatCode>
                <c:ptCount val="8"/>
                <c:pt idx="0">
                  <c:v>96.475762</c:v>
                </c:pt>
                <c:pt idx="1">
                  <c:v>162.262326</c:v>
                </c:pt>
                <c:pt idx="2">
                  <c:v>175.78874</c:v>
                </c:pt>
                <c:pt idx="3">
                  <c:v>191.024955</c:v>
                </c:pt>
                <c:pt idx="4">
                  <c:v>267.335247</c:v>
                </c:pt>
                <c:pt idx="5">
                  <c:v>219.627201</c:v>
                </c:pt>
                <c:pt idx="6">
                  <c:v>346.430425</c:v>
                </c:pt>
                <c:pt idx="7">
                  <c:v>367.36391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31464"/>
        <c:axId val="2142137176"/>
      </c:lineChart>
      <c:catAx>
        <c:axId val="21421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137176"/>
        <c:crosses val="autoZero"/>
        <c:auto val="1"/>
        <c:lblAlgn val="ctr"/>
        <c:lblOffset val="100"/>
        <c:noMultiLvlLbl val="0"/>
      </c:catAx>
      <c:valAx>
        <c:axId val="21421371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13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Algoritmo Versão 3 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0" i="0" baseline="0">
                <a:effectLst/>
              </a:rPr>
              <a:t>Relação Tempo/Nº  de Threads</a:t>
            </a:r>
            <a:r>
              <a:rPr lang="en-US" sz="1800" b="0" i="0" u="none" strike="noStrike" baseline="0">
                <a:effectLst/>
              </a:rPr>
              <a:t> (Mediana)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 100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'Alg3'!$D$9:$K$9</c:f>
              <c:numCache>
                <c:formatCode>General</c:formatCode>
                <c:ptCount val="8"/>
                <c:pt idx="0">
                  <c:v>0.000583</c:v>
                </c:pt>
                <c:pt idx="1">
                  <c:v>0.001003</c:v>
                </c:pt>
                <c:pt idx="2">
                  <c:v>0.001233</c:v>
                </c:pt>
                <c:pt idx="3">
                  <c:v>0.001429</c:v>
                </c:pt>
                <c:pt idx="4">
                  <c:v>0.001682</c:v>
                </c:pt>
                <c:pt idx="5">
                  <c:v>0.001595</c:v>
                </c:pt>
                <c:pt idx="6">
                  <c:v>0.002308</c:v>
                </c:pt>
                <c:pt idx="7">
                  <c:v>0.002768</c:v>
                </c:pt>
              </c:numCache>
            </c:numRef>
          </c:val>
          <c:smooth val="0"/>
        </c:ser>
        <c:ser>
          <c:idx val="1"/>
          <c:order val="1"/>
          <c:tx>
            <c:v>Dim 1000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'Alg3'!$D$17:$K$17</c:f>
              <c:numCache>
                <c:formatCode>General</c:formatCode>
                <c:ptCount val="8"/>
                <c:pt idx="0">
                  <c:v>0.005569</c:v>
                </c:pt>
                <c:pt idx="1">
                  <c:v>0.007202</c:v>
                </c:pt>
                <c:pt idx="2">
                  <c:v>0.005968</c:v>
                </c:pt>
                <c:pt idx="3">
                  <c:v>0.006651</c:v>
                </c:pt>
                <c:pt idx="4">
                  <c:v>0.007476</c:v>
                </c:pt>
                <c:pt idx="5">
                  <c:v>0.00731</c:v>
                </c:pt>
                <c:pt idx="6">
                  <c:v>0.00949</c:v>
                </c:pt>
                <c:pt idx="7">
                  <c:v>0.011015</c:v>
                </c:pt>
              </c:numCache>
            </c:numRef>
          </c:val>
          <c:smooth val="0"/>
        </c:ser>
        <c:ser>
          <c:idx val="2"/>
          <c:order val="2"/>
          <c:tx>
            <c:v>Dim 10000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'Alg3'!$D$25:$K$25</c:f>
              <c:numCache>
                <c:formatCode>General</c:formatCode>
                <c:ptCount val="8"/>
                <c:pt idx="0">
                  <c:v>0.080473</c:v>
                </c:pt>
                <c:pt idx="1">
                  <c:v>0.116069</c:v>
                </c:pt>
                <c:pt idx="2">
                  <c:v>0.132737</c:v>
                </c:pt>
                <c:pt idx="3">
                  <c:v>0.134315</c:v>
                </c:pt>
                <c:pt idx="4">
                  <c:v>0.145606</c:v>
                </c:pt>
                <c:pt idx="5">
                  <c:v>0.168811</c:v>
                </c:pt>
                <c:pt idx="6">
                  <c:v>0.189592</c:v>
                </c:pt>
                <c:pt idx="7">
                  <c:v>0.203916</c:v>
                </c:pt>
              </c:numCache>
            </c:numRef>
          </c:val>
          <c:smooth val="0"/>
        </c:ser>
        <c:ser>
          <c:idx val="3"/>
          <c:order val="3"/>
          <c:tx>
            <c:v>Dim 50000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'Alg3'!$D$33:$K$33</c:f>
              <c:numCache>
                <c:formatCode>General</c:formatCode>
                <c:ptCount val="8"/>
                <c:pt idx="0">
                  <c:v>1.329867</c:v>
                </c:pt>
                <c:pt idx="1">
                  <c:v>2.37967</c:v>
                </c:pt>
                <c:pt idx="2">
                  <c:v>2.491191</c:v>
                </c:pt>
                <c:pt idx="3">
                  <c:v>2.118319</c:v>
                </c:pt>
                <c:pt idx="4">
                  <c:v>2.620626</c:v>
                </c:pt>
                <c:pt idx="5">
                  <c:v>2.699537</c:v>
                </c:pt>
                <c:pt idx="6">
                  <c:v>2.833522</c:v>
                </c:pt>
                <c:pt idx="7">
                  <c:v>2.532302</c:v>
                </c:pt>
              </c:numCache>
            </c:numRef>
          </c:val>
          <c:smooth val="0"/>
        </c:ser>
        <c:ser>
          <c:idx val="4"/>
          <c:order val="4"/>
          <c:tx>
            <c:v>Dim 80000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'Alg3'!$D$41:$K$41</c:f>
              <c:numCache>
                <c:formatCode>General</c:formatCode>
                <c:ptCount val="8"/>
                <c:pt idx="0">
                  <c:v>3.221486</c:v>
                </c:pt>
                <c:pt idx="1">
                  <c:v>6.150595</c:v>
                </c:pt>
                <c:pt idx="2">
                  <c:v>6.09414</c:v>
                </c:pt>
                <c:pt idx="3">
                  <c:v>6.01325</c:v>
                </c:pt>
                <c:pt idx="4">
                  <c:v>6.172286</c:v>
                </c:pt>
                <c:pt idx="5">
                  <c:v>6.553613</c:v>
                </c:pt>
                <c:pt idx="6">
                  <c:v>7.12449</c:v>
                </c:pt>
                <c:pt idx="7">
                  <c:v>6.869248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14680"/>
        <c:axId val="2110853464"/>
      </c:lineChart>
      <c:catAx>
        <c:axId val="211281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53464"/>
        <c:crosses val="autoZero"/>
        <c:auto val="1"/>
        <c:lblAlgn val="ctr"/>
        <c:lblOffset val="100"/>
        <c:noMultiLvlLbl val="0"/>
      </c:catAx>
      <c:valAx>
        <c:axId val="21108534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1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Algoritmo Versão 4 </a:t>
            </a:r>
            <a:endParaRPr lang="en-US">
              <a:effectLst/>
            </a:endParaRPr>
          </a:p>
          <a:p>
            <a:pPr algn="ctr">
              <a:defRPr/>
            </a:pPr>
            <a:r>
              <a:rPr lang="en-US" sz="1800" b="0" i="0" baseline="0">
                <a:effectLst/>
              </a:rPr>
              <a:t>Relação Tempo/Nº  de Threads</a:t>
            </a:r>
            <a:r>
              <a:rPr lang="en-US" sz="1800" b="0" i="0" u="none" strike="noStrike" baseline="0">
                <a:effectLst/>
              </a:rPr>
              <a:t> (Mediana)</a:t>
            </a:r>
            <a:r>
              <a:rPr lang="en-US" sz="1800" b="1" i="0" u="none" strike="noStrike" baseline="0"/>
              <a:t>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 100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'Alg4'!$D$9:$K$9</c:f>
              <c:numCache>
                <c:formatCode>General</c:formatCode>
                <c:ptCount val="8"/>
                <c:pt idx="0">
                  <c:v>0.000135</c:v>
                </c:pt>
                <c:pt idx="1">
                  <c:v>0.000279</c:v>
                </c:pt>
                <c:pt idx="2">
                  <c:v>0.000351</c:v>
                </c:pt>
                <c:pt idx="3">
                  <c:v>0.00037</c:v>
                </c:pt>
                <c:pt idx="4">
                  <c:v>0.000434</c:v>
                </c:pt>
                <c:pt idx="5">
                  <c:v>0.000417</c:v>
                </c:pt>
                <c:pt idx="6">
                  <c:v>0.000512</c:v>
                </c:pt>
                <c:pt idx="7">
                  <c:v>0.000569</c:v>
                </c:pt>
              </c:numCache>
            </c:numRef>
          </c:val>
          <c:smooth val="0"/>
        </c:ser>
        <c:ser>
          <c:idx val="1"/>
          <c:order val="1"/>
          <c:tx>
            <c:v>Dim 1000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'Alg4'!$D$17:$K$17</c:f>
              <c:numCache>
                <c:formatCode>General</c:formatCode>
                <c:ptCount val="8"/>
                <c:pt idx="0">
                  <c:v>0.001648</c:v>
                </c:pt>
                <c:pt idx="1">
                  <c:v>0.002882</c:v>
                </c:pt>
                <c:pt idx="2">
                  <c:v>0.00324</c:v>
                </c:pt>
                <c:pt idx="3">
                  <c:v>0.003604</c:v>
                </c:pt>
                <c:pt idx="4">
                  <c:v>0.003927</c:v>
                </c:pt>
                <c:pt idx="5">
                  <c:v>0.004154</c:v>
                </c:pt>
                <c:pt idx="6">
                  <c:v>0.004567</c:v>
                </c:pt>
                <c:pt idx="7">
                  <c:v>0.004875</c:v>
                </c:pt>
              </c:numCache>
            </c:numRef>
          </c:val>
          <c:smooth val="0"/>
        </c:ser>
        <c:ser>
          <c:idx val="2"/>
          <c:order val="2"/>
          <c:tx>
            <c:v>Dim 10000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'Alg4'!$D$25:$K$25</c:f>
              <c:numCache>
                <c:formatCode>General</c:formatCode>
                <c:ptCount val="8"/>
                <c:pt idx="0">
                  <c:v>0.094958</c:v>
                </c:pt>
                <c:pt idx="1">
                  <c:v>0.087051</c:v>
                </c:pt>
                <c:pt idx="2">
                  <c:v>0.089185</c:v>
                </c:pt>
                <c:pt idx="3">
                  <c:v>0.090402</c:v>
                </c:pt>
                <c:pt idx="4">
                  <c:v>0.095841</c:v>
                </c:pt>
                <c:pt idx="5">
                  <c:v>0.096033</c:v>
                </c:pt>
                <c:pt idx="6">
                  <c:v>0.100369</c:v>
                </c:pt>
                <c:pt idx="7">
                  <c:v>0.115865</c:v>
                </c:pt>
              </c:numCache>
            </c:numRef>
          </c:val>
          <c:smooth val="0"/>
        </c:ser>
        <c:ser>
          <c:idx val="3"/>
          <c:order val="3"/>
          <c:tx>
            <c:v>Dim 50000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'Alg4'!$D$33:$K$33</c:f>
              <c:numCache>
                <c:formatCode>General</c:formatCode>
                <c:ptCount val="8"/>
                <c:pt idx="0">
                  <c:v>1.465592</c:v>
                </c:pt>
                <c:pt idx="1">
                  <c:v>1.693254</c:v>
                </c:pt>
                <c:pt idx="2">
                  <c:v>1.977012</c:v>
                </c:pt>
                <c:pt idx="3">
                  <c:v>1.918193</c:v>
                </c:pt>
                <c:pt idx="4">
                  <c:v>1.702401</c:v>
                </c:pt>
                <c:pt idx="5">
                  <c:v>1.903825</c:v>
                </c:pt>
                <c:pt idx="6">
                  <c:v>1.855934</c:v>
                </c:pt>
                <c:pt idx="7">
                  <c:v>2.019899</c:v>
                </c:pt>
              </c:numCache>
            </c:numRef>
          </c:val>
          <c:smooth val="0"/>
        </c:ser>
        <c:ser>
          <c:idx val="4"/>
          <c:order val="4"/>
          <c:tx>
            <c:v>Dim 80000</c:v>
          </c:tx>
          <c:marker>
            <c:symbol val="none"/>
          </c:marker>
          <c:cat>
            <c:numRef>
              <c:f>'Alg4'!$D$21:$K$21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'Alg4'!$D$41:$K$41</c:f>
              <c:numCache>
                <c:formatCode>General</c:formatCode>
                <c:ptCount val="8"/>
                <c:pt idx="0">
                  <c:v>4.38744</c:v>
                </c:pt>
                <c:pt idx="1">
                  <c:v>3.772384</c:v>
                </c:pt>
                <c:pt idx="2">
                  <c:v>4.983571</c:v>
                </c:pt>
                <c:pt idx="3">
                  <c:v>4.502385</c:v>
                </c:pt>
                <c:pt idx="4">
                  <c:v>4.471898</c:v>
                </c:pt>
                <c:pt idx="5">
                  <c:v>5.041883</c:v>
                </c:pt>
                <c:pt idx="6">
                  <c:v>4.467154</c:v>
                </c:pt>
                <c:pt idx="7">
                  <c:v>5.111998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90168"/>
        <c:axId val="2109174408"/>
      </c:lineChart>
      <c:catAx>
        <c:axId val="210949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74408"/>
        <c:crosses val="autoZero"/>
        <c:auto val="1"/>
        <c:lblAlgn val="ctr"/>
        <c:lblOffset val="100"/>
        <c:noMultiLvlLbl val="0"/>
      </c:catAx>
      <c:valAx>
        <c:axId val="210917440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49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Versão 5 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sz="1800" b="0" baseline="0"/>
              <a:t>Relaç</a:t>
            </a:r>
            <a:r>
              <a:rPr lang="en-US" sz="1800" b="0" baseline="0"/>
              <a:t>ão Tempo/Nº  de Threads</a:t>
            </a:r>
            <a:r>
              <a:rPr lang="en-US" sz="1800" b="0" i="0" u="none" strike="noStrike" baseline="0">
                <a:effectLst/>
              </a:rPr>
              <a:t> (Mediana)</a:t>
            </a:r>
            <a:r>
              <a:rPr lang="en-US" sz="1800" b="1" i="0" u="none" strike="noStrike" baseline="0"/>
              <a:t> </a:t>
            </a:r>
            <a:endParaRPr lang="en-US" sz="1800" b="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Dim 100</c:v>
          </c:tx>
          <c:marker>
            <c:symbol val="none"/>
          </c:marker>
          <c:cat>
            <c:numRef>
              <c:f>'Alg5'!$D$21:$K$21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'Alg5'!$D$9:$K$9</c:f>
              <c:numCache>
                <c:formatCode>General</c:formatCode>
                <c:ptCount val="8"/>
                <c:pt idx="0">
                  <c:v>0.000124</c:v>
                </c:pt>
                <c:pt idx="1">
                  <c:v>0.000359</c:v>
                </c:pt>
                <c:pt idx="2">
                  <c:v>0.000392</c:v>
                </c:pt>
                <c:pt idx="3">
                  <c:v>0.000452</c:v>
                </c:pt>
                <c:pt idx="4">
                  <c:v>0.000497</c:v>
                </c:pt>
                <c:pt idx="5">
                  <c:v>0.000538</c:v>
                </c:pt>
                <c:pt idx="6">
                  <c:v>0.00067</c:v>
                </c:pt>
                <c:pt idx="7">
                  <c:v>0.00077</c:v>
                </c:pt>
              </c:numCache>
            </c:numRef>
          </c:val>
          <c:smooth val="0"/>
        </c:ser>
        <c:ser>
          <c:idx val="1"/>
          <c:order val="1"/>
          <c:tx>
            <c:v>Dim 1000</c:v>
          </c:tx>
          <c:marker>
            <c:symbol val="none"/>
          </c:marker>
          <c:cat>
            <c:numRef>
              <c:f>'Alg5'!$D$21:$K$21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'Alg5'!$D$17:$K$17</c:f>
              <c:numCache>
                <c:formatCode>General</c:formatCode>
                <c:ptCount val="8"/>
                <c:pt idx="0">
                  <c:v>0.001201</c:v>
                </c:pt>
                <c:pt idx="1">
                  <c:v>0.003193</c:v>
                </c:pt>
                <c:pt idx="2">
                  <c:v>0.00314</c:v>
                </c:pt>
                <c:pt idx="3">
                  <c:v>0.003688</c:v>
                </c:pt>
                <c:pt idx="4">
                  <c:v>0.003809</c:v>
                </c:pt>
                <c:pt idx="5">
                  <c:v>0.003925</c:v>
                </c:pt>
                <c:pt idx="6">
                  <c:v>0.004321</c:v>
                </c:pt>
                <c:pt idx="7">
                  <c:v>0.004746</c:v>
                </c:pt>
              </c:numCache>
            </c:numRef>
          </c:val>
          <c:smooth val="0"/>
        </c:ser>
        <c:ser>
          <c:idx val="2"/>
          <c:order val="2"/>
          <c:tx>
            <c:v>Dim 10000</c:v>
          </c:tx>
          <c:marker>
            <c:symbol val="none"/>
          </c:marker>
          <c:cat>
            <c:numRef>
              <c:f>'Alg5'!$D$21:$K$21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'Alg5'!$D$25:$K$25</c:f>
              <c:numCache>
                <c:formatCode>General</c:formatCode>
                <c:ptCount val="8"/>
                <c:pt idx="0">
                  <c:v>0.074074</c:v>
                </c:pt>
                <c:pt idx="1">
                  <c:v>0.084765</c:v>
                </c:pt>
                <c:pt idx="2">
                  <c:v>0.09022</c:v>
                </c:pt>
                <c:pt idx="3">
                  <c:v>0.095877</c:v>
                </c:pt>
                <c:pt idx="4">
                  <c:v>0.090364</c:v>
                </c:pt>
                <c:pt idx="5">
                  <c:v>0.094212</c:v>
                </c:pt>
                <c:pt idx="6">
                  <c:v>0.102575</c:v>
                </c:pt>
                <c:pt idx="7">
                  <c:v>0.114637</c:v>
                </c:pt>
              </c:numCache>
            </c:numRef>
          </c:val>
          <c:smooth val="0"/>
        </c:ser>
        <c:ser>
          <c:idx val="3"/>
          <c:order val="3"/>
          <c:tx>
            <c:v>Dim 50000</c:v>
          </c:tx>
          <c:marker>
            <c:symbol val="none"/>
          </c:marker>
          <c:cat>
            <c:numRef>
              <c:f>'Alg5'!$D$21:$K$21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'Alg5'!$D$33:$K$33</c:f>
              <c:numCache>
                <c:formatCode>General</c:formatCode>
                <c:ptCount val="8"/>
                <c:pt idx="0">
                  <c:v>1.713986</c:v>
                </c:pt>
                <c:pt idx="1">
                  <c:v>1.601661</c:v>
                </c:pt>
                <c:pt idx="2">
                  <c:v>1.939245</c:v>
                </c:pt>
                <c:pt idx="3">
                  <c:v>1.700554</c:v>
                </c:pt>
                <c:pt idx="4">
                  <c:v>1.767148</c:v>
                </c:pt>
                <c:pt idx="5">
                  <c:v>1.847713</c:v>
                </c:pt>
                <c:pt idx="6">
                  <c:v>2.024018</c:v>
                </c:pt>
                <c:pt idx="7">
                  <c:v>2.07652</c:v>
                </c:pt>
              </c:numCache>
            </c:numRef>
          </c:val>
          <c:smooth val="0"/>
        </c:ser>
        <c:ser>
          <c:idx val="4"/>
          <c:order val="4"/>
          <c:tx>
            <c:v>Dim 80000</c:v>
          </c:tx>
          <c:marker>
            <c:symbol val="none"/>
          </c:marker>
          <c:cat>
            <c:numRef>
              <c:f>'Alg5'!$D$21:$K$21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</c:numCache>
            </c:numRef>
          </c:cat>
          <c:val>
            <c:numRef>
              <c:f>'Alg5'!$D$41:$K$41</c:f>
              <c:numCache>
                <c:formatCode>General</c:formatCode>
                <c:ptCount val="8"/>
                <c:pt idx="0">
                  <c:v>3.650315</c:v>
                </c:pt>
                <c:pt idx="1">
                  <c:v>4.242034</c:v>
                </c:pt>
                <c:pt idx="2">
                  <c:v>4.092884</c:v>
                </c:pt>
                <c:pt idx="3">
                  <c:v>4.298026</c:v>
                </c:pt>
                <c:pt idx="4">
                  <c:v>4.976864</c:v>
                </c:pt>
                <c:pt idx="5">
                  <c:v>5.156091</c:v>
                </c:pt>
                <c:pt idx="6">
                  <c:v>5.268009</c:v>
                </c:pt>
                <c:pt idx="7">
                  <c:v>5.084612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56936"/>
        <c:axId val="2109582504"/>
      </c:lineChart>
      <c:catAx>
        <c:axId val="21128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82504"/>
        <c:crosses val="autoZero"/>
        <c:auto val="1"/>
        <c:lblAlgn val="ctr"/>
        <c:lblOffset val="100"/>
        <c:noMultiLvlLbl val="0"/>
      </c:catAx>
      <c:valAx>
        <c:axId val="21095825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5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774700</xdr:colOff>
      <xdr:row>37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20</xdr:col>
      <xdr:colOff>515620</xdr:colOff>
      <xdr:row>27</xdr:row>
      <xdr:rowOff>173990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3</xdr:row>
      <xdr:rowOff>0</xdr:rowOff>
    </xdr:from>
    <xdr:to>
      <xdr:col>20</xdr:col>
      <xdr:colOff>406400</xdr:colOff>
      <xdr:row>28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20</xdr:col>
      <xdr:colOff>495300</xdr:colOff>
      <xdr:row>28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3</xdr:row>
      <xdr:rowOff>44450</xdr:rowOff>
    </xdr:from>
    <xdr:to>
      <xdr:col>20</xdr:col>
      <xdr:colOff>101600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3</xdr:row>
      <xdr:rowOff>88900</xdr:rowOff>
    </xdr:from>
    <xdr:to>
      <xdr:col>21</xdr:col>
      <xdr:colOff>190500</xdr:colOff>
      <xdr:row>28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showGridLines="0" tabSelected="1" showRuler="0" topLeftCell="J7" zoomScale="200" zoomScaleNormal="200" zoomScalePageLayoutView="200" workbookViewId="0">
      <selection activeCell="G20" sqref="G20"/>
    </sheetView>
  </sheetViews>
  <sheetFormatPr baseColWidth="10" defaultRowHeight="15" x14ac:dyDescent="0"/>
  <sheetData>
    <row r="4" spans="2:7">
      <c r="B4" s="11" t="s">
        <v>11</v>
      </c>
      <c r="C4" s="11"/>
      <c r="D4" s="11"/>
      <c r="E4" s="11"/>
      <c r="F4" s="11"/>
      <c r="G4" s="11"/>
    </row>
    <row r="5" spans="2:7">
      <c r="B5" s="2" t="s">
        <v>12</v>
      </c>
      <c r="C5" s="4">
        <v>100</v>
      </c>
      <c r="D5" s="4">
        <v>1000</v>
      </c>
      <c r="E5" s="4">
        <v>10000</v>
      </c>
      <c r="F5" s="4">
        <v>50000</v>
      </c>
      <c r="G5" s="4">
        <v>80000</v>
      </c>
    </row>
    <row r="6" spans="2:7">
      <c r="B6" s="5" t="s">
        <v>1</v>
      </c>
      <c r="C6" s="7">
        <v>2.3E-5</v>
      </c>
      <c r="D6" s="7">
        <v>1.1999999999999999E-3</v>
      </c>
      <c r="E6" s="7">
        <v>3.8891000000000002E-2</v>
      </c>
      <c r="F6" s="7">
        <v>0.95749799999999996</v>
      </c>
      <c r="G6" s="7">
        <v>2.8002500000000001</v>
      </c>
    </row>
    <row r="7" spans="2:7">
      <c r="B7" s="5" t="s">
        <v>2</v>
      </c>
      <c r="C7" s="7">
        <v>2.1999999999999999E-5</v>
      </c>
      <c r="D7" s="7">
        <v>1.206E-3</v>
      </c>
      <c r="E7" s="7">
        <v>4.2491000000000001E-2</v>
      </c>
      <c r="F7" s="7">
        <v>0.95754799999999995</v>
      </c>
      <c r="G7" s="7">
        <v>2.8082250000000002</v>
      </c>
    </row>
    <row r="8" spans="2:7">
      <c r="B8" s="5" t="s">
        <v>3</v>
      </c>
      <c r="C8" s="7">
        <v>2.3E-5</v>
      </c>
      <c r="D8" s="7">
        <v>1.2290000000000001E-3</v>
      </c>
      <c r="E8" s="7">
        <v>3.9960000000000002E-2</v>
      </c>
      <c r="F8" s="7">
        <v>0.956121</v>
      </c>
      <c r="G8" s="7">
        <v>2.8077079999999999</v>
      </c>
    </row>
    <row r="9" spans="2:7">
      <c r="B9" s="5" t="s">
        <v>4</v>
      </c>
      <c r="C9" s="9">
        <f t="shared" ref="C9:G9" si="0">MEDIAN(C6:C8)</f>
        <v>2.3E-5</v>
      </c>
      <c r="D9" s="9">
        <f t="shared" si="0"/>
        <v>1.206E-3</v>
      </c>
      <c r="E9" s="9">
        <f t="shared" si="0"/>
        <v>3.9960000000000002E-2</v>
      </c>
      <c r="F9" s="9">
        <f t="shared" si="0"/>
        <v>0.95749799999999996</v>
      </c>
      <c r="G9" s="9">
        <f t="shared" si="0"/>
        <v>2.8077079999999999</v>
      </c>
    </row>
    <row r="10" spans="2:7">
      <c r="B10" s="5" t="s">
        <v>5</v>
      </c>
      <c r="C10" s="9">
        <f t="shared" ref="C10:G10" si="1">MIN(C6:C8)</f>
        <v>2.1999999999999999E-5</v>
      </c>
      <c r="D10" s="9">
        <f t="shared" si="1"/>
        <v>1.1999999999999999E-3</v>
      </c>
      <c r="E10" s="9">
        <f t="shared" si="1"/>
        <v>3.8891000000000002E-2</v>
      </c>
      <c r="F10" s="9">
        <f t="shared" si="1"/>
        <v>0.956121</v>
      </c>
      <c r="G10" s="9">
        <f t="shared" si="1"/>
        <v>2.8002500000000001</v>
      </c>
    </row>
  </sheetData>
  <mergeCells count="1">
    <mergeCell ref="B4:G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2"/>
  <sheetViews>
    <sheetView showGridLines="0" showRuler="0" topLeftCell="C24" zoomScale="125" zoomScaleNormal="125" zoomScalePageLayoutView="125" workbookViewId="0">
      <selection activeCell="L5" sqref="L5"/>
    </sheetView>
  </sheetViews>
  <sheetFormatPr baseColWidth="10" defaultRowHeight="15" x14ac:dyDescent="0"/>
  <cols>
    <col min="1" max="1" width="10.83203125" style="1"/>
    <col min="2" max="2" width="11.6640625" style="10" bestFit="1" customWidth="1"/>
    <col min="3" max="16384" width="10.83203125" style="1"/>
  </cols>
  <sheetData>
    <row r="4" spans="2:11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spans="2:11">
      <c r="B5" s="2"/>
      <c r="C5" s="3" t="s">
        <v>0</v>
      </c>
      <c r="D5" s="4">
        <v>2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10</v>
      </c>
      <c r="K5" s="4">
        <v>12</v>
      </c>
    </row>
    <row r="6" spans="2:11">
      <c r="B6" s="5" t="s">
        <v>1</v>
      </c>
      <c r="C6" s="6">
        <f>SINGLE!C6</f>
        <v>2.3E-5</v>
      </c>
      <c r="D6" s="7">
        <v>2.5300000000000002E-4</v>
      </c>
      <c r="E6" s="7">
        <v>8.7299999999999997E-4</v>
      </c>
      <c r="F6" s="7">
        <v>1.08E-3</v>
      </c>
      <c r="G6" s="7">
        <v>1.2869999999999999E-3</v>
      </c>
      <c r="H6" s="7">
        <v>1.33E-3</v>
      </c>
      <c r="I6" s="7">
        <v>1.4430000000000001E-3</v>
      </c>
      <c r="J6" s="7">
        <v>1.7420000000000001E-3</v>
      </c>
      <c r="K6" s="7">
        <v>1.97E-3</v>
      </c>
    </row>
    <row r="7" spans="2:11">
      <c r="B7" s="5" t="s">
        <v>2</v>
      </c>
      <c r="C7" s="6">
        <f>SINGLE!C7</f>
        <v>2.1999999999999999E-5</v>
      </c>
      <c r="D7" s="7">
        <v>3.57E-4</v>
      </c>
      <c r="E7" s="7">
        <v>9.0899999999999998E-4</v>
      </c>
      <c r="F7" s="7">
        <v>1.1130000000000001E-3</v>
      </c>
      <c r="G7" s="7">
        <v>1.163E-3</v>
      </c>
      <c r="H7" s="7">
        <v>1.312E-3</v>
      </c>
      <c r="I7" s="7">
        <v>1.459E-3</v>
      </c>
      <c r="J7" s="7">
        <v>1.771E-3</v>
      </c>
      <c r="K7" s="7">
        <v>2.062E-3</v>
      </c>
    </row>
    <row r="8" spans="2:11">
      <c r="B8" s="5" t="s">
        <v>3</v>
      </c>
      <c r="C8" s="6">
        <f>SINGLE!C8</f>
        <v>2.3E-5</v>
      </c>
      <c r="D8" s="7">
        <v>5.2599999999999999E-4</v>
      </c>
      <c r="E8" s="7">
        <v>9.0300000000000005E-4</v>
      </c>
      <c r="F8" s="7">
        <v>1.0790000000000001E-3</v>
      </c>
      <c r="G8" s="7">
        <v>1.1739999999999999E-3</v>
      </c>
      <c r="H8" s="7">
        <v>1.3489999999999999E-3</v>
      </c>
      <c r="I8" s="7">
        <v>1.441E-3</v>
      </c>
      <c r="J8" s="7">
        <v>1.702E-3</v>
      </c>
      <c r="K8" s="7">
        <v>2.0449999999999999E-3</v>
      </c>
    </row>
    <row r="9" spans="2:11">
      <c r="B9" s="5" t="s">
        <v>4</v>
      </c>
      <c r="C9" s="8">
        <f>MEDIAN(C6:C8)</f>
        <v>2.3E-5</v>
      </c>
      <c r="D9" s="9">
        <f t="shared" ref="D9:K9" si="0">MEDIAN(D6:D8)</f>
        <v>3.57E-4</v>
      </c>
      <c r="E9" s="9">
        <f t="shared" si="0"/>
        <v>9.0300000000000005E-4</v>
      </c>
      <c r="F9" s="9">
        <f t="shared" si="0"/>
        <v>1.08E-3</v>
      </c>
      <c r="G9" s="9">
        <f t="shared" si="0"/>
        <v>1.1739999999999999E-3</v>
      </c>
      <c r="H9" s="9">
        <f t="shared" si="0"/>
        <v>1.33E-3</v>
      </c>
      <c r="I9" s="9">
        <f t="shared" si="0"/>
        <v>1.4430000000000001E-3</v>
      </c>
      <c r="J9" s="9">
        <f t="shared" si="0"/>
        <v>1.7420000000000001E-3</v>
      </c>
      <c r="K9" s="9">
        <f t="shared" si="0"/>
        <v>2.0449999999999999E-3</v>
      </c>
    </row>
    <row r="10" spans="2:11">
      <c r="B10" s="5" t="s">
        <v>5</v>
      </c>
      <c r="C10" s="8">
        <f>MIN(C6:C8)</f>
        <v>2.1999999999999999E-5</v>
      </c>
      <c r="D10" s="9">
        <f t="shared" ref="D10:K10" si="1">MIN(D6:D8)</f>
        <v>2.5300000000000002E-4</v>
      </c>
      <c r="E10" s="9">
        <f t="shared" si="1"/>
        <v>8.7299999999999997E-4</v>
      </c>
      <c r="F10" s="9">
        <f t="shared" si="1"/>
        <v>1.0790000000000001E-3</v>
      </c>
      <c r="G10" s="9">
        <f t="shared" si="1"/>
        <v>1.163E-3</v>
      </c>
      <c r="H10" s="9">
        <f t="shared" si="1"/>
        <v>1.312E-3</v>
      </c>
      <c r="I10" s="9">
        <f t="shared" si="1"/>
        <v>1.441E-3</v>
      </c>
      <c r="J10" s="9">
        <f t="shared" si="1"/>
        <v>1.702E-3</v>
      </c>
      <c r="K10" s="9">
        <f t="shared" si="1"/>
        <v>1.97E-3</v>
      </c>
    </row>
    <row r="12" spans="2:11">
      <c r="B12" s="11" t="s">
        <v>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1">
      <c r="B13" s="2"/>
      <c r="C13" s="3" t="s">
        <v>0</v>
      </c>
      <c r="D13" s="4">
        <v>2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10</v>
      </c>
      <c r="K13" s="4">
        <v>12</v>
      </c>
    </row>
    <row r="14" spans="2:11">
      <c r="B14" s="5" t="s">
        <v>1</v>
      </c>
      <c r="C14" s="6">
        <f>SINGLE!D6</f>
        <v>1.1999999999999999E-3</v>
      </c>
      <c r="D14" s="7">
        <v>3.8890000000000001E-3</v>
      </c>
      <c r="E14" s="7">
        <v>6.3769999999999999E-3</v>
      </c>
      <c r="F14" s="7">
        <v>5.7850000000000002E-3</v>
      </c>
      <c r="G14" s="7">
        <v>7.3969999999999999E-3</v>
      </c>
      <c r="H14" s="7">
        <v>6.1260000000000004E-3</v>
      </c>
      <c r="I14" s="7">
        <v>7.1009999999999997E-3</v>
      </c>
      <c r="J14" s="7">
        <v>7.3270000000000002E-3</v>
      </c>
      <c r="K14" s="7">
        <v>9.0240000000000008E-3</v>
      </c>
    </row>
    <row r="15" spans="2:11">
      <c r="B15" s="5" t="s">
        <v>2</v>
      </c>
      <c r="C15" s="6">
        <f>SINGLE!D7</f>
        <v>1.206E-3</v>
      </c>
      <c r="D15" s="7">
        <v>4.5659999999999997E-3</v>
      </c>
      <c r="E15" s="7">
        <v>4.5560000000000002E-3</v>
      </c>
      <c r="F15" s="7">
        <v>6.3930000000000002E-3</v>
      </c>
      <c r="G15" s="7">
        <v>5.7710000000000001E-3</v>
      </c>
      <c r="H15" s="7">
        <v>6.058E-3</v>
      </c>
      <c r="I15" s="7">
        <v>6.3990000000000002E-3</v>
      </c>
      <c r="J15" s="7">
        <v>7.3629999999999998E-3</v>
      </c>
      <c r="K15" s="7">
        <v>8.5369999999999994E-3</v>
      </c>
    </row>
    <row r="16" spans="2:11">
      <c r="B16" s="5" t="s">
        <v>3</v>
      </c>
      <c r="C16" s="6">
        <f>SINGLE!D8</f>
        <v>1.2290000000000001E-3</v>
      </c>
      <c r="D16" s="7">
        <v>3.7499999999999999E-3</v>
      </c>
      <c r="E16" s="7">
        <v>4.725E-3</v>
      </c>
      <c r="F16" s="7">
        <v>6.7359999999999998E-3</v>
      </c>
      <c r="G16" s="7">
        <v>5.5490000000000001E-3</v>
      </c>
      <c r="H16" s="7">
        <v>6.3940000000000004E-3</v>
      </c>
      <c r="I16" s="7">
        <v>6.463E-3</v>
      </c>
      <c r="J16" s="7">
        <v>7.6340000000000002E-3</v>
      </c>
      <c r="K16" s="7">
        <v>8.6440000000000006E-3</v>
      </c>
    </row>
    <row r="17" spans="2:11">
      <c r="B17" s="5" t="s">
        <v>4</v>
      </c>
      <c r="C17" s="8">
        <f>MEDIAN(C14:C16)</f>
        <v>1.206E-3</v>
      </c>
      <c r="D17" s="9">
        <f t="shared" ref="D17" si="2">MEDIAN(D14:D16)</f>
        <v>3.8890000000000001E-3</v>
      </c>
      <c r="E17" s="9">
        <f t="shared" ref="E17" si="3">MEDIAN(E14:E16)</f>
        <v>4.725E-3</v>
      </c>
      <c r="F17" s="9">
        <f t="shared" ref="F17" si="4">MEDIAN(F14:F16)</f>
        <v>6.3930000000000002E-3</v>
      </c>
      <c r="G17" s="9">
        <f t="shared" ref="G17" si="5">MEDIAN(G14:G16)</f>
        <v>5.7710000000000001E-3</v>
      </c>
      <c r="H17" s="9">
        <f t="shared" ref="H17" si="6">MEDIAN(H14:H16)</f>
        <v>6.1260000000000004E-3</v>
      </c>
      <c r="I17" s="9">
        <f t="shared" ref="I17" si="7">MEDIAN(I14:I16)</f>
        <v>6.463E-3</v>
      </c>
      <c r="J17" s="9">
        <f t="shared" ref="J17" si="8">MEDIAN(J14:J16)</f>
        <v>7.3629999999999998E-3</v>
      </c>
      <c r="K17" s="9">
        <f t="shared" ref="K17" si="9">MEDIAN(K14:K16)</f>
        <v>8.6440000000000006E-3</v>
      </c>
    </row>
    <row r="18" spans="2:11">
      <c r="B18" s="5" t="s">
        <v>5</v>
      </c>
      <c r="C18" s="8">
        <f>MIN(C14:C16)</f>
        <v>1.1999999999999999E-3</v>
      </c>
      <c r="D18" s="9">
        <f t="shared" ref="D18:K18" si="10">MIN(D14:D16)</f>
        <v>3.7499999999999999E-3</v>
      </c>
      <c r="E18" s="9">
        <f t="shared" si="10"/>
        <v>4.5560000000000002E-3</v>
      </c>
      <c r="F18" s="9">
        <f t="shared" si="10"/>
        <v>5.7850000000000002E-3</v>
      </c>
      <c r="G18" s="9">
        <f t="shared" si="10"/>
        <v>5.5490000000000001E-3</v>
      </c>
      <c r="H18" s="9">
        <f t="shared" si="10"/>
        <v>6.058E-3</v>
      </c>
      <c r="I18" s="9">
        <f t="shared" si="10"/>
        <v>6.3990000000000002E-3</v>
      </c>
      <c r="J18" s="9">
        <f t="shared" si="10"/>
        <v>7.3270000000000002E-3</v>
      </c>
      <c r="K18" s="9">
        <f t="shared" si="10"/>
        <v>8.5369999999999994E-3</v>
      </c>
    </row>
    <row r="20" spans="2:11">
      <c r="B20" s="11" t="s">
        <v>8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2"/>
      <c r="C21" s="3" t="s">
        <v>0</v>
      </c>
      <c r="D21" s="4">
        <v>2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10</v>
      </c>
      <c r="K21" s="4">
        <v>12</v>
      </c>
    </row>
    <row r="22" spans="2:11">
      <c r="B22" s="5" t="s">
        <v>1</v>
      </c>
      <c r="C22" s="6">
        <f>SINGLE!E6</f>
        <v>3.8891000000000002E-2</v>
      </c>
      <c r="D22" s="7">
        <v>9.6429000000000001E-2</v>
      </c>
      <c r="E22" s="7">
        <v>0.112571</v>
      </c>
      <c r="F22" s="7">
        <v>0.11189499999999999</v>
      </c>
      <c r="G22" s="7">
        <v>0.120491</v>
      </c>
      <c r="H22" s="7">
        <v>0.116854</v>
      </c>
      <c r="I22" s="7">
        <v>0.12928799999999999</v>
      </c>
      <c r="J22" s="7">
        <v>0.139899</v>
      </c>
      <c r="K22" s="7">
        <v>0.157029</v>
      </c>
    </row>
    <row r="23" spans="2:11">
      <c r="B23" s="5" t="s">
        <v>2</v>
      </c>
      <c r="C23" s="6">
        <f>SINGLE!E7</f>
        <v>4.2491000000000001E-2</v>
      </c>
      <c r="D23" s="7">
        <v>7.6996999999999996E-2</v>
      </c>
      <c r="E23" s="7">
        <v>0.110404</v>
      </c>
      <c r="F23" s="7">
        <v>0.100664</v>
      </c>
      <c r="G23" s="7">
        <v>0.11132400000000001</v>
      </c>
      <c r="H23" s="7">
        <v>0.12364600000000001</v>
      </c>
      <c r="I23" s="7">
        <v>0.13761599999999999</v>
      </c>
      <c r="J23" s="7">
        <v>0.14182800000000001</v>
      </c>
      <c r="K23" s="7">
        <v>0.14695800000000001</v>
      </c>
    </row>
    <row r="24" spans="2:11">
      <c r="B24" s="5" t="s">
        <v>3</v>
      </c>
      <c r="C24" s="6">
        <f>SINGLE!E8</f>
        <v>3.9960000000000002E-2</v>
      </c>
      <c r="D24" s="7">
        <v>9.2832999999999999E-2</v>
      </c>
      <c r="E24" s="7">
        <v>0.113181</v>
      </c>
      <c r="F24" s="7">
        <v>0.115804</v>
      </c>
      <c r="G24" s="7">
        <v>0.120643</v>
      </c>
      <c r="H24" s="7">
        <v>0.123018</v>
      </c>
      <c r="I24" s="7">
        <v>0.13275000000000001</v>
      </c>
      <c r="J24" s="7">
        <v>0.14097599999999999</v>
      </c>
      <c r="K24" s="7">
        <v>0.14860100000000001</v>
      </c>
    </row>
    <row r="25" spans="2:11">
      <c r="B25" s="5" t="s">
        <v>4</v>
      </c>
      <c r="C25" s="8">
        <f>MEDIAN(C22:C24)</f>
        <v>3.9960000000000002E-2</v>
      </c>
      <c r="D25" s="9">
        <f t="shared" ref="D25" si="11">MEDIAN(D22:D24)</f>
        <v>9.2832999999999999E-2</v>
      </c>
      <c r="E25" s="9">
        <f t="shared" ref="E25" si="12">MEDIAN(E22:E24)</f>
        <v>0.112571</v>
      </c>
      <c r="F25" s="9">
        <f t="shared" ref="F25" si="13">MEDIAN(F22:F24)</f>
        <v>0.11189499999999999</v>
      </c>
      <c r="G25" s="9">
        <f t="shared" ref="G25" si="14">MEDIAN(G22:G24)</f>
        <v>0.120491</v>
      </c>
      <c r="H25" s="9">
        <f t="shared" ref="H25" si="15">MEDIAN(H22:H24)</f>
        <v>0.123018</v>
      </c>
      <c r="I25" s="9">
        <f t="shared" ref="I25" si="16">MEDIAN(I22:I24)</f>
        <v>0.13275000000000001</v>
      </c>
      <c r="J25" s="9">
        <f t="shared" ref="J25" si="17">MEDIAN(J22:J24)</f>
        <v>0.14097599999999999</v>
      </c>
      <c r="K25" s="9">
        <f t="shared" ref="K25" si="18">MEDIAN(K22:K24)</f>
        <v>0.14860100000000001</v>
      </c>
    </row>
    <row r="26" spans="2:11">
      <c r="B26" s="5" t="s">
        <v>5</v>
      </c>
      <c r="C26" s="8">
        <f>MIN(C22:C24)</f>
        <v>3.8891000000000002E-2</v>
      </c>
      <c r="D26" s="9">
        <f t="shared" ref="D26:K26" si="19">MIN(D22:D24)</f>
        <v>7.6996999999999996E-2</v>
      </c>
      <c r="E26" s="9">
        <f t="shared" si="19"/>
        <v>0.110404</v>
      </c>
      <c r="F26" s="9">
        <f t="shared" si="19"/>
        <v>0.100664</v>
      </c>
      <c r="G26" s="9">
        <f t="shared" si="19"/>
        <v>0.11132400000000001</v>
      </c>
      <c r="H26" s="9">
        <f t="shared" si="19"/>
        <v>0.116854</v>
      </c>
      <c r="I26" s="9">
        <f t="shared" si="19"/>
        <v>0.12928799999999999</v>
      </c>
      <c r="J26" s="9">
        <f t="shared" si="19"/>
        <v>0.139899</v>
      </c>
      <c r="K26" s="9">
        <f t="shared" si="19"/>
        <v>0.14695800000000001</v>
      </c>
    </row>
    <row r="28" spans="2:11">
      <c r="B28" s="11" t="s">
        <v>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2"/>
      <c r="C29" s="3" t="s">
        <v>0</v>
      </c>
      <c r="D29" s="4">
        <v>2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4">
        <v>12</v>
      </c>
    </row>
    <row r="30" spans="2:11">
      <c r="B30" s="5" t="s">
        <v>1</v>
      </c>
      <c r="C30" s="6">
        <f>SINGLE!F6</f>
        <v>0.95749799999999996</v>
      </c>
      <c r="D30" s="7">
        <v>1.589737</v>
      </c>
      <c r="E30" s="7">
        <v>2.5077690000000001</v>
      </c>
      <c r="F30" s="7">
        <v>1.8201419999999999</v>
      </c>
      <c r="G30" s="7">
        <v>1.976667</v>
      </c>
      <c r="H30" s="7">
        <v>1.904436</v>
      </c>
      <c r="I30" s="7">
        <v>1.888808</v>
      </c>
      <c r="J30" s="7">
        <v>2.0422669999999998</v>
      </c>
      <c r="K30" s="7">
        <v>2.0709050000000002</v>
      </c>
    </row>
    <row r="31" spans="2:11">
      <c r="B31" s="5" t="s">
        <v>2</v>
      </c>
      <c r="C31" s="6">
        <f>SINGLE!F7</f>
        <v>0.95754799999999995</v>
      </c>
      <c r="D31" s="7">
        <v>1.6341870000000001</v>
      </c>
      <c r="E31" s="7">
        <v>1.9148849999999999</v>
      </c>
      <c r="F31" s="7">
        <v>1.8708929999999999</v>
      </c>
      <c r="G31" s="7">
        <v>1.7558849999999999</v>
      </c>
      <c r="H31" s="7">
        <v>1.984332</v>
      </c>
      <c r="I31" s="7">
        <v>1.8992739999999999</v>
      </c>
      <c r="J31" s="7">
        <v>2.0256050000000001</v>
      </c>
      <c r="K31" s="7">
        <v>2.1119289999999999</v>
      </c>
    </row>
    <row r="32" spans="2:11">
      <c r="B32" s="5" t="s">
        <v>3</v>
      </c>
      <c r="C32" s="6">
        <f>SINGLE!F8</f>
        <v>0.956121</v>
      </c>
      <c r="D32" s="7">
        <v>1.811995</v>
      </c>
      <c r="E32" s="7">
        <v>2.0432380000000001</v>
      </c>
      <c r="F32" s="7">
        <v>1.8058909999999999</v>
      </c>
      <c r="G32" s="7">
        <v>1.871351</v>
      </c>
      <c r="H32" s="7">
        <v>1.9819040000000001</v>
      </c>
      <c r="I32" s="7">
        <v>1.940647</v>
      </c>
      <c r="J32" s="7">
        <v>2.0330020000000002</v>
      </c>
      <c r="K32" s="7">
        <v>2.1747730000000001</v>
      </c>
    </row>
    <row r="33" spans="2:11">
      <c r="B33" s="5" t="s">
        <v>4</v>
      </c>
      <c r="C33" s="8">
        <f>MEDIAN(C30:C32)</f>
        <v>0.95749799999999996</v>
      </c>
      <c r="D33" s="9">
        <f t="shared" ref="D33" si="20">MEDIAN(D30:D32)</f>
        <v>1.6341870000000001</v>
      </c>
      <c r="E33" s="9">
        <f t="shared" ref="E33" si="21">MEDIAN(E30:E32)</f>
        <v>2.0432380000000001</v>
      </c>
      <c r="F33" s="9">
        <f t="shared" ref="F33" si="22">MEDIAN(F30:F32)</f>
        <v>1.8201419999999999</v>
      </c>
      <c r="G33" s="9">
        <f t="shared" ref="G33" si="23">MEDIAN(G30:G32)</f>
        <v>1.871351</v>
      </c>
      <c r="H33" s="9">
        <f t="shared" ref="H33" si="24">MEDIAN(H30:H32)</f>
        <v>1.9819040000000001</v>
      </c>
      <c r="I33" s="9">
        <f t="shared" ref="I33" si="25">MEDIAN(I30:I32)</f>
        <v>1.8992739999999999</v>
      </c>
      <c r="J33" s="9">
        <f t="shared" ref="J33" si="26">MEDIAN(J30:J32)</f>
        <v>2.0330020000000002</v>
      </c>
      <c r="K33" s="9">
        <f t="shared" ref="K33" si="27">MEDIAN(K30:K32)</f>
        <v>2.1119289999999999</v>
      </c>
    </row>
    <row r="34" spans="2:11">
      <c r="B34" s="5" t="s">
        <v>5</v>
      </c>
      <c r="C34" s="8">
        <f>MIN(C30:C32)</f>
        <v>0.956121</v>
      </c>
      <c r="D34" s="9">
        <f t="shared" ref="D34:K34" si="28">MIN(D30:D32)</f>
        <v>1.589737</v>
      </c>
      <c r="E34" s="9">
        <f t="shared" si="28"/>
        <v>1.9148849999999999</v>
      </c>
      <c r="F34" s="9">
        <f t="shared" si="28"/>
        <v>1.8058909999999999</v>
      </c>
      <c r="G34" s="9">
        <f t="shared" si="28"/>
        <v>1.7558849999999999</v>
      </c>
      <c r="H34" s="9">
        <f t="shared" si="28"/>
        <v>1.904436</v>
      </c>
      <c r="I34" s="9">
        <f t="shared" si="28"/>
        <v>1.888808</v>
      </c>
      <c r="J34" s="9">
        <f t="shared" si="28"/>
        <v>2.0256050000000001</v>
      </c>
      <c r="K34" s="9">
        <f t="shared" si="28"/>
        <v>2.0709050000000002</v>
      </c>
    </row>
    <row r="36" spans="2:11">
      <c r="B36" s="11" t="s">
        <v>10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2"/>
      <c r="C37" s="3" t="s">
        <v>0</v>
      </c>
      <c r="D37" s="4">
        <v>2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10</v>
      </c>
      <c r="K37" s="4">
        <v>12</v>
      </c>
    </row>
    <row r="38" spans="2:11">
      <c r="B38" s="5" t="s">
        <v>1</v>
      </c>
      <c r="C38" s="6">
        <f>SINGLE!G6</f>
        <v>2.8002500000000001</v>
      </c>
      <c r="D38" s="7">
        <v>4.3224159999999996</v>
      </c>
      <c r="E38" s="7">
        <v>4.1829320000000001</v>
      </c>
      <c r="F38" s="7">
        <v>4.0106799999999998</v>
      </c>
      <c r="G38" s="7">
        <v>4.8724400000000001</v>
      </c>
      <c r="H38" s="7">
        <v>4.8707370000000001</v>
      </c>
      <c r="I38" s="7">
        <v>5.0002040000000001</v>
      </c>
      <c r="J38" s="7">
        <v>4.9662509999999997</v>
      </c>
      <c r="K38" s="7">
        <v>5.185791</v>
      </c>
    </row>
    <row r="39" spans="2:11">
      <c r="B39" s="5" t="s">
        <v>2</v>
      </c>
      <c r="C39" s="6">
        <f>SINGLE!G7</f>
        <v>2.8082250000000002</v>
      </c>
      <c r="D39" s="7">
        <v>3.5509469999999999</v>
      </c>
      <c r="E39" s="7">
        <v>3.6606169999999998</v>
      </c>
      <c r="F39" s="7">
        <v>4.9384730000000001</v>
      </c>
      <c r="G39" s="7">
        <v>4.2752210000000002</v>
      </c>
      <c r="H39" s="7">
        <v>4.5535940000000004</v>
      </c>
      <c r="I39" s="7">
        <v>4.689044</v>
      </c>
      <c r="J39" s="7">
        <v>4.8667759999999998</v>
      </c>
      <c r="K39" s="7">
        <v>4.9860530000000001</v>
      </c>
    </row>
    <row r="40" spans="2:11">
      <c r="B40" s="5" t="s">
        <v>3</v>
      </c>
      <c r="C40" s="6">
        <f>SINGLE!G8</f>
        <v>2.8077079999999999</v>
      </c>
      <c r="D40" s="7">
        <v>4.3973909999999998</v>
      </c>
      <c r="E40" s="7">
        <v>4.0909610000000001</v>
      </c>
      <c r="F40" s="7">
        <v>3.9904579999999998</v>
      </c>
      <c r="G40" s="7">
        <v>4.2829360000000003</v>
      </c>
      <c r="H40" s="7">
        <v>4.3667699999999998</v>
      </c>
      <c r="I40" s="7">
        <v>4.7429500000000004</v>
      </c>
      <c r="J40" s="7">
        <v>4.8915300000000004</v>
      </c>
      <c r="K40" s="7">
        <v>5.0718529999999999</v>
      </c>
    </row>
    <row r="41" spans="2:11">
      <c r="B41" s="5" t="s">
        <v>4</v>
      </c>
      <c r="C41" s="8">
        <f>MEDIAN(C38:C40)</f>
        <v>2.8077079999999999</v>
      </c>
      <c r="D41" s="9">
        <f t="shared" ref="D41" si="29">MEDIAN(D38:D40)</f>
        <v>4.3224159999999996</v>
      </c>
      <c r="E41" s="9">
        <f t="shared" ref="E41" si="30">MEDIAN(E38:E40)</f>
        <v>4.0909610000000001</v>
      </c>
      <c r="F41" s="9">
        <f t="shared" ref="F41" si="31">MEDIAN(F38:F40)</f>
        <v>4.0106799999999998</v>
      </c>
      <c r="G41" s="9">
        <f t="shared" ref="G41" si="32">MEDIAN(G38:G40)</f>
        <v>4.2829360000000003</v>
      </c>
      <c r="H41" s="9">
        <f t="shared" ref="H41" si="33">MEDIAN(H38:H40)</f>
        <v>4.5535940000000004</v>
      </c>
      <c r="I41" s="9">
        <f t="shared" ref="I41" si="34">MEDIAN(I38:I40)</f>
        <v>4.7429500000000004</v>
      </c>
      <c r="J41" s="9">
        <f t="shared" ref="J41" si="35">MEDIAN(J38:J40)</f>
        <v>4.8915300000000004</v>
      </c>
      <c r="K41" s="9">
        <f t="shared" ref="K41" si="36">MEDIAN(K38:K40)</f>
        <v>5.0718529999999999</v>
      </c>
    </row>
    <row r="42" spans="2:11">
      <c r="B42" s="5" t="s">
        <v>5</v>
      </c>
      <c r="C42" s="8">
        <f>MIN(C38:C40)</f>
        <v>2.8002500000000001</v>
      </c>
      <c r="D42" s="9">
        <f t="shared" ref="D42:K42" si="37">MIN(D38:D40)</f>
        <v>3.5509469999999999</v>
      </c>
      <c r="E42" s="9">
        <f t="shared" si="37"/>
        <v>3.6606169999999998</v>
      </c>
      <c r="F42" s="9">
        <f t="shared" si="37"/>
        <v>3.9904579999999998</v>
      </c>
      <c r="G42" s="9">
        <f t="shared" si="37"/>
        <v>4.2752210000000002</v>
      </c>
      <c r="H42" s="9">
        <f t="shared" si="37"/>
        <v>4.3667699999999998</v>
      </c>
      <c r="I42" s="9">
        <f t="shared" si="37"/>
        <v>4.689044</v>
      </c>
      <c r="J42" s="9">
        <f t="shared" si="37"/>
        <v>4.8667759999999998</v>
      </c>
      <c r="K42" s="9">
        <f t="shared" si="37"/>
        <v>4.9860530000000001</v>
      </c>
    </row>
  </sheetData>
  <mergeCells count="5">
    <mergeCell ref="B4:K4"/>
    <mergeCell ref="B12:K12"/>
    <mergeCell ref="B20:K20"/>
    <mergeCell ref="B28:K28"/>
    <mergeCell ref="B36:K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2"/>
  <sheetViews>
    <sheetView showGridLines="0" showRuler="0" topLeftCell="A13" workbookViewId="0">
      <selection activeCell="L2" sqref="L2"/>
    </sheetView>
  </sheetViews>
  <sheetFormatPr baseColWidth="10" defaultRowHeight="15" x14ac:dyDescent="0"/>
  <cols>
    <col min="1" max="1" width="10.83203125" style="1"/>
    <col min="2" max="2" width="11.6640625" style="10" bestFit="1" customWidth="1"/>
    <col min="3" max="16384" width="10.83203125" style="1"/>
  </cols>
  <sheetData>
    <row r="4" spans="2:11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spans="2:11">
      <c r="B5" s="2"/>
      <c r="C5" s="3" t="s">
        <v>0</v>
      </c>
      <c r="D5" s="4">
        <v>2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10</v>
      </c>
      <c r="K5" s="4">
        <v>12</v>
      </c>
    </row>
    <row r="6" spans="2:11">
      <c r="B6" s="5" t="s">
        <v>1</v>
      </c>
      <c r="C6" s="6">
        <f>SINGLE!C6</f>
        <v>2.3E-5</v>
      </c>
      <c r="D6" s="7">
        <v>3.6499999999999998E-4</v>
      </c>
      <c r="E6" s="7">
        <v>1.1670000000000001E-3</v>
      </c>
      <c r="F6" s="7">
        <v>1.9759999999999999E-3</v>
      </c>
      <c r="G6" s="7">
        <v>2.2799999999999999E-3</v>
      </c>
      <c r="H6" s="7">
        <v>2.611E-3</v>
      </c>
      <c r="I6" s="7">
        <v>2.7160000000000001E-3</v>
      </c>
      <c r="J6" s="7">
        <v>3.1220000000000002E-3</v>
      </c>
      <c r="K6" s="7">
        <v>3.581E-3</v>
      </c>
    </row>
    <row r="7" spans="2:11">
      <c r="B7" s="5" t="s">
        <v>2</v>
      </c>
      <c r="C7" s="6">
        <f>SINGLE!C7</f>
        <v>2.1999999999999999E-5</v>
      </c>
      <c r="D7" s="7">
        <v>4.2000000000000002E-4</v>
      </c>
      <c r="E7" s="7">
        <v>1.5759999999999999E-3</v>
      </c>
      <c r="F7" s="7">
        <v>2.0219999999999999E-3</v>
      </c>
      <c r="G7" s="7">
        <v>2.2399999999999998E-3</v>
      </c>
      <c r="H7" s="7">
        <v>2.5430000000000001E-3</v>
      </c>
      <c r="I7" s="7">
        <v>2.7650000000000001E-3</v>
      </c>
      <c r="J7" s="7">
        <v>3.5049999999999999E-3</v>
      </c>
      <c r="K7" s="7">
        <v>2.4529999999999999E-3</v>
      </c>
    </row>
    <row r="8" spans="2:11">
      <c r="B8" s="5" t="s">
        <v>3</v>
      </c>
      <c r="C8" s="6">
        <f>SINGLE!C8</f>
        <v>2.3E-5</v>
      </c>
      <c r="D8" s="7">
        <v>3.9199999999999999E-4</v>
      </c>
      <c r="E8" s="7">
        <v>1.56E-3</v>
      </c>
      <c r="F8" s="7">
        <v>1.9819999999999998E-3</v>
      </c>
      <c r="G8" s="7">
        <v>2.1770000000000001E-3</v>
      </c>
      <c r="H8" s="7">
        <v>2.5110000000000002E-3</v>
      </c>
      <c r="I8" s="7">
        <v>2.5869999999999999E-3</v>
      </c>
      <c r="J8" s="7">
        <v>3.5339999999999998E-3</v>
      </c>
      <c r="K8" s="7">
        <v>2.3839999999999998E-3</v>
      </c>
    </row>
    <row r="9" spans="2:11">
      <c r="B9" s="5" t="s">
        <v>4</v>
      </c>
      <c r="C9" s="8">
        <f>MEDIAN(C6:C8)</f>
        <v>2.3E-5</v>
      </c>
      <c r="D9" s="9">
        <f t="shared" ref="D9:K9" si="0">MEDIAN(D6:D8)</f>
        <v>3.9199999999999999E-4</v>
      </c>
      <c r="E9" s="9">
        <f t="shared" si="0"/>
        <v>1.56E-3</v>
      </c>
      <c r="F9" s="9">
        <f t="shared" si="0"/>
        <v>1.9819999999999998E-3</v>
      </c>
      <c r="G9" s="9">
        <f t="shared" si="0"/>
        <v>2.2399999999999998E-3</v>
      </c>
      <c r="H9" s="9">
        <f t="shared" si="0"/>
        <v>2.5430000000000001E-3</v>
      </c>
      <c r="I9" s="9">
        <f t="shared" si="0"/>
        <v>2.7160000000000001E-3</v>
      </c>
      <c r="J9" s="9">
        <f t="shared" si="0"/>
        <v>3.5049999999999999E-3</v>
      </c>
      <c r="K9" s="9">
        <f t="shared" si="0"/>
        <v>2.4529999999999999E-3</v>
      </c>
    </row>
    <row r="10" spans="2:11">
      <c r="B10" s="5" t="s">
        <v>5</v>
      </c>
      <c r="C10" s="8">
        <f>MIN(C6:C8)</f>
        <v>2.1999999999999999E-5</v>
      </c>
      <c r="D10" s="9">
        <f t="shared" ref="D10:K10" si="1">MIN(D6:D8)</f>
        <v>3.6499999999999998E-4</v>
      </c>
      <c r="E10" s="9">
        <f t="shared" si="1"/>
        <v>1.1670000000000001E-3</v>
      </c>
      <c r="F10" s="9">
        <f t="shared" si="1"/>
        <v>1.9759999999999999E-3</v>
      </c>
      <c r="G10" s="9">
        <f t="shared" si="1"/>
        <v>2.1770000000000001E-3</v>
      </c>
      <c r="H10" s="9">
        <f t="shared" si="1"/>
        <v>2.5110000000000002E-3</v>
      </c>
      <c r="I10" s="9">
        <f t="shared" si="1"/>
        <v>2.5869999999999999E-3</v>
      </c>
      <c r="J10" s="9">
        <f t="shared" si="1"/>
        <v>3.1220000000000002E-3</v>
      </c>
      <c r="K10" s="9">
        <f t="shared" si="1"/>
        <v>2.3839999999999998E-3</v>
      </c>
    </row>
    <row r="12" spans="2:11">
      <c r="B12" s="11" t="s">
        <v>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1">
      <c r="B13" s="2"/>
      <c r="C13" s="3" t="s">
        <v>0</v>
      </c>
      <c r="D13" s="4">
        <v>2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10</v>
      </c>
      <c r="K13" s="4">
        <v>12</v>
      </c>
    </row>
    <row r="14" spans="2:11">
      <c r="B14" s="5" t="s">
        <v>1</v>
      </c>
      <c r="C14" s="6">
        <f>SINGLE!D6</f>
        <v>1.1999999999999999E-3</v>
      </c>
      <c r="D14" s="7">
        <v>2.2183999999999999E-2</v>
      </c>
      <c r="E14" s="7">
        <v>2.8673000000000001E-2</v>
      </c>
      <c r="F14" s="7">
        <v>3.1581999999999999E-2</v>
      </c>
      <c r="G14" s="7">
        <v>4.5046000000000003E-2</v>
      </c>
      <c r="H14" s="7">
        <v>5.1279999999999999E-2</v>
      </c>
      <c r="I14" s="7">
        <v>5.0269000000000001E-2</v>
      </c>
      <c r="J14" s="7">
        <v>6.3367000000000007E-2</v>
      </c>
      <c r="K14" s="7">
        <v>7.2428999999999993E-2</v>
      </c>
    </row>
    <row r="15" spans="2:11">
      <c r="B15" s="5" t="s">
        <v>2</v>
      </c>
      <c r="C15" s="6">
        <f>SINGLE!D7</f>
        <v>1.206E-3</v>
      </c>
      <c r="D15" s="7">
        <v>1.2082000000000001E-2</v>
      </c>
      <c r="E15" s="7">
        <v>2.6752999999999999E-2</v>
      </c>
      <c r="F15" s="7">
        <v>3.6651999999999997E-2</v>
      </c>
      <c r="G15" s="7">
        <v>4.3840999999999998E-2</v>
      </c>
      <c r="H15" s="7">
        <v>3.8573999999999997E-2</v>
      </c>
      <c r="I15" s="7">
        <v>5.2479999999999999E-2</v>
      </c>
      <c r="J15" s="7">
        <v>6.3159999999999994E-2</v>
      </c>
      <c r="K15" s="7">
        <v>7.1016999999999997E-2</v>
      </c>
    </row>
    <row r="16" spans="2:11">
      <c r="B16" s="5" t="s">
        <v>3</v>
      </c>
      <c r="C16" s="6">
        <f>SINGLE!D8</f>
        <v>1.2290000000000001E-3</v>
      </c>
      <c r="D16" s="7">
        <v>1.5004E-2</v>
      </c>
      <c r="E16" s="7">
        <v>2.6126E-2</v>
      </c>
      <c r="F16" s="7">
        <v>3.0936000000000002E-2</v>
      </c>
      <c r="G16" s="7">
        <v>3.5413E-2</v>
      </c>
      <c r="H16" s="7">
        <v>3.9711999999999997E-2</v>
      </c>
      <c r="I16" s="7">
        <v>5.4942999999999999E-2</v>
      </c>
      <c r="J16" s="7">
        <v>4.897E-2</v>
      </c>
      <c r="K16" s="7">
        <v>7.0563000000000001E-2</v>
      </c>
    </row>
    <row r="17" spans="2:11">
      <c r="B17" s="5" t="s">
        <v>4</v>
      </c>
      <c r="C17" s="8">
        <f>MEDIAN(C14:C16)</f>
        <v>1.206E-3</v>
      </c>
      <c r="D17" s="9">
        <f t="shared" ref="D17:K17" si="2">MEDIAN(D14:D16)</f>
        <v>1.5004E-2</v>
      </c>
      <c r="E17" s="9">
        <f t="shared" si="2"/>
        <v>2.6752999999999999E-2</v>
      </c>
      <c r="F17" s="9">
        <f t="shared" si="2"/>
        <v>3.1581999999999999E-2</v>
      </c>
      <c r="G17" s="9">
        <f t="shared" si="2"/>
        <v>4.3840999999999998E-2</v>
      </c>
      <c r="H17" s="9">
        <f t="shared" si="2"/>
        <v>3.9711999999999997E-2</v>
      </c>
      <c r="I17" s="9">
        <f t="shared" si="2"/>
        <v>5.2479999999999999E-2</v>
      </c>
      <c r="J17" s="9">
        <f t="shared" si="2"/>
        <v>6.3159999999999994E-2</v>
      </c>
      <c r="K17" s="9">
        <f t="shared" si="2"/>
        <v>7.1016999999999997E-2</v>
      </c>
    </row>
    <row r="18" spans="2:11">
      <c r="B18" s="5" t="s">
        <v>5</v>
      </c>
      <c r="C18" s="8">
        <f>MIN(C14:C16)</f>
        <v>1.1999999999999999E-3</v>
      </c>
      <c r="D18" s="9">
        <f t="shared" ref="D18:K18" si="3">MIN(D14:D16)</f>
        <v>1.2082000000000001E-2</v>
      </c>
      <c r="E18" s="9">
        <f t="shared" si="3"/>
        <v>2.6126E-2</v>
      </c>
      <c r="F18" s="9">
        <f t="shared" si="3"/>
        <v>3.0936000000000002E-2</v>
      </c>
      <c r="G18" s="9">
        <f t="shared" si="3"/>
        <v>3.5413E-2</v>
      </c>
      <c r="H18" s="9">
        <f t="shared" si="3"/>
        <v>3.8573999999999997E-2</v>
      </c>
      <c r="I18" s="9">
        <f t="shared" si="3"/>
        <v>5.0269000000000001E-2</v>
      </c>
      <c r="J18" s="9">
        <f t="shared" si="3"/>
        <v>4.897E-2</v>
      </c>
      <c r="K18" s="9">
        <f t="shared" si="3"/>
        <v>7.0563000000000001E-2</v>
      </c>
    </row>
    <row r="20" spans="2:11">
      <c r="B20" s="11" t="s">
        <v>8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2"/>
      <c r="C21" s="3" t="s">
        <v>0</v>
      </c>
      <c r="D21" s="4">
        <v>2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10</v>
      </c>
      <c r="K21" s="4">
        <v>12</v>
      </c>
    </row>
    <row r="22" spans="2:11">
      <c r="B22" s="5" t="s">
        <v>1</v>
      </c>
      <c r="C22" s="6">
        <f>SINGLE!E6</f>
        <v>3.8891000000000002E-2</v>
      </c>
      <c r="D22" s="7">
        <v>1.6255139999999999</v>
      </c>
      <c r="E22" s="7">
        <v>2.4299680000000001</v>
      </c>
      <c r="F22" s="7">
        <v>3.3559920000000001</v>
      </c>
      <c r="G22" s="7">
        <v>3.7842470000000001</v>
      </c>
      <c r="H22" s="7">
        <v>4.0936620000000001</v>
      </c>
      <c r="I22" s="7">
        <v>3.3022</v>
      </c>
      <c r="J22" s="7">
        <v>5.4067189999999998</v>
      </c>
      <c r="K22" s="7">
        <v>5.6991860000000001</v>
      </c>
    </row>
    <row r="23" spans="2:11">
      <c r="B23" s="5" t="s">
        <v>2</v>
      </c>
      <c r="C23" s="6">
        <f>SINGLE!E7</f>
        <v>4.2491000000000001E-2</v>
      </c>
      <c r="D23" s="7">
        <v>1.4946969999999999</v>
      </c>
      <c r="E23" s="7">
        <v>1.949829</v>
      </c>
      <c r="F23" s="7">
        <v>3.4625759999999999</v>
      </c>
      <c r="G23" s="7">
        <v>3.629537</v>
      </c>
      <c r="H23" s="7">
        <v>4.4856889999999998</v>
      </c>
      <c r="I23" s="7">
        <v>4.2523590000000002</v>
      </c>
      <c r="J23" s="7">
        <v>4.1833900000000002</v>
      </c>
      <c r="K23" s="7">
        <v>5.6537300000000004</v>
      </c>
    </row>
    <row r="24" spans="2:11">
      <c r="B24" s="5" t="s">
        <v>3</v>
      </c>
      <c r="C24" s="6">
        <f>SINGLE!E8</f>
        <v>3.9960000000000002E-2</v>
      </c>
      <c r="D24" s="7">
        <v>2.1213679999999999</v>
      </c>
      <c r="E24" s="7">
        <v>1.909184</v>
      </c>
      <c r="F24" s="7">
        <v>2.9263659999999998</v>
      </c>
      <c r="G24" s="7">
        <v>3.6898610000000001</v>
      </c>
      <c r="H24" s="7">
        <v>2.8450630000000001</v>
      </c>
      <c r="I24" s="7">
        <v>3.3422909999999999</v>
      </c>
      <c r="J24" s="7">
        <v>5.1966400000000004</v>
      </c>
      <c r="K24" s="7">
        <v>4.0717670000000004</v>
      </c>
    </row>
    <row r="25" spans="2:11">
      <c r="B25" s="5" t="s">
        <v>4</v>
      </c>
      <c r="C25" s="8">
        <f>MEDIAN(C22:C24)</f>
        <v>3.9960000000000002E-2</v>
      </c>
      <c r="D25" s="9">
        <f t="shared" ref="D25:K25" si="4">MEDIAN(D22:D24)</f>
        <v>1.6255139999999999</v>
      </c>
      <c r="E25" s="9">
        <f t="shared" si="4"/>
        <v>1.949829</v>
      </c>
      <c r="F25" s="9">
        <f t="shared" si="4"/>
        <v>3.3559920000000001</v>
      </c>
      <c r="G25" s="9">
        <f t="shared" si="4"/>
        <v>3.6898610000000001</v>
      </c>
      <c r="H25" s="9">
        <f t="shared" si="4"/>
        <v>4.0936620000000001</v>
      </c>
      <c r="I25" s="9">
        <f t="shared" si="4"/>
        <v>3.3422909999999999</v>
      </c>
      <c r="J25" s="9">
        <f t="shared" si="4"/>
        <v>5.1966400000000004</v>
      </c>
      <c r="K25" s="9">
        <f t="shared" si="4"/>
        <v>5.6537300000000004</v>
      </c>
    </row>
    <row r="26" spans="2:11">
      <c r="B26" s="5" t="s">
        <v>5</v>
      </c>
      <c r="C26" s="8">
        <f>MIN(C22:C24)</f>
        <v>3.8891000000000002E-2</v>
      </c>
      <c r="D26" s="9">
        <f t="shared" ref="D26:K26" si="5">MIN(D22:D24)</f>
        <v>1.4946969999999999</v>
      </c>
      <c r="E26" s="9">
        <f t="shared" si="5"/>
        <v>1.909184</v>
      </c>
      <c r="F26" s="9">
        <f t="shared" si="5"/>
        <v>2.9263659999999998</v>
      </c>
      <c r="G26" s="9">
        <f t="shared" si="5"/>
        <v>3.629537</v>
      </c>
      <c r="H26" s="9">
        <f t="shared" si="5"/>
        <v>2.8450630000000001</v>
      </c>
      <c r="I26" s="9">
        <f t="shared" si="5"/>
        <v>3.3022</v>
      </c>
      <c r="J26" s="9">
        <f t="shared" si="5"/>
        <v>4.1833900000000002</v>
      </c>
      <c r="K26" s="9">
        <f t="shared" si="5"/>
        <v>4.0717670000000004</v>
      </c>
    </row>
    <row r="28" spans="2:11">
      <c r="B28" s="11" t="s">
        <v>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2"/>
      <c r="C29" s="3" t="s">
        <v>0</v>
      </c>
      <c r="D29" s="4">
        <v>2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4">
        <v>12</v>
      </c>
    </row>
    <row r="30" spans="2:11">
      <c r="B30" s="5" t="s">
        <v>1</v>
      </c>
      <c r="C30" s="6">
        <f>SINGLE!F6</f>
        <v>0.95749799999999996</v>
      </c>
      <c r="D30" s="7">
        <v>31.019248000000001</v>
      </c>
      <c r="E30" s="7">
        <v>53.080810999999997</v>
      </c>
      <c r="F30" s="7">
        <v>60.722014999999999</v>
      </c>
      <c r="G30" s="7">
        <v>106.91914</v>
      </c>
      <c r="H30" s="7">
        <v>105.176267</v>
      </c>
      <c r="I30" s="7">
        <v>106.209892</v>
      </c>
      <c r="J30" s="7">
        <v>168.041751</v>
      </c>
      <c r="K30" s="7">
        <v>188.37298200000001</v>
      </c>
    </row>
    <row r="31" spans="2:11">
      <c r="B31" s="5" t="s">
        <v>2</v>
      </c>
      <c r="C31" s="6">
        <f>SINGLE!F7</f>
        <v>0.95754799999999995</v>
      </c>
      <c r="D31" s="7">
        <v>44.638221999999999</v>
      </c>
      <c r="E31" s="7">
        <v>45.765481000000001</v>
      </c>
      <c r="F31" s="7">
        <v>77.794094000000001</v>
      </c>
      <c r="G31" s="7">
        <v>114.750947</v>
      </c>
      <c r="H31" s="7">
        <v>88.832380999999998</v>
      </c>
      <c r="I31" s="7">
        <v>115.220741</v>
      </c>
      <c r="J31" s="7">
        <v>143.75243499999999</v>
      </c>
      <c r="K31" s="7">
        <v>183.176793</v>
      </c>
    </row>
    <row r="32" spans="2:11">
      <c r="B32" s="5" t="s">
        <v>3</v>
      </c>
      <c r="C32" s="6">
        <f>SINGLE!F8</f>
        <v>0.956121</v>
      </c>
      <c r="D32" s="7">
        <v>61.363379000000002</v>
      </c>
      <c r="E32" s="7">
        <v>46.365006000000001</v>
      </c>
      <c r="F32" s="7">
        <v>95.941986999999997</v>
      </c>
      <c r="G32" s="7">
        <v>115.75001899999999</v>
      </c>
      <c r="H32" s="7">
        <v>107.837037</v>
      </c>
      <c r="I32" s="7">
        <v>129.06570199999999</v>
      </c>
      <c r="J32" s="7">
        <v>165.43902299999999</v>
      </c>
      <c r="K32" s="7">
        <v>189.790155</v>
      </c>
    </row>
    <row r="33" spans="2:11">
      <c r="B33" s="5" t="s">
        <v>4</v>
      </c>
      <c r="C33" s="8">
        <f>MEDIAN(C30:C32)</f>
        <v>0.95749799999999996</v>
      </c>
      <c r="D33" s="9">
        <f t="shared" ref="D33:K33" si="6">MEDIAN(D30:D32)</f>
        <v>44.638221999999999</v>
      </c>
      <c r="E33" s="9">
        <f t="shared" si="6"/>
        <v>46.365006000000001</v>
      </c>
      <c r="F33" s="9">
        <f t="shared" si="6"/>
        <v>77.794094000000001</v>
      </c>
      <c r="G33" s="9">
        <f t="shared" si="6"/>
        <v>114.750947</v>
      </c>
      <c r="H33" s="9">
        <f t="shared" si="6"/>
        <v>105.176267</v>
      </c>
      <c r="I33" s="9">
        <f t="shared" si="6"/>
        <v>115.220741</v>
      </c>
      <c r="J33" s="9">
        <f t="shared" si="6"/>
        <v>165.43902299999999</v>
      </c>
      <c r="K33" s="9">
        <f t="shared" si="6"/>
        <v>188.37298200000001</v>
      </c>
    </row>
    <row r="34" spans="2:11">
      <c r="B34" s="5" t="s">
        <v>5</v>
      </c>
      <c r="C34" s="8">
        <f>MIN(C30:C32)</f>
        <v>0.956121</v>
      </c>
      <c r="D34" s="9">
        <f t="shared" ref="D34:K34" si="7">MIN(D30:D32)</f>
        <v>31.019248000000001</v>
      </c>
      <c r="E34" s="9">
        <f t="shared" si="7"/>
        <v>45.765481000000001</v>
      </c>
      <c r="F34" s="9">
        <f t="shared" si="7"/>
        <v>60.722014999999999</v>
      </c>
      <c r="G34" s="9">
        <f t="shared" si="7"/>
        <v>106.91914</v>
      </c>
      <c r="H34" s="9">
        <f t="shared" si="7"/>
        <v>88.832380999999998</v>
      </c>
      <c r="I34" s="9">
        <f t="shared" si="7"/>
        <v>106.209892</v>
      </c>
      <c r="J34" s="9">
        <f t="shared" si="7"/>
        <v>143.75243499999999</v>
      </c>
      <c r="K34" s="9">
        <f t="shared" si="7"/>
        <v>183.176793</v>
      </c>
    </row>
    <row r="36" spans="2:11">
      <c r="B36" s="11" t="s">
        <v>10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2"/>
      <c r="C37" s="3" t="s">
        <v>0</v>
      </c>
      <c r="D37" s="4">
        <v>2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10</v>
      </c>
      <c r="K37" s="4">
        <v>12</v>
      </c>
    </row>
    <row r="38" spans="2:11">
      <c r="B38" s="5" t="s">
        <v>1</v>
      </c>
      <c r="C38" s="6">
        <f>SINGLE!G6</f>
        <v>2.8002500000000001</v>
      </c>
      <c r="D38" s="7">
        <v>167.32835700000001</v>
      </c>
      <c r="E38" s="7">
        <v>162.262326</v>
      </c>
      <c r="F38" s="7">
        <v>170.08236500000001</v>
      </c>
      <c r="G38" s="7">
        <v>191.02495500000001</v>
      </c>
      <c r="H38" s="7">
        <v>267.33524699999998</v>
      </c>
      <c r="I38" s="7">
        <v>202.20741799999999</v>
      </c>
      <c r="J38" s="7">
        <v>346.43042500000001</v>
      </c>
      <c r="K38" s="7">
        <v>398.506351</v>
      </c>
    </row>
    <row r="39" spans="2:11">
      <c r="B39" s="5" t="s">
        <v>2</v>
      </c>
      <c r="C39" s="6">
        <f>SINGLE!G7</f>
        <v>2.8082250000000002</v>
      </c>
      <c r="D39" s="7">
        <v>87.833937000000006</v>
      </c>
      <c r="E39" s="7">
        <v>173.47961000000001</v>
      </c>
      <c r="F39" s="7">
        <v>261.98403200000001</v>
      </c>
      <c r="G39" s="7">
        <v>211.53455500000001</v>
      </c>
      <c r="H39" s="7">
        <v>251.900173</v>
      </c>
      <c r="I39" s="7">
        <v>219.62720100000001</v>
      </c>
      <c r="J39" s="7">
        <v>355.56597299999999</v>
      </c>
      <c r="K39" s="7">
        <v>274.50377700000001</v>
      </c>
    </row>
    <row r="40" spans="2:11">
      <c r="B40" s="5" t="s">
        <v>3</v>
      </c>
      <c r="C40" s="6">
        <f>SINGLE!G8</f>
        <v>2.8077079999999999</v>
      </c>
      <c r="D40" s="7">
        <v>96.475762000000003</v>
      </c>
      <c r="E40" s="7">
        <v>160.00937999999999</v>
      </c>
      <c r="F40" s="7">
        <v>175.78873999999999</v>
      </c>
      <c r="G40" s="7">
        <v>177.39760899999999</v>
      </c>
      <c r="H40" s="7">
        <v>267.88132300000001</v>
      </c>
      <c r="I40" s="7">
        <v>275.98316699999998</v>
      </c>
      <c r="J40" s="7">
        <v>344.349627</v>
      </c>
      <c r="K40" s="7">
        <v>367.36390999999998</v>
      </c>
    </row>
    <row r="41" spans="2:11">
      <c r="B41" s="5" t="s">
        <v>4</v>
      </c>
      <c r="C41" s="8">
        <f>MEDIAN(C38:C40)</f>
        <v>2.8077079999999999</v>
      </c>
      <c r="D41" s="9">
        <f t="shared" ref="D41:K41" si="8">MEDIAN(D38:D40)</f>
        <v>96.475762000000003</v>
      </c>
      <c r="E41" s="9">
        <f t="shared" si="8"/>
        <v>162.262326</v>
      </c>
      <c r="F41" s="9">
        <f t="shared" si="8"/>
        <v>175.78873999999999</v>
      </c>
      <c r="G41" s="9">
        <f t="shared" si="8"/>
        <v>191.02495500000001</v>
      </c>
      <c r="H41" s="9">
        <f t="shared" si="8"/>
        <v>267.33524699999998</v>
      </c>
      <c r="I41" s="9">
        <f t="shared" si="8"/>
        <v>219.62720100000001</v>
      </c>
      <c r="J41" s="9">
        <f t="shared" si="8"/>
        <v>346.43042500000001</v>
      </c>
      <c r="K41" s="9">
        <f t="shared" si="8"/>
        <v>367.36390999999998</v>
      </c>
    </row>
    <row r="42" spans="2:11">
      <c r="B42" s="5" t="s">
        <v>5</v>
      </c>
      <c r="C42" s="8">
        <f>MIN(C38:C40)</f>
        <v>2.8002500000000001</v>
      </c>
      <c r="D42" s="9">
        <f t="shared" ref="D42:K42" si="9">MIN(D38:D40)</f>
        <v>87.833937000000006</v>
      </c>
      <c r="E42" s="9">
        <f t="shared" si="9"/>
        <v>160.00937999999999</v>
      </c>
      <c r="F42" s="9">
        <f t="shared" si="9"/>
        <v>170.08236500000001</v>
      </c>
      <c r="G42" s="9">
        <f t="shared" si="9"/>
        <v>177.39760899999999</v>
      </c>
      <c r="H42" s="9">
        <f t="shared" si="9"/>
        <v>251.900173</v>
      </c>
      <c r="I42" s="9">
        <f t="shared" si="9"/>
        <v>202.20741799999999</v>
      </c>
      <c r="J42" s="9">
        <f t="shared" si="9"/>
        <v>344.349627</v>
      </c>
      <c r="K42" s="9">
        <f t="shared" si="9"/>
        <v>274.50377700000001</v>
      </c>
    </row>
  </sheetData>
  <mergeCells count="5">
    <mergeCell ref="B4:K4"/>
    <mergeCell ref="B12:K12"/>
    <mergeCell ref="B20:K20"/>
    <mergeCell ref="B28:K28"/>
    <mergeCell ref="B36:K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2"/>
  <sheetViews>
    <sheetView showGridLines="0" showRuler="0" topLeftCell="A25" workbookViewId="0">
      <selection activeCell="X21" sqref="X21"/>
    </sheetView>
  </sheetViews>
  <sheetFormatPr baseColWidth="10" defaultRowHeight="15" x14ac:dyDescent="0"/>
  <cols>
    <col min="1" max="1" width="10.83203125" style="1"/>
    <col min="2" max="2" width="11.6640625" style="10" bestFit="1" customWidth="1"/>
    <col min="3" max="16384" width="10.83203125" style="1"/>
  </cols>
  <sheetData>
    <row r="4" spans="2:11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spans="2:11">
      <c r="B5" s="2"/>
      <c r="C5" s="3" t="s">
        <v>0</v>
      </c>
      <c r="D5" s="4">
        <v>2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10</v>
      </c>
      <c r="K5" s="4">
        <v>12</v>
      </c>
    </row>
    <row r="6" spans="2:11">
      <c r="B6" s="5" t="s">
        <v>1</v>
      </c>
      <c r="C6" s="6">
        <f>SINGLE!C6</f>
        <v>2.3E-5</v>
      </c>
      <c r="D6" s="7">
        <v>3.8499999999999998E-4</v>
      </c>
      <c r="E6" s="7">
        <v>1.0549999999999999E-3</v>
      </c>
      <c r="F6" s="7">
        <v>1.24E-3</v>
      </c>
      <c r="G6" s="7">
        <v>1.4109999999999999E-3</v>
      </c>
      <c r="H6" s="7">
        <v>1.521E-3</v>
      </c>
      <c r="I6" s="7">
        <v>1.8090000000000001E-3</v>
      </c>
      <c r="J6" s="7">
        <v>2.3080000000000002E-3</v>
      </c>
      <c r="K6" s="7">
        <v>2.7680000000000001E-3</v>
      </c>
    </row>
    <row r="7" spans="2:11">
      <c r="B7" s="5" t="s">
        <v>2</v>
      </c>
      <c r="C7" s="6">
        <f>SINGLE!C7</f>
        <v>2.1999999999999999E-5</v>
      </c>
      <c r="D7" s="7">
        <v>6.2200000000000005E-4</v>
      </c>
      <c r="E7" s="7">
        <v>1.003E-3</v>
      </c>
      <c r="F7" s="7">
        <v>1.2329999999999999E-3</v>
      </c>
      <c r="G7" s="7">
        <v>1.4729999999999999E-3</v>
      </c>
      <c r="H7" s="7">
        <v>1.6819999999999999E-3</v>
      </c>
      <c r="I7" s="7">
        <v>1.5950000000000001E-3</v>
      </c>
      <c r="J7" s="7">
        <v>2.3579999999999999E-3</v>
      </c>
      <c r="K7" s="7">
        <v>2.7889999999999998E-3</v>
      </c>
    </row>
    <row r="8" spans="2:11">
      <c r="B8" s="5" t="s">
        <v>3</v>
      </c>
      <c r="C8" s="6">
        <f>SINGLE!C8</f>
        <v>2.3E-5</v>
      </c>
      <c r="D8" s="7">
        <v>5.8299999999999997E-4</v>
      </c>
      <c r="E8" s="7">
        <v>7.5299999999999998E-4</v>
      </c>
      <c r="F8" s="7">
        <v>1.232E-3</v>
      </c>
      <c r="G8" s="7">
        <v>1.4289999999999999E-3</v>
      </c>
      <c r="H8" s="7">
        <v>1.6949999999999999E-3</v>
      </c>
      <c r="I8" s="7">
        <v>1.485E-3</v>
      </c>
      <c r="J8" s="7">
        <v>2.2560000000000002E-3</v>
      </c>
      <c r="K8" s="7">
        <v>2.738E-3</v>
      </c>
    </row>
    <row r="9" spans="2:11">
      <c r="B9" s="5" t="s">
        <v>4</v>
      </c>
      <c r="C9" s="8">
        <f>MEDIAN(C6:C8)</f>
        <v>2.3E-5</v>
      </c>
      <c r="D9" s="9">
        <f t="shared" ref="D9:K9" si="0">MEDIAN(D6:D8)</f>
        <v>5.8299999999999997E-4</v>
      </c>
      <c r="E9" s="9">
        <f t="shared" si="0"/>
        <v>1.003E-3</v>
      </c>
      <c r="F9" s="9">
        <f t="shared" si="0"/>
        <v>1.2329999999999999E-3</v>
      </c>
      <c r="G9" s="9">
        <f t="shared" si="0"/>
        <v>1.4289999999999999E-3</v>
      </c>
      <c r="H9" s="9">
        <f t="shared" si="0"/>
        <v>1.6819999999999999E-3</v>
      </c>
      <c r="I9" s="9">
        <f t="shared" si="0"/>
        <v>1.5950000000000001E-3</v>
      </c>
      <c r="J9" s="9">
        <f t="shared" si="0"/>
        <v>2.3080000000000002E-3</v>
      </c>
      <c r="K9" s="9">
        <f t="shared" si="0"/>
        <v>2.7680000000000001E-3</v>
      </c>
    </row>
    <row r="10" spans="2:11">
      <c r="B10" s="5" t="s">
        <v>5</v>
      </c>
      <c r="C10" s="8">
        <f>MIN(C6:C8)</f>
        <v>2.1999999999999999E-5</v>
      </c>
      <c r="D10" s="9">
        <f t="shared" ref="D10:K10" si="1">MIN(D6:D8)</f>
        <v>3.8499999999999998E-4</v>
      </c>
      <c r="E10" s="9">
        <f t="shared" si="1"/>
        <v>7.5299999999999998E-4</v>
      </c>
      <c r="F10" s="9">
        <f t="shared" si="1"/>
        <v>1.232E-3</v>
      </c>
      <c r="G10" s="9">
        <f t="shared" si="1"/>
        <v>1.4109999999999999E-3</v>
      </c>
      <c r="H10" s="9">
        <f t="shared" si="1"/>
        <v>1.521E-3</v>
      </c>
      <c r="I10" s="9">
        <f t="shared" si="1"/>
        <v>1.485E-3</v>
      </c>
      <c r="J10" s="9">
        <f t="shared" si="1"/>
        <v>2.2560000000000002E-3</v>
      </c>
      <c r="K10" s="9">
        <f t="shared" si="1"/>
        <v>2.738E-3</v>
      </c>
    </row>
    <row r="12" spans="2:11">
      <c r="B12" s="11" t="s">
        <v>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1">
      <c r="B13" s="2"/>
      <c r="C13" s="3" t="s">
        <v>0</v>
      </c>
      <c r="D13" s="4">
        <v>2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10</v>
      </c>
      <c r="K13" s="4">
        <v>12</v>
      </c>
    </row>
    <row r="14" spans="2:11">
      <c r="B14" s="5" t="s">
        <v>1</v>
      </c>
      <c r="C14" s="6">
        <f>SINGLE!D6</f>
        <v>1.1999999999999999E-3</v>
      </c>
      <c r="D14" s="7">
        <v>5.5690000000000002E-3</v>
      </c>
      <c r="E14" s="7">
        <v>7.0860000000000003E-3</v>
      </c>
      <c r="F14" s="7">
        <v>9.2530000000000008E-3</v>
      </c>
      <c r="G14" s="7">
        <v>6.6509999999999998E-3</v>
      </c>
      <c r="H14" s="7">
        <v>7.5919999999999998E-3</v>
      </c>
      <c r="I14" s="7">
        <v>8.2190000000000006E-3</v>
      </c>
      <c r="J14" s="7">
        <v>9.2230000000000003E-3</v>
      </c>
      <c r="K14" s="7">
        <v>1.1246000000000001E-2</v>
      </c>
    </row>
    <row r="15" spans="2:11">
      <c r="B15" s="5" t="s">
        <v>2</v>
      </c>
      <c r="C15" s="6">
        <f>SINGLE!D7</f>
        <v>1.206E-3</v>
      </c>
      <c r="D15" s="7">
        <v>6.5570000000000003E-3</v>
      </c>
      <c r="E15" s="7">
        <v>7.2020000000000001E-3</v>
      </c>
      <c r="F15" s="7">
        <v>5.9680000000000002E-3</v>
      </c>
      <c r="G15" s="7">
        <v>6.2009999999999999E-3</v>
      </c>
      <c r="H15" s="7">
        <v>7.476E-3</v>
      </c>
      <c r="I15" s="7">
        <v>7.3099999999999997E-3</v>
      </c>
      <c r="J15" s="7">
        <v>9.6500000000000006E-3</v>
      </c>
      <c r="K15" s="7">
        <v>1.1015E-2</v>
      </c>
    </row>
    <row r="16" spans="2:11">
      <c r="B16" s="5" t="s">
        <v>3</v>
      </c>
      <c r="C16" s="6">
        <f>SINGLE!D8</f>
        <v>1.2290000000000001E-3</v>
      </c>
      <c r="D16" s="7">
        <v>4.2059999999999997E-3</v>
      </c>
      <c r="E16" s="7">
        <v>7.6509999999999998E-3</v>
      </c>
      <c r="F16" s="7">
        <v>5.8320000000000004E-3</v>
      </c>
      <c r="G16" s="7">
        <v>6.8320000000000004E-3</v>
      </c>
      <c r="H16" s="7">
        <v>7.2090000000000001E-3</v>
      </c>
      <c r="I16" s="7">
        <v>7.2110000000000004E-3</v>
      </c>
      <c r="J16" s="7">
        <v>9.4900000000000002E-3</v>
      </c>
      <c r="K16" s="7">
        <v>1.0964E-2</v>
      </c>
    </row>
    <row r="17" spans="2:11">
      <c r="B17" s="5" t="s">
        <v>4</v>
      </c>
      <c r="C17" s="8">
        <f>MEDIAN(C14:C16)</f>
        <v>1.206E-3</v>
      </c>
      <c r="D17" s="9">
        <f t="shared" ref="D17:K17" si="2">MEDIAN(D14:D16)</f>
        <v>5.5690000000000002E-3</v>
      </c>
      <c r="E17" s="9">
        <f t="shared" si="2"/>
        <v>7.2020000000000001E-3</v>
      </c>
      <c r="F17" s="9">
        <f t="shared" si="2"/>
        <v>5.9680000000000002E-3</v>
      </c>
      <c r="G17" s="9">
        <f t="shared" si="2"/>
        <v>6.6509999999999998E-3</v>
      </c>
      <c r="H17" s="9">
        <f t="shared" si="2"/>
        <v>7.476E-3</v>
      </c>
      <c r="I17" s="9">
        <f t="shared" si="2"/>
        <v>7.3099999999999997E-3</v>
      </c>
      <c r="J17" s="9">
        <f t="shared" si="2"/>
        <v>9.4900000000000002E-3</v>
      </c>
      <c r="K17" s="9">
        <f t="shared" si="2"/>
        <v>1.1015E-2</v>
      </c>
    </row>
    <row r="18" spans="2:11">
      <c r="B18" s="5" t="s">
        <v>5</v>
      </c>
      <c r="C18" s="8">
        <f>MIN(C14:C16)</f>
        <v>1.1999999999999999E-3</v>
      </c>
      <c r="D18" s="9">
        <f t="shared" ref="D18:K18" si="3">MIN(D14:D16)</f>
        <v>4.2059999999999997E-3</v>
      </c>
      <c r="E18" s="9">
        <f t="shared" si="3"/>
        <v>7.0860000000000003E-3</v>
      </c>
      <c r="F18" s="9">
        <f t="shared" si="3"/>
        <v>5.8320000000000004E-3</v>
      </c>
      <c r="G18" s="9">
        <f t="shared" si="3"/>
        <v>6.2009999999999999E-3</v>
      </c>
      <c r="H18" s="9">
        <f t="shared" si="3"/>
        <v>7.2090000000000001E-3</v>
      </c>
      <c r="I18" s="9">
        <f t="shared" si="3"/>
        <v>7.2110000000000004E-3</v>
      </c>
      <c r="J18" s="9">
        <f t="shared" si="3"/>
        <v>9.2230000000000003E-3</v>
      </c>
      <c r="K18" s="9">
        <f t="shared" si="3"/>
        <v>1.0964E-2</v>
      </c>
    </row>
    <row r="20" spans="2:11">
      <c r="B20" s="11" t="s">
        <v>8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2"/>
      <c r="C21" s="3" t="s">
        <v>0</v>
      </c>
      <c r="D21" s="4">
        <v>2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10</v>
      </c>
      <c r="K21" s="4">
        <v>12</v>
      </c>
    </row>
    <row r="22" spans="2:11">
      <c r="B22" s="5" t="s">
        <v>1</v>
      </c>
      <c r="C22" s="6">
        <f>SINGLE!E6</f>
        <v>3.8891000000000002E-2</v>
      </c>
      <c r="D22" s="7">
        <v>8.3267999999999995E-2</v>
      </c>
      <c r="E22" s="7">
        <v>0.121378</v>
      </c>
      <c r="F22" s="7">
        <v>0.11869399999999999</v>
      </c>
      <c r="G22" s="7">
        <v>0.13403399999999999</v>
      </c>
      <c r="H22" s="7">
        <v>0.14300399999999999</v>
      </c>
      <c r="I22" s="7">
        <v>0.218497</v>
      </c>
      <c r="J22" s="7">
        <v>0.19425799999999999</v>
      </c>
      <c r="K22" s="7">
        <v>0.19698599999999999</v>
      </c>
    </row>
    <row r="23" spans="2:11">
      <c r="B23" s="5" t="s">
        <v>2</v>
      </c>
      <c r="C23" s="6">
        <f>SINGLE!E7</f>
        <v>4.2491000000000001E-2</v>
      </c>
      <c r="D23" s="7">
        <v>7.9184000000000004E-2</v>
      </c>
      <c r="E23" s="7">
        <v>0.112065</v>
      </c>
      <c r="F23" s="7">
        <v>0.16384699999999999</v>
      </c>
      <c r="G23" s="7">
        <v>0.13431499999999999</v>
      </c>
      <c r="H23" s="7">
        <v>0.14560600000000001</v>
      </c>
      <c r="I23" s="7">
        <v>0.165911</v>
      </c>
      <c r="J23" s="7">
        <v>0.18959200000000001</v>
      </c>
      <c r="K23" s="7">
        <v>0.20391599999999999</v>
      </c>
    </row>
    <row r="24" spans="2:11">
      <c r="B24" s="5" t="s">
        <v>3</v>
      </c>
      <c r="C24" s="6">
        <f>SINGLE!E8</f>
        <v>3.9960000000000002E-2</v>
      </c>
      <c r="D24" s="7">
        <v>8.0473000000000003E-2</v>
      </c>
      <c r="E24" s="7">
        <v>0.11606900000000001</v>
      </c>
      <c r="F24" s="7">
        <v>0.13273699999999999</v>
      </c>
      <c r="G24" s="7">
        <v>0.14014599999999999</v>
      </c>
      <c r="H24" s="7">
        <v>0.192497</v>
      </c>
      <c r="I24" s="7">
        <v>0.16881099999999999</v>
      </c>
      <c r="J24" s="7">
        <v>0.18957299999999999</v>
      </c>
      <c r="K24" s="7">
        <v>0.24699099999999999</v>
      </c>
    </row>
    <row r="25" spans="2:11">
      <c r="B25" s="5" t="s">
        <v>4</v>
      </c>
      <c r="C25" s="8">
        <f>MEDIAN(C22:C24)</f>
        <v>3.9960000000000002E-2</v>
      </c>
      <c r="D25" s="9">
        <f t="shared" ref="D25:K25" si="4">MEDIAN(D22:D24)</f>
        <v>8.0473000000000003E-2</v>
      </c>
      <c r="E25" s="9">
        <f t="shared" si="4"/>
        <v>0.11606900000000001</v>
      </c>
      <c r="F25" s="9">
        <f t="shared" si="4"/>
        <v>0.13273699999999999</v>
      </c>
      <c r="G25" s="9">
        <f t="shared" si="4"/>
        <v>0.13431499999999999</v>
      </c>
      <c r="H25" s="9">
        <f t="shared" si="4"/>
        <v>0.14560600000000001</v>
      </c>
      <c r="I25" s="9">
        <f t="shared" si="4"/>
        <v>0.16881099999999999</v>
      </c>
      <c r="J25" s="9">
        <f t="shared" si="4"/>
        <v>0.18959200000000001</v>
      </c>
      <c r="K25" s="9">
        <f t="shared" si="4"/>
        <v>0.20391599999999999</v>
      </c>
    </row>
    <row r="26" spans="2:11">
      <c r="B26" s="5" t="s">
        <v>5</v>
      </c>
      <c r="C26" s="8">
        <f>MIN(C22:C24)</f>
        <v>3.8891000000000002E-2</v>
      </c>
      <c r="D26" s="9">
        <f t="shared" ref="D26:K26" si="5">MIN(D22:D24)</f>
        <v>7.9184000000000004E-2</v>
      </c>
      <c r="E26" s="9">
        <f t="shared" si="5"/>
        <v>0.112065</v>
      </c>
      <c r="F26" s="9">
        <f t="shared" si="5"/>
        <v>0.11869399999999999</v>
      </c>
      <c r="G26" s="9">
        <f t="shared" si="5"/>
        <v>0.13403399999999999</v>
      </c>
      <c r="H26" s="9">
        <f t="shared" si="5"/>
        <v>0.14300399999999999</v>
      </c>
      <c r="I26" s="9">
        <f t="shared" si="5"/>
        <v>0.165911</v>
      </c>
      <c r="J26" s="9">
        <f t="shared" si="5"/>
        <v>0.18957299999999999</v>
      </c>
      <c r="K26" s="9">
        <f t="shared" si="5"/>
        <v>0.19698599999999999</v>
      </c>
    </row>
    <row r="28" spans="2:11">
      <c r="B28" s="11" t="s">
        <v>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2"/>
      <c r="C29" s="3" t="s">
        <v>0</v>
      </c>
      <c r="D29" s="4">
        <v>2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4">
        <v>12</v>
      </c>
    </row>
    <row r="30" spans="2:11">
      <c r="B30" s="5" t="s">
        <v>1</v>
      </c>
      <c r="C30" s="6">
        <f>SINGLE!F6</f>
        <v>0.95749799999999996</v>
      </c>
      <c r="D30" s="7">
        <v>1.3298669999999999</v>
      </c>
      <c r="E30" s="7">
        <v>2.8104369999999999</v>
      </c>
      <c r="F30" s="7">
        <v>2.4911910000000002</v>
      </c>
      <c r="G30" s="7">
        <v>1.7566360000000001</v>
      </c>
      <c r="H30" s="7">
        <v>2.7000380000000002</v>
      </c>
      <c r="I30" s="7">
        <v>2.6995369999999999</v>
      </c>
      <c r="J30" s="7">
        <v>2.8335219999999999</v>
      </c>
      <c r="K30" s="7">
        <v>4.1727990000000004</v>
      </c>
    </row>
    <row r="31" spans="2:11">
      <c r="B31" s="5" t="s">
        <v>2</v>
      </c>
      <c r="C31" s="6">
        <f>SINGLE!F7</f>
        <v>0.95754799999999995</v>
      </c>
      <c r="D31" s="7">
        <v>1.318613</v>
      </c>
      <c r="E31" s="7">
        <v>2.2935780000000001</v>
      </c>
      <c r="F31" s="7">
        <v>2.3812489999999999</v>
      </c>
      <c r="G31" s="7">
        <v>2.1183190000000001</v>
      </c>
      <c r="H31" s="7">
        <v>2.6206260000000001</v>
      </c>
      <c r="I31" s="7">
        <v>2.588492</v>
      </c>
      <c r="J31" s="7">
        <v>4.215732</v>
      </c>
      <c r="K31" s="7">
        <v>2.5323020000000001</v>
      </c>
    </row>
    <row r="32" spans="2:11">
      <c r="B32" s="5" t="s">
        <v>3</v>
      </c>
      <c r="C32" s="6">
        <f>SINGLE!F8</f>
        <v>0.956121</v>
      </c>
      <c r="D32" s="7">
        <v>1.929028</v>
      </c>
      <c r="E32" s="7">
        <v>2.37967</v>
      </c>
      <c r="F32" s="7">
        <v>2.95608</v>
      </c>
      <c r="G32" s="7">
        <v>3.5587840000000002</v>
      </c>
      <c r="H32" s="7">
        <v>2.266689</v>
      </c>
      <c r="I32" s="7">
        <v>2.7382960000000001</v>
      </c>
      <c r="J32" s="7">
        <v>2.7840799999999999</v>
      </c>
      <c r="K32" s="7">
        <v>2.380398</v>
      </c>
    </row>
    <row r="33" spans="2:11">
      <c r="B33" s="5" t="s">
        <v>4</v>
      </c>
      <c r="C33" s="8">
        <f>MEDIAN(C30:C32)</f>
        <v>0.95749799999999996</v>
      </c>
      <c r="D33" s="9">
        <f t="shared" ref="D33:K33" si="6">MEDIAN(D30:D32)</f>
        <v>1.3298669999999999</v>
      </c>
      <c r="E33" s="9">
        <f t="shared" si="6"/>
        <v>2.37967</v>
      </c>
      <c r="F33" s="9">
        <f t="shared" si="6"/>
        <v>2.4911910000000002</v>
      </c>
      <c r="G33" s="9">
        <f t="shared" si="6"/>
        <v>2.1183190000000001</v>
      </c>
      <c r="H33" s="9">
        <f t="shared" si="6"/>
        <v>2.6206260000000001</v>
      </c>
      <c r="I33" s="9">
        <f t="shared" si="6"/>
        <v>2.6995369999999999</v>
      </c>
      <c r="J33" s="9">
        <f t="shared" si="6"/>
        <v>2.8335219999999999</v>
      </c>
      <c r="K33" s="9">
        <f t="shared" si="6"/>
        <v>2.5323020000000001</v>
      </c>
    </row>
    <row r="34" spans="2:11">
      <c r="B34" s="5" t="s">
        <v>5</v>
      </c>
      <c r="C34" s="8">
        <f>MIN(C30:C32)</f>
        <v>0.956121</v>
      </c>
      <c r="D34" s="9">
        <f t="shared" ref="D34:K34" si="7">MIN(D30:D32)</f>
        <v>1.318613</v>
      </c>
      <c r="E34" s="9">
        <f t="shared" si="7"/>
        <v>2.2935780000000001</v>
      </c>
      <c r="F34" s="9">
        <f t="shared" si="7"/>
        <v>2.3812489999999999</v>
      </c>
      <c r="G34" s="9">
        <f t="shared" si="7"/>
        <v>1.7566360000000001</v>
      </c>
      <c r="H34" s="9">
        <f t="shared" si="7"/>
        <v>2.266689</v>
      </c>
      <c r="I34" s="9">
        <f t="shared" si="7"/>
        <v>2.588492</v>
      </c>
      <c r="J34" s="9">
        <f t="shared" si="7"/>
        <v>2.7840799999999999</v>
      </c>
      <c r="K34" s="9">
        <f t="shared" si="7"/>
        <v>2.380398</v>
      </c>
    </row>
    <row r="36" spans="2:11">
      <c r="B36" s="11" t="s">
        <v>10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2"/>
      <c r="C37" s="3" t="s">
        <v>0</v>
      </c>
      <c r="D37" s="4">
        <v>2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10</v>
      </c>
      <c r="K37" s="4">
        <v>12</v>
      </c>
    </row>
    <row r="38" spans="2:11">
      <c r="B38" s="5" t="s">
        <v>1</v>
      </c>
      <c r="C38" s="6">
        <f>SINGLE!G6</f>
        <v>2.8002500000000001</v>
      </c>
      <c r="D38" s="7">
        <v>3.270384</v>
      </c>
      <c r="E38" s="7">
        <v>6.1981380000000001</v>
      </c>
      <c r="F38" s="7">
        <v>5.3990840000000002</v>
      </c>
      <c r="G38" s="7">
        <v>8.0535829999999997</v>
      </c>
      <c r="H38" s="7">
        <v>5.4687609999999998</v>
      </c>
      <c r="I38" s="7">
        <v>6.5536130000000004</v>
      </c>
      <c r="J38" s="7">
        <v>6.1964810000000003</v>
      </c>
      <c r="K38" s="7">
        <v>6.8692479999999998</v>
      </c>
    </row>
    <row r="39" spans="2:11">
      <c r="B39" s="5" t="s">
        <v>2</v>
      </c>
      <c r="C39" s="6">
        <f>SINGLE!G7</f>
        <v>2.8082250000000002</v>
      </c>
      <c r="D39" s="7">
        <v>3.2214860000000001</v>
      </c>
      <c r="E39" s="7">
        <v>6.150595</v>
      </c>
      <c r="F39" s="7">
        <v>6.0941400000000003</v>
      </c>
      <c r="G39" s="7">
        <v>6.0132500000000002</v>
      </c>
      <c r="H39" s="7">
        <v>6.1722859999999997</v>
      </c>
      <c r="I39" s="7">
        <v>5.5093569999999996</v>
      </c>
      <c r="J39" s="7">
        <v>7.1244899999999998</v>
      </c>
      <c r="K39" s="7">
        <v>6.4054849999999997</v>
      </c>
    </row>
    <row r="40" spans="2:11">
      <c r="B40" s="5" t="s">
        <v>3</v>
      </c>
      <c r="C40" s="6">
        <f>SINGLE!G8</f>
        <v>2.8077079999999999</v>
      </c>
      <c r="D40" s="7">
        <v>3.1383519999999998</v>
      </c>
      <c r="E40" s="7">
        <v>5.6044770000000002</v>
      </c>
      <c r="F40" s="7">
        <v>6.3581909999999997</v>
      </c>
      <c r="G40" s="7">
        <v>5.0110840000000003</v>
      </c>
      <c r="H40" s="7">
        <v>8.1265929999999997</v>
      </c>
      <c r="I40" s="7">
        <v>7.1755420000000001</v>
      </c>
      <c r="J40" s="7">
        <v>10.105516</v>
      </c>
      <c r="K40" s="7">
        <v>10.066433</v>
      </c>
    </row>
    <row r="41" spans="2:11">
      <c r="B41" s="5" t="s">
        <v>4</v>
      </c>
      <c r="C41" s="8">
        <f>MEDIAN(C38:C40)</f>
        <v>2.8077079999999999</v>
      </c>
      <c r="D41" s="9">
        <f t="shared" ref="D41:K41" si="8">MEDIAN(D38:D40)</f>
        <v>3.2214860000000001</v>
      </c>
      <c r="E41" s="9">
        <f t="shared" si="8"/>
        <v>6.150595</v>
      </c>
      <c r="F41" s="9">
        <f t="shared" si="8"/>
        <v>6.0941400000000003</v>
      </c>
      <c r="G41" s="9">
        <f t="shared" si="8"/>
        <v>6.0132500000000002</v>
      </c>
      <c r="H41" s="9">
        <f t="shared" si="8"/>
        <v>6.1722859999999997</v>
      </c>
      <c r="I41" s="9">
        <f t="shared" si="8"/>
        <v>6.5536130000000004</v>
      </c>
      <c r="J41" s="9">
        <f t="shared" si="8"/>
        <v>7.1244899999999998</v>
      </c>
      <c r="K41" s="9">
        <f t="shared" si="8"/>
        <v>6.8692479999999998</v>
      </c>
    </row>
    <row r="42" spans="2:11">
      <c r="B42" s="5" t="s">
        <v>5</v>
      </c>
      <c r="C42" s="8">
        <f>MIN(C38:C40)</f>
        <v>2.8002500000000001</v>
      </c>
      <c r="D42" s="9">
        <f t="shared" ref="D42:K42" si="9">MIN(D38:D40)</f>
        <v>3.1383519999999998</v>
      </c>
      <c r="E42" s="9">
        <f t="shared" si="9"/>
        <v>5.6044770000000002</v>
      </c>
      <c r="F42" s="9">
        <f t="shared" si="9"/>
        <v>5.3990840000000002</v>
      </c>
      <c r="G42" s="9">
        <f t="shared" si="9"/>
        <v>5.0110840000000003</v>
      </c>
      <c r="H42" s="9">
        <f t="shared" si="9"/>
        <v>5.4687609999999998</v>
      </c>
      <c r="I42" s="9">
        <f t="shared" si="9"/>
        <v>5.5093569999999996</v>
      </c>
      <c r="J42" s="9">
        <f t="shared" si="9"/>
        <v>6.1964810000000003</v>
      </c>
      <c r="K42" s="9">
        <f t="shared" si="9"/>
        <v>6.4054849999999997</v>
      </c>
    </row>
  </sheetData>
  <mergeCells count="5">
    <mergeCell ref="B4:K4"/>
    <mergeCell ref="B12:K12"/>
    <mergeCell ref="B20:K20"/>
    <mergeCell ref="B28:K28"/>
    <mergeCell ref="B36:K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2"/>
  <sheetViews>
    <sheetView showGridLines="0" showRuler="0" topLeftCell="A7" workbookViewId="0">
      <selection activeCell="U12" sqref="U12"/>
    </sheetView>
  </sheetViews>
  <sheetFormatPr baseColWidth="10" defaultRowHeight="15" x14ac:dyDescent="0"/>
  <cols>
    <col min="1" max="1" width="10.83203125" style="1"/>
    <col min="2" max="2" width="11.6640625" style="10" bestFit="1" customWidth="1"/>
    <col min="3" max="16384" width="10.83203125" style="1"/>
  </cols>
  <sheetData>
    <row r="4" spans="2:11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spans="2:11">
      <c r="B5" s="2"/>
      <c r="C5" s="3" t="s">
        <v>0</v>
      </c>
      <c r="D5" s="4">
        <v>2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10</v>
      </c>
      <c r="K5" s="4">
        <v>12</v>
      </c>
    </row>
    <row r="6" spans="2:11">
      <c r="B6" s="5" t="s">
        <v>1</v>
      </c>
      <c r="C6" s="6">
        <f>SINGLE!C6</f>
        <v>2.3E-5</v>
      </c>
      <c r="D6" s="7">
        <v>1.35E-4</v>
      </c>
      <c r="E6" s="7">
        <v>2.7900000000000001E-4</v>
      </c>
      <c r="F6" s="7">
        <v>3.5100000000000002E-4</v>
      </c>
      <c r="G6" s="7">
        <v>4.0000000000000002E-4</v>
      </c>
      <c r="H6" s="7">
        <v>3.97E-4</v>
      </c>
      <c r="I6" s="7">
        <v>4.17E-4</v>
      </c>
      <c r="J6" s="7">
        <v>4.6900000000000002E-4</v>
      </c>
      <c r="K6" s="7">
        <v>5.6899999999999995E-4</v>
      </c>
    </row>
    <row r="7" spans="2:11">
      <c r="B7" s="5" t="s">
        <v>2</v>
      </c>
      <c r="C7" s="6">
        <f>SINGLE!C7</f>
        <v>2.1999999999999999E-5</v>
      </c>
      <c r="D7" s="7">
        <v>1.36E-4</v>
      </c>
      <c r="E7" s="7">
        <v>2.9399999999999999E-4</v>
      </c>
      <c r="F7" s="7">
        <v>3.3599999999999998E-4</v>
      </c>
      <c r="G7" s="7">
        <v>3.6999999999999999E-4</v>
      </c>
      <c r="H7" s="7">
        <v>4.37E-4</v>
      </c>
      <c r="I7" s="7">
        <v>4.2900000000000002E-4</v>
      </c>
      <c r="J7" s="7">
        <v>5.1199999999999998E-4</v>
      </c>
      <c r="K7" s="7">
        <v>5.4600000000000004E-4</v>
      </c>
    </row>
    <row r="8" spans="2:11">
      <c r="B8" s="5" t="s">
        <v>3</v>
      </c>
      <c r="C8" s="6">
        <f>SINGLE!C8</f>
        <v>2.3E-5</v>
      </c>
      <c r="D8" s="7">
        <v>1.2999999999999999E-4</v>
      </c>
      <c r="E8" s="7">
        <v>2.7700000000000001E-4</v>
      </c>
      <c r="F8" s="7">
        <v>3.7100000000000002E-4</v>
      </c>
      <c r="G8" s="7">
        <v>3.6999999999999999E-4</v>
      </c>
      <c r="H8" s="7">
        <v>4.3399999999999998E-4</v>
      </c>
      <c r="I8" s="7">
        <v>4.0999999999999999E-4</v>
      </c>
      <c r="J8" s="7">
        <v>5.44E-4</v>
      </c>
      <c r="K8" s="7">
        <v>5.7899999999999998E-4</v>
      </c>
    </row>
    <row r="9" spans="2:11">
      <c r="B9" s="5" t="s">
        <v>4</v>
      </c>
      <c r="C9" s="8">
        <f>MEDIAN(C6:C8)</f>
        <v>2.3E-5</v>
      </c>
      <c r="D9" s="9">
        <f t="shared" ref="D9:K9" si="0">MEDIAN(D6:D8)</f>
        <v>1.35E-4</v>
      </c>
      <c r="E9" s="9">
        <f t="shared" si="0"/>
        <v>2.7900000000000001E-4</v>
      </c>
      <c r="F9" s="9">
        <f t="shared" si="0"/>
        <v>3.5100000000000002E-4</v>
      </c>
      <c r="G9" s="9">
        <f t="shared" si="0"/>
        <v>3.6999999999999999E-4</v>
      </c>
      <c r="H9" s="9">
        <f t="shared" si="0"/>
        <v>4.3399999999999998E-4</v>
      </c>
      <c r="I9" s="9">
        <f t="shared" si="0"/>
        <v>4.17E-4</v>
      </c>
      <c r="J9" s="9">
        <f t="shared" si="0"/>
        <v>5.1199999999999998E-4</v>
      </c>
      <c r="K9" s="9">
        <f t="shared" si="0"/>
        <v>5.6899999999999995E-4</v>
      </c>
    </row>
    <row r="10" spans="2:11">
      <c r="B10" s="5" t="s">
        <v>5</v>
      </c>
      <c r="C10" s="8">
        <f>MIN(C6:C8)</f>
        <v>2.1999999999999999E-5</v>
      </c>
      <c r="D10" s="9">
        <f t="shared" ref="D10:K10" si="1">MIN(D6:D8)</f>
        <v>1.2999999999999999E-4</v>
      </c>
      <c r="E10" s="9">
        <f t="shared" si="1"/>
        <v>2.7700000000000001E-4</v>
      </c>
      <c r="F10" s="9">
        <f t="shared" si="1"/>
        <v>3.3599999999999998E-4</v>
      </c>
      <c r="G10" s="9">
        <f t="shared" si="1"/>
        <v>3.6999999999999999E-4</v>
      </c>
      <c r="H10" s="9">
        <f t="shared" si="1"/>
        <v>3.97E-4</v>
      </c>
      <c r="I10" s="9">
        <f t="shared" si="1"/>
        <v>4.0999999999999999E-4</v>
      </c>
      <c r="J10" s="9">
        <f t="shared" si="1"/>
        <v>4.6900000000000002E-4</v>
      </c>
      <c r="K10" s="9">
        <f t="shared" si="1"/>
        <v>5.4600000000000004E-4</v>
      </c>
    </row>
    <row r="12" spans="2:11">
      <c r="B12" s="11" t="s">
        <v>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1">
      <c r="B13" s="2"/>
      <c r="C13" s="3" t="s">
        <v>0</v>
      </c>
      <c r="D13" s="4">
        <v>2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10</v>
      </c>
      <c r="K13" s="4">
        <v>12</v>
      </c>
    </row>
    <row r="14" spans="2:11">
      <c r="B14" s="5" t="s">
        <v>1</v>
      </c>
      <c r="C14" s="6">
        <f>SINGLE!D6</f>
        <v>1.1999999999999999E-3</v>
      </c>
      <c r="D14" s="7">
        <v>1.6479999999999999E-3</v>
      </c>
      <c r="E14" s="7">
        <v>3.0140000000000002E-3</v>
      </c>
      <c r="F14" s="7">
        <v>3.3739999999999998E-3</v>
      </c>
      <c r="G14" s="7">
        <v>3.5490000000000001E-3</v>
      </c>
      <c r="H14" s="7">
        <v>3.8010000000000001E-3</v>
      </c>
      <c r="I14" s="7">
        <v>4.1929999999999997E-3</v>
      </c>
      <c r="J14" s="7">
        <v>4.3740000000000003E-3</v>
      </c>
      <c r="K14" s="7">
        <v>4.9979999999999998E-3</v>
      </c>
    </row>
    <row r="15" spans="2:11">
      <c r="B15" s="5" t="s">
        <v>2</v>
      </c>
      <c r="C15" s="6">
        <f>SINGLE!D7</f>
        <v>1.206E-3</v>
      </c>
      <c r="D15" s="7">
        <v>1.7099999999999999E-3</v>
      </c>
      <c r="E15" s="7">
        <v>2.882E-3</v>
      </c>
      <c r="F15" s="7">
        <v>3.2399999999999998E-3</v>
      </c>
      <c r="G15" s="7">
        <v>3.8649999999999999E-3</v>
      </c>
      <c r="H15" s="7">
        <v>4.1879999999999999E-3</v>
      </c>
      <c r="I15" s="7">
        <v>4.1539999999999997E-3</v>
      </c>
      <c r="J15" s="7">
        <v>4.5669999999999999E-3</v>
      </c>
      <c r="K15" s="7">
        <v>4.875E-3</v>
      </c>
    </row>
    <row r="16" spans="2:11">
      <c r="B16" s="5" t="s">
        <v>3</v>
      </c>
      <c r="C16" s="6">
        <f>SINGLE!D8</f>
        <v>1.2290000000000001E-3</v>
      </c>
      <c r="D16" s="7">
        <v>1.4419999999999999E-3</v>
      </c>
      <c r="E16" s="7">
        <v>2.8779999999999999E-3</v>
      </c>
      <c r="F16" s="7">
        <v>3.2100000000000002E-3</v>
      </c>
      <c r="G16" s="7">
        <v>3.604E-3</v>
      </c>
      <c r="H16" s="7">
        <v>3.9269999999999999E-3</v>
      </c>
      <c r="I16" s="7">
        <v>4.0619999999999996E-3</v>
      </c>
      <c r="J16" s="7">
        <v>4.6470000000000001E-3</v>
      </c>
      <c r="K16" s="7">
        <v>4.7239999999999999E-3</v>
      </c>
    </row>
    <row r="17" spans="2:11">
      <c r="B17" s="5" t="s">
        <v>4</v>
      </c>
      <c r="C17" s="8">
        <f>MEDIAN(C14:C16)</f>
        <v>1.206E-3</v>
      </c>
      <c r="D17" s="9">
        <f t="shared" ref="D17:K17" si="2">MEDIAN(D14:D16)</f>
        <v>1.6479999999999999E-3</v>
      </c>
      <c r="E17" s="9">
        <f t="shared" si="2"/>
        <v>2.882E-3</v>
      </c>
      <c r="F17" s="9">
        <f t="shared" si="2"/>
        <v>3.2399999999999998E-3</v>
      </c>
      <c r="G17" s="9">
        <f t="shared" si="2"/>
        <v>3.604E-3</v>
      </c>
      <c r="H17" s="9">
        <f t="shared" si="2"/>
        <v>3.9269999999999999E-3</v>
      </c>
      <c r="I17" s="9">
        <f t="shared" si="2"/>
        <v>4.1539999999999997E-3</v>
      </c>
      <c r="J17" s="9">
        <f t="shared" si="2"/>
        <v>4.5669999999999999E-3</v>
      </c>
      <c r="K17" s="9">
        <f t="shared" si="2"/>
        <v>4.875E-3</v>
      </c>
    </row>
    <row r="18" spans="2:11">
      <c r="B18" s="5" t="s">
        <v>5</v>
      </c>
      <c r="C18" s="8">
        <f>MIN(C14:C16)</f>
        <v>1.1999999999999999E-3</v>
      </c>
      <c r="D18" s="9">
        <f t="shared" ref="D18:K18" si="3">MIN(D14:D16)</f>
        <v>1.4419999999999999E-3</v>
      </c>
      <c r="E18" s="9">
        <f t="shared" si="3"/>
        <v>2.8779999999999999E-3</v>
      </c>
      <c r="F18" s="9">
        <f t="shared" si="3"/>
        <v>3.2100000000000002E-3</v>
      </c>
      <c r="G18" s="9">
        <f t="shared" si="3"/>
        <v>3.5490000000000001E-3</v>
      </c>
      <c r="H18" s="9">
        <f t="shared" si="3"/>
        <v>3.8010000000000001E-3</v>
      </c>
      <c r="I18" s="9">
        <f t="shared" si="3"/>
        <v>4.0619999999999996E-3</v>
      </c>
      <c r="J18" s="9">
        <f t="shared" si="3"/>
        <v>4.3740000000000003E-3</v>
      </c>
      <c r="K18" s="9">
        <f t="shared" si="3"/>
        <v>4.7239999999999999E-3</v>
      </c>
    </row>
    <row r="20" spans="2:11">
      <c r="B20" s="11" t="s">
        <v>8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2"/>
      <c r="C21" s="3" t="s">
        <v>0</v>
      </c>
      <c r="D21" s="4">
        <v>2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10</v>
      </c>
      <c r="K21" s="4">
        <v>12</v>
      </c>
    </row>
    <row r="22" spans="2:11">
      <c r="B22" s="5" t="s">
        <v>1</v>
      </c>
      <c r="C22" s="6">
        <f>SINGLE!E6</f>
        <v>3.8891000000000002E-2</v>
      </c>
      <c r="D22" s="7">
        <v>7.5222999999999998E-2</v>
      </c>
      <c r="E22" s="7">
        <v>9.2187000000000005E-2</v>
      </c>
      <c r="F22" s="7">
        <v>8.6785000000000001E-2</v>
      </c>
      <c r="G22" s="7">
        <v>8.7228E-2</v>
      </c>
      <c r="H22" s="7">
        <v>0.100115</v>
      </c>
      <c r="I22" s="7">
        <v>9.2362E-2</v>
      </c>
      <c r="J22" s="7">
        <v>9.9844000000000002E-2</v>
      </c>
      <c r="K22" s="7">
        <v>0.115865</v>
      </c>
    </row>
    <row r="23" spans="2:11">
      <c r="B23" s="5" t="s">
        <v>2</v>
      </c>
      <c r="C23" s="6">
        <f>SINGLE!E7</f>
        <v>4.2491000000000001E-2</v>
      </c>
      <c r="D23" s="7">
        <v>9.9132999999999999E-2</v>
      </c>
      <c r="E23" s="7">
        <v>8.6678000000000005E-2</v>
      </c>
      <c r="F23" s="7">
        <v>9.3855999999999995E-2</v>
      </c>
      <c r="G23" s="7">
        <v>9.0401999999999996E-2</v>
      </c>
      <c r="H23" s="7">
        <v>9.3066999999999997E-2</v>
      </c>
      <c r="I23" s="7">
        <v>0.101742</v>
      </c>
      <c r="J23" s="7">
        <v>0.107596</v>
      </c>
      <c r="K23" s="7">
        <v>0.11125699999999999</v>
      </c>
    </row>
    <row r="24" spans="2:11">
      <c r="B24" s="5" t="s">
        <v>3</v>
      </c>
      <c r="C24" s="6">
        <f>SINGLE!E8</f>
        <v>3.9960000000000002E-2</v>
      </c>
      <c r="D24" s="7">
        <v>9.4958000000000001E-2</v>
      </c>
      <c r="E24" s="7">
        <v>8.7051000000000003E-2</v>
      </c>
      <c r="F24" s="7">
        <v>8.9185E-2</v>
      </c>
      <c r="G24" s="7">
        <v>9.0588000000000002E-2</v>
      </c>
      <c r="H24" s="7">
        <v>9.5840999999999996E-2</v>
      </c>
      <c r="I24" s="7">
        <v>9.6032999999999993E-2</v>
      </c>
      <c r="J24" s="7">
        <v>0.100369</v>
      </c>
      <c r="K24" s="7">
        <v>0.12328</v>
      </c>
    </row>
    <row r="25" spans="2:11">
      <c r="B25" s="5" t="s">
        <v>4</v>
      </c>
      <c r="C25" s="8">
        <f>MEDIAN(C22:C24)</f>
        <v>3.9960000000000002E-2</v>
      </c>
      <c r="D25" s="9">
        <f t="shared" ref="D25:K25" si="4">MEDIAN(D22:D24)</f>
        <v>9.4958000000000001E-2</v>
      </c>
      <c r="E25" s="9">
        <f t="shared" si="4"/>
        <v>8.7051000000000003E-2</v>
      </c>
      <c r="F25" s="9">
        <f t="shared" si="4"/>
        <v>8.9185E-2</v>
      </c>
      <c r="G25" s="9">
        <f t="shared" si="4"/>
        <v>9.0401999999999996E-2</v>
      </c>
      <c r="H25" s="9">
        <f t="shared" si="4"/>
        <v>9.5840999999999996E-2</v>
      </c>
      <c r="I25" s="9">
        <f t="shared" si="4"/>
        <v>9.6032999999999993E-2</v>
      </c>
      <c r="J25" s="9">
        <f t="shared" si="4"/>
        <v>0.100369</v>
      </c>
      <c r="K25" s="9">
        <f t="shared" si="4"/>
        <v>0.115865</v>
      </c>
    </row>
    <row r="26" spans="2:11">
      <c r="B26" s="5" t="s">
        <v>5</v>
      </c>
      <c r="C26" s="8">
        <f>MIN(C22:C24)</f>
        <v>3.8891000000000002E-2</v>
      </c>
      <c r="D26" s="9">
        <f t="shared" ref="D26:K26" si="5">MIN(D22:D24)</f>
        <v>7.5222999999999998E-2</v>
      </c>
      <c r="E26" s="9">
        <f t="shared" si="5"/>
        <v>8.6678000000000005E-2</v>
      </c>
      <c r="F26" s="9">
        <f t="shared" si="5"/>
        <v>8.6785000000000001E-2</v>
      </c>
      <c r="G26" s="9">
        <f t="shared" si="5"/>
        <v>8.7228E-2</v>
      </c>
      <c r="H26" s="9">
        <f t="shared" si="5"/>
        <v>9.3066999999999997E-2</v>
      </c>
      <c r="I26" s="9">
        <f t="shared" si="5"/>
        <v>9.2362E-2</v>
      </c>
      <c r="J26" s="9">
        <f t="shared" si="5"/>
        <v>9.9844000000000002E-2</v>
      </c>
      <c r="K26" s="9">
        <f t="shared" si="5"/>
        <v>0.11125699999999999</v>
      </c>
    </row>
    <row r="28" spans="2:11">
      <c r="B28" s="11" t="s">
        <v>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2"/>
      <c r="C29" s="3" t="s">
        <v>0</v>
      </c>
      <c r="D29" s="4">
        <v>2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4">
        <v>12</v>
      </c>
    </row>
    <row r="30" spans="2:11">
      <c r="B30" s="5" t="s">
        <v>1</v>
      </c>
      <c r="C30" s="6">
        <f>SINGLE!F6</f>
        <v>0.95749799999999996</v>
      </c>
      <c r="D30" s="7">
        <v>1.8514060000000001</v>
      </c>
      <c r="E30" s="7">
        <v>1.693254</v>
      </c>
      <c r="F30" s="7">
        <v>1.977012</v>
      </c>
      <c r="G30" s="7">
        <v>1.7686489999999999</v>
      </c>
      <c r="H30" s="7">
        <v>1.7024010000000001</v>
      </c>
      <c r="I30" s="7">
        <v>1.918633</v>
      </c>
      <c r="J30" s="7">
        <v>2.0171260000000002</v>
      </c>
      <c r="K30" s="7">
        <v>2.3379490000000001</v>
      </c>
    </row>
    <row r="31" spans="2:11">
      <c r="B31" s="5" t="s">
        <v>2</v>
      </c>
      <c r="C31" s="6">
        <f>SINGLE!F7</f>
        <v>0.95754799999999995</v>
      </c>
      <c r="D31" s="7">
        <v>1.2635350000000001</v>
      </c>
      <c r="E31" s="7">
        <v>1.6829639999999999</v>
      </c>
      <c r="F31" s="7">
        <v>1.955365</v>
      </c>
      <c r="G31" s="7">
        <v>1.999555</v>
      </c>
      <c r="H31" s="7">
        <v>1.5809409999999999</v>
      </c>
      <c r="I31" s="7">
        <v>1.9038250000000001</v>
      </c>
      <c r="J31" s="7">
        <v>1.840787</v>
      </c>
      <c r="K31" s="7">
        <v>2.0186769999999998</v>
      </c>
    </row>
    <row r="32" spans="2:11">
      <c r="B32" s="5" t="s">
        <v>3</v>
      </c>
      <c r="C32" s="6">
        <f>SINGLE!F8</f>
        <v>0.956121</v>
      </c>
      <c r="D32" s="7">
        <v>1.465592</v>
      </c>
      <c r="E32" s="7">
        <v>1.89039</v>
      </c>
      <c r="F32" s="7">
        <v>2.0398160000000001</v>
      </c>
      <c r="G32" s="7">
        <v>1.918193</v>
      </c>
      <c r="H32" s="7">
        <v>1.8038430000000001</v>
      </c>
      <c r="I32" s="7">
        <v>1.8653090000000001</v>
      </c>
      <c r="J32" s="7">
        <v>1.855934</v>
      </c>
      <c r="K32" s="7">
        <v>2.0198990000000001</v>
      </c>
    </row>
    <row r="33" spans="2:11">
      <c r="B33" s="5" t="s">
        <v>4</v>
      </c>
      <c r="C33" s="8">
        <f>MEDIAN(C30:C32)</f>
        <v>0.95749799999999996</v>
      </c>
      <c r="D33" s="9">
        <f t="shared" ref="D33:K33" si="6">MEDIAN(D30:D32)</f>
        <v>1.465592</v>
      </c>
      <c r="E33" s="9">
        <f t="shared" si="6"/>
        <v>1.693254</v>
      </c>
      <c r="F33" s="9">
        <f t="shared" si="6"/>
        <v>1.977012</v>
      </c>
      <c r="G33" s="9">
        <f t="shared" si="6"/>
        <v>1.918193</v>
      </c>
      <c r="H33" s="9">
        <f t="shared" si="6"/>
        <v>1.7024010000000001</v>
      </c>
      <c r="I33" s="9">
        <f t="shared" si="6"/>
        <v>1.9038250000000001</v>
      </c>
      <c r="J33" s="9">
        <f t="shared" si="6"/>
        <v>1.855934</v>
      </c>
      <c r="K33" s="9">
        <f t="shared" si="6"/>
        <v>2.0198990000000001</v>
      </c>
    </row>
    <row r="34" spans="2:11">
      <c r="B34" s="5" t="s">
        <v>5</v>
      </c>
      <c r="C34" s="8">
        <f>MIN(C30:C32)</f>
        <v>0.956121</v>
      </c>
      <c r="D34" s="9">
        <f t="shared" ref="D34:K34" si="7">MIN(D30:D32)</f>
        <v>1.2635350000000001</v>
      </c>
      <c r="E34" s="9">
        <f t="shared" si="7"/>
        <v>1.6829639999999999</v>
      </c>
      <c r="F34" s="9">
        <f t="shared" si="7"/>
        <v>1.955365</v>
      </c>
      <c r="G34" s="9">
        <f t="shared" si="7"/>
        <v>1.7686489999999999</v>
      </c>
      <c r="H34" s="9">
        <f t="shared" si="7"/>
        <v>1.5809409999999999</v>
      </c>
      <c r="I34" s="9">
        <f t="shared" si="7"/>
        <v>1.8653090000000001</v>
      </c>
      <c r="J34" s="9">
        <f t="shared" si="7"/>
        <v>1.840787</v>
      </c>
      <c r="K34" s="9">
        <f t="shared" si="7"/>
        <v>2.0186769999999998</v>
      </c>
    </row>
    <row r="36" spans="2:11">
      <c r="B36" s="11" t="s">
        <v>10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2"/>
      <c r="C37" s="3" t="s">
        <v>0</v>
      </c>
      <c r="D37" s="4">
        <v>2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10</v>
      </c>
      <c r="K37" s="4">
        <v>12</v>
      </c>
    </row>
    <row r="38" spans="2:11">
      <c r="B38" s="5" t="s">
        <v>1</v>
      </c>
      <c r="C38" s="6">
        <f>SINGLE!G6</f>
        <v>2.8002500000000001</v>
      </c>
      <c r="D38" s="7">
        <v>4.3874399999999998</v>
      </c>
      <c r="E38" s="7">
        <v>4.5883729999999998</v>
      </c>
      <c r="F38" s="7">
        <v>5.0357599999999998</v>
      </c>
      <c r="G38" s="7">
        <v>4.6967480000000004</v>
      </c>
      <c r="H38" s="7">
        <v>4.4718980000000004</v>
      </c>
      <c r="I38" s="7">
        <v>4.2194469999999997</v>
      </c>
      <c r="J38" s="7">
        <v>4.4671539999999998</v>
      </c>
      <c r="K38" s="7">
        <v>5.1119979999999998</v>
      </c>
    </row>
    <row r="39" spans="2:11">
      <c r="B39" s="5" t="s">
        <v>2</v>
      </c>
      <c r="C39" s="6">
        <f>SINGLE!G7</f>
        <v>2.8082250000000002</v>
      </c>
      <c r="D39" s="7">
        <v>6.1225250000000004</v>
      </c>
      <c r="E39" s="7">
        <v>3.6722890000000001</v>
      </c>
      <c r="F39" s="7">
        <v>4.9835710000000004</v>
      </c>
      <c r="G39" s="7">
        <v>4.5023850000000003</v>
      </c>
      <c r="H39" s="7">
        <v>4.6518449999999998</v>
      </c>
      <c r="I39" s="7">
        <v>5.1714950000000002</v>
      </c>
      <c r="J39" s="7">
        <v>5.4138339999999996</v>
      </c>
      <c r="K39" s="7">
        <v>4.9309349999999998</v>
      </c>
    </row>
    <row r="40" spans="2:11">
      <c r="B40" s="5" t="s">
        <v>3</v>
      </c>
      <c r="C40" s="6">
        <f>SINGLE!G8</f>
        <v>2.8077079999999999</v>
      </c>
      <c r="D40" s="7">
        <v>3.6612900000000002</v>
      </c>
      <c r="E40" s="7">
        <v>3.7723840000000002</v>
      </c>
      <c r="F40" s="7">
        <v>4.225911</v>
      </c>
      <c r="G40" s="7">
        <v>4.2798730000000003</v>
      </c>
      <c r="H40" s="7">
        <v>4.4244570000000003</v>
      </c>
      <c r="I40" s="7">
        <v>5.0418830000000003</v>
      </c>
      <c r="J40" s="7">
        <v>4.3954000000000004</v>
      </c>
      <c r="K40" s="7">
        <v>5.3565440000000004</v>
      </c>
    </row>
    <row r="41" spans="2:11">
      <c r="B41" s="5" t="s">
        <v>4</v>
      </c>
      <c r="C41" s="8">
        <f>MEDIAN(C38:C40)</f>
        <v>2.8077079999999999</v>
      </c>
      <c r="D41" s="9">
        <f t="shared" ref="D41:H41" si="8">MEDIAN(D38:D40)</f>
        <v>4.3874399999999998</v>
      </c>
      <c r="E41" s="9">
        <f t="shared" si="8"/>
        <v>3.7723840000000002</v>
      </c>
      <c r="F41" s="9">
        <f t="shared" si="8"/>
        <v>4.9835710000000004</v>
      </c>
      <c r="G41" s="9">
        <f t="shared" si="8"/>
        <v>4.5023850000000003</v>
      </c>
      <c r="H41" s="9">
        <f t="shared" si="8"/>
        <v>4.4718980000000004</v>
      </c>
      <c r="I41" s="9">
        <f t="shared" ref="I41" si="9">MEDIAN(I38:I40)</f>
        <v>5.0418830000000003</v>
      </c>
      <c r="J41" s="9">
        <f t="shared" ref="J41" si="10">MEDIAN(J38:J40)</f>
        <v>4.4671539999999998</v>
      </c>
      <c r="K41" s="9">
        <f t="shared" ref="K41" si="11">MEDIAN(K38:K40)</f>
        <v>5.1119979999999998</v>
      </c>
    </row>
    <row r="42" spans="2:11">
      <c r="B42" s="5" t="s">
        <v>5</v>
      </c>
      <c r="C42" s="8">
        <f>MIN(C38:C40)</f>
        <v>2.8002500000000001</v>
      </c>
      <c r="D42" s="9">
        <f t="shared" ref="D42:K42" si="12">MIN(D38:D40)</f>
        <v>3.6612900000000002</v>
      </c>
      <c r="E42" s="9">
        <f t="shared" si="12"/>
        <v>3.6722890000000001</v>
      </c>
      <c r="F42" s="9">
        <f t="shared" si="12"/>
        <v>4.225911</v>
      </c>
      <c r="G42" s="9">
        <f t="shared" si="12"/>
        <v>4.2798730000000003</v>
      </c>
      <c r="H42" s="9">
        <f t="shared" si="12"/>
        <v>4.4244570000000003</v>
      </c>
      <c r="I42" s="9">
        <f t="shared" si="12"/>
        <v>4.2194469999999997</v>
      </c>
      <c r="J42" s="9">
        <f t="shared" si="12"/>
        <v>4.3954000000000004</v>
      </c>
      <c r="K42" s="9">
        <f t="shared" si="12"/>
        <v>4.9309349999999998</v>
      </c>
    </row>
  </sheetData>
  <mergeCells count="5">
    <mergeCell ref="B4:K4"/>
    <mergeCell ref="B12:K12"/>
    <mergeCell ref="B20:K20"/>
    <mergeCell ref="B28:K28"/>
    <mergeCell ref="B36:K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2"/>
  <sheetViews>
    <sheetView showGridLines="0" showRuler="0" topLeftCell="A15" workbookViewId="0">
      <selection activeCell="L10" sqref="L10"/>
    </sheetView>
  </sheetViews>
  <sheetFormatPr baseColWidth="10" defaultRowHeight="15" x14ac:dyDescent="0"/>
  <cols>
    <col min="1" max="1" width="10.83203125" style="1"/>
    <col min="2" max="2" width="11.6640625" style="10" bestFit="1" customWidth="1"/>
    <col min="3" max="16384" width="10.83203125" style="1"/>
  </cols>
  <sheetData>
    <row r="4" spans="2:11">
      <c r="B4" s="11" t="s">
        <v>6</v>
      </c>
      <c r="C4" s="11"/>
      <c r="D4" s="11"/>
      <c r="E4" s="11"/>
      <c r="F4" s="11"/>
      <c r="G4" s="11"/>
      <c r="H4" s="11"/>
      <c r="I4" s="11"/>
      <c r="J4" s="11"/>
      <c r="K4" s="11"/>
    </row>
    <row r="5" spans="2:11">
      <c r="B5" s="2"/>
      <c r="C5" s="3" t="s">
        <v>0</v>
      </c>
      <c r="D5" s="4">
        <v>2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10</v>
      </c>
      <c r="K5" s="4">
        <v>12</v>
      </c>
    </row>
    <row r="6" spans="2:11">
      <c r="B6" s="5" t="s">
        <v>1</v>
      </c>
      <c r="C6" s="6">
        <f>SINGLE!C6</f>
        <v>2.3E-5</v>
      </c>
      <c r="D6" s="7">
        <v>1.2799999999999999E-4</v>
      </c>
      <c r="E6" s="7">
        <v>3.68E-4</v>
      </c>
      <c r="F6" s="7">
        <v>3.88E-4</v>
      </c>
      <c r="G6" s="7">
        <v>4.4200000000000001E-4</v>
      </c>
      <c r="H6" s="7">
        <v>5.3499999999999999E-4</v>
      </c>
      <c r="I6" s="7">
        <v>6.0599999999999998E-4</v>
      </c>
      <c r="J6" s="7">
        <v>7.36E-4</v>
      </c>
      <c r="K6" s="7">
        <v>7.6999999999999996E-4</v>
      </c>
    </row>
    <row r="7" spans="2:11">
      <c r="B7" s="5" t="s">
        <v>2</v>
      </c>
      <c r="C7" s="6">
        <f>SINGLE!C7</f>
        <v>2.1999999999999999E-5</v>
      </c>
      <c r="D7" s="7">
        <v>1.2400000000000001E-4</v>
      </c>
      <c r="E7" s="7">
        <v>3.59E-4</v>
      </c>
      <c r="F7" s="7">
        <v>4.0000000000000002E-4</v>
      </c>
      <c r="G7" s="7">
        <v>4.8099999999999998E-4</v>
      </c>
      <c r="H7" s="7">
        <v>4.9700000000000005E-4</v>
      </c>
      <c r="I7" s="7">
        <v>5.3600000000000002E-4</v>
      </c>
      <c r="J7" s="7">
        <v>6.6799999999999997E-4</v>
      </c>
      <c r="K7" s="7">
        <v>7.8600000000000002E-4</v>
      </c>
    </row>
    <row r="8" spans="2:11">
      <c r="B8" s="5" t="s">
        <v>3</v>
      </c>
      <c r="C8" s="6">
        <f>SINGLE!C8</f>
        <v>2.3E-5</v>
      </c>
      <c r="D8" s="7">
        <v>1.21E-4</v>
      </c>
      <c r="E8" s="7">
        <v>3.5E-4</v>
      </c>
      <c r="F8" s="7">
        <v>3.9199999999999999E-4</v>
      </c>
      <c r="G8" s="7">
        <v>4.5199999999999998E-4</v>
      </c>
      <c r="H8" s="7">
        <v>4.66E-4</v>
      </c>
      <c r="I8" s="7">
        <v>5.3799999999999996E-4</v>
      </c>
      <c r="J8" s="7">
        <v>6.7000000000000002E-4</v>
      </c>
      <c r="K8" s="7">
        <v>6.6399999999999999E-4</v>
      </c>
    </row>
    <row r="9" spans="2:11">
      <c r="B9" s="5" t="s">
        <v>4</v>
      </c>
      <c r="C9" s="8">
        <f>MEDIAN(C6:C8)</f>
        <v>2.3E-5</v>
      </c>
      <c r="D9" s="9">
        <f t="shared" ref="D9:K9" si="0">MEDIAN(D6:D8)</f>
        <v>1.2400000000000001E-4</v>
      </c>
      <c r="E9" s="9">
        <f t="shared" si="0"/>
        <v>3.59E-4</v>
      </c>
      <c r="F9" s="9">
        <f t="shared" si="0"/>
        <v>3.9199999999999999E-4</v>
      </c>
      <c r="G9" s="9">
        <f t="shared" si="0"/>
        <v>4.5199999999999998E-4</v>
      </c>
      <c r="H9" s="9">
        <f t="shared" si="0"/>
        <v>4.9700000000000005E-4</v>
      </c>
      <c r="I9" s="9">
        <f t="shared" si="0"/>
        <v>5.3799999999999996E-4</v>
      </c>
      <c r="J9" s="9">
        <f t="shared" si="0"/>
        <v>6.7000000000000002E-4</v>
      </c>
      <c r="K9" s="9">
        <f t="shared" si="0"/>
        <v>7.6999999999999996E-4</v>
      </c>
    </row>
    <row r="10" spans="2:11">
      <c r="B10" s="5" t="s">
        <v>5</v>
      </c>
      <c r="C10" s="8">
        <f>MIN(C6:C8)</f>
        <v>2.1999999999999999E-5</v>
      </c>
      <c r="D10" s="9">
        <f t="shared" ref="D10:K10" si="1">MIN(D6:D8)</f>
        <v>1.21E-4</v>
      </c>
      <c r="E10" s="9">
        <f t="shared" si="1"/>
        <v>3.5E-4</v>
      </c>
      <c r="F10" s="9">
        <f t="shared" si="1"/>
        <v>3.88E-4</v>
      </c>
      <c r="G10" s="9">
        <f t="shared" si="1"/>
        <v>4.4200000000000001E-4</v>
      </c>
      <c r="H10" s="9">
        <f t="shared" si="1"/>
        <v>4.66E-4</v>
      </c>
      <c r="I10" s="9">
        <f t="shared" si="1"/>
        <v>5.3600000000000002E-4</v>
      </c>
      <c r="J10" s="9">
        <f t="shared" si="1"/>
        <v>6.6799999999999997E-4</v>
      </c>
      <c r="K10" s="9">
        <f t="shared" si="1"/>
        <v>6.6399999999999999E-4</v>
      </c>
    </row>
    <row r="12" spans="2:11">
      <c r="B12" s="11" t="s">
        <v>7</v>
      </c>
      <c r="C12" s="11"/>
      <c r="D12" s="11"/>
      <c r="E12" s="11"/>
      <c r="F12" s="11"/>
      <c r="G12" s="11"/>
      <c r="H12" s="11"/>
      <c r="I12" s="11"/>
      <c r="J12" s="11"/>
      <c r="K12" s="11"/>
    </row>
    <row r="13" spans="2:11">
      <c r="B13" s="2"/>
      <c r="C13" s="3" t="s">
        <v>0</v>
      </c>
      <c r="D13" s="4">
        <v>2</v>
      </c>
      <c r="E13" s="4">
        <v>4</v>
      </c>
      <c r="F13" s="4">
        <v>5</v>
      </c>
      <c r="G13" s="4">
        <v>6</v>
      </c>
      <c r="H13" s="4">
        <v>7</v>
      </c>
      <c r="I13" s="4">
        <v>8</v>
      </c>
      <c r="J13" s="4">
        <v>10</v>
      </c>
      <c r="K13" s="4">
        <v>12</v>
      </c>
    </row>
    <row r="14" spans="2:11">
      <c r="B14" s="5" t="s">
        <v>1</v>
      </c>
      <c r="C14" s="6">
        <f>SINGLE!D6</f>
        <v>1.1999999999999999E-3</v>
      </c>
      <c r="D14" s="7">
        <v>1.088E-3</v>
      </c>
      <c r="E14" s="7">
        <v>3.2260000000000001E-3</v>
      </c>
      <c r="F14" s="7">
        <v>3.055E-3</v>
      </c>
      <c r="G14" s="7">
        <v>3.6879999999999999E-3</v>
      </c>
      <c r="H14" s="7">
        <v>3.8089999999999999E-3</v>
      </c>
      <c r="I14" s="7">
        <v>3.9449999999999997E-3</v>
      </c>
      <c r="J14" s="7">
        <v>4.4770000000000001E-3</v>
      </c>
      <c r="K14" s="7">
        <v>4.7460000000000002E-3</v>
      </c>
    </row>
    <row r="15" spans="2:11">
      <c r="B15" s="5" t="s">
        <v>2</v>
      </c>
      <c r="C15" s="6">
        <f>SINGLE!D7</f>
        <v>1.206E-3</v>
      </c>
      <c r="D15" s="7">
        <v>1.258E-3</v>
      </c>
      <c r="E15" s="7">
        <v>2.9719999999999998E-3</v>
      </c>
      <c r="F15" s="7">
        <v>3.1440000000000001E-3</v>
      </c>
      <c r="G15" s="7">
        <v>3.712E-3</v>
      </c>
      <c r="H15" s="7">
        <v>3.686E-3</v>
      </c>
      <c r="I15" s="7">
        <v>3.7959999999999999E-3</v>
      </c>
      <c r="J15" s="7">
        <v>4.3210000000000002E-3</v>
      </c>
      <c r="K15" s="7">
        <v>4.6230000000000004E-3</v>
      </c>
    </row>
    <row r="16" spans="2:11">
      <c r="B16" s="5" t="s">
        <v>3</v>
      </c>
      <c r="C16" s="6">
        <f>SINGLE!D8</f>
        <v>1.2290000000000001E-3</v>
      </c>
      <c r="D16" s="7">
        <v>1.201E-3</v>
      </c>
      <c r="E16" s="7">
        <v>3.1930000000000001E-3</v>
      </c>
      <c r="F16" s="7">
        <v>3.14E-3</v>
      </c>
      <c r="G16" s="7">
        <v>3.6700000000000001E-3</v>
      </c>
      <c r="H16" s="7">
        <v>3.8709999999999999E-3</v>
      </c>
      <c r="I16" s="7">
        <v>3.9249999999999997E-3</v>
      </c>
      <c r="J16" s="7">
        <v>4.2940000000000001E-3</v>
      </c>
      <c r="K16" s="7">
        <v>4.8149999999999998E-3</v>
      </c>
    </row>
    <row r="17" spans="2:11">
      <c r="B17" s="5" t="s">
        <v>4</v>
      </c>
      <c r="C17" s="8">
        <f>MEDIAN(C14:C16)</f>
        <v>1.206E-3</v>
      </c>
      <c r="D17" s="9">
        <f t="shared" ref="D17:K17" si="2">MEDIAN(D14:D16)</f>
        <v>1.201E-3</v>
      </c>
      <c r="E17" s="9">
        <f t="shared" si="2"/>
        <v>3.1930000000000001E-3</v>
      </c>
      <c r="F17" s="9">
        <f t="shared" si="2"/>
        <v>3.14E-3</v>
      </c>
      <c r="G17" s="9">
        <f t="shared" si="2"/>
        <v>3.6879999999999999E-3</v>
      </c>
      <c r="H17" s="9">
        <f t="shared" si="2"/>
        <v>3.8089999999999999E-3</v>
      </c>
      <c r="I17" s="9">
        <f t="shared" si="2"/>
        <v>3.9249999999999997E-3</v>
      </c>
      <c r="J17" s="9">
        <f t="shared" si="2"/>
        <v>4.3210000000000002E-3</v>
      </c>
      <c r="K17" s="9">
        <f t="shared" si="2"/>
        <v>4.7460000000000002E-3</v>
      </c>
    </row>
    <row r="18" spans="2:11">
      <c r="B18" s="5" t="s">
        <v>5</v>
      </c>
      <c r="C18" s="8">
        <f>MIN(C14:C16)</f>
        <v>1.1999999999999999E-3</v>
      </c>
      <c r="D18" s="9">
        <f t="shared" ref="D18:K18" si="3">MIN(D14:D16)</f>
        <v>1.088E-3</v>
      </c>
      <c r="E18" s="9">
        <f t="shared" si="3"/>
        <v>2.9719999999999998E-3</v>
      </c>
      <c r="F18" s="9">
        <f t="shared" si="3"/>
        <v>3.055E-3</v>
      </c>
      <c r="G18" s="9">
        <f t="shared" si="3"/>
        <v>3.6700000000000001E-3</v>
      </c>
      <c r="H18" s="9">
        <f t="shared" si="3"/>
        <v>3.686E-3</v>
      </c>
      <c r="I18" s="9">
        <f t="shared" si="3"/>
        <v>3.7959999999999999E-3</v>
      </c>
      <c r="J18" s="9">
        <f t="shared" si="3"/>
        <v>4.2940000000000001E-3</v>
      </c>
      <c r="K18" s="9">
        <f t="shared" si="3"/>
        <v>4.6230000000000004E-3</v>
      </c>
    </row>
    <row r="20" spans="2:11">
      <c r="B20" s="11" t="s">
        <v>8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2"/>
      <c r="C21" s="3" t="s">
        <v>0</v>
      </c>
      <c r="D21" s="4">
        <v>2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10</v>
      </c>
      <c r="K21" s="4">
        <v>12</v>
      </c>
    </row>
    <row r="22" spans="2:11">
      <c r="B22" s="5" t="s">
        <v>1</v>
      </c>
      <c r="C22" s="6">
        <f>SINGLE!E6</f>
        <v>3.8891000000000002E-2</v>
      </c>
      <c r="D22" s="7">
        <v>7.4074000000000001E-2</v>
      </c>
      <c r="E22" s="7">
        <v>8.4764999999999993E-2</v>
      </c>
      <c r="F22" s="7">
        <v>9.0504000000000001E-2</v>
      </c>
      <c r="G22" s="7">
        <v>9.6478999999999995E-2</v>
      </c>
      <c r="H22" s="7">
        <v>9.9528000000000005E-2</v>
      </c>
      <c r="I22" s="7">
        <v>0.109401</v>
      </c>
      <c r="J22" s="7">
        <v>0.109989</v>
      </c>
      <c r="K22" s="7">
        <v>0.11170099999999999</v>
      </c>
    </row>
    <row r="23" spans="2:11">
      <c r="B23" s="5" t="s">
        <v>2</v>
      </c>
      <c r="C23" s="6">
        <f>SINGLE!E7</f>
        <v>4.2491000000000001E-2</v>
      </c>
      <c r="D23" s="7">
        <v>9.9082000000000003E-2</v>
      </c>
      <c r="E23" s="7">
        <v>8.3135000000000001E-2</v>
      </c>
      <c r="F23" s="7">
        <v>9.0219999999999995E-2</v>
      </c>
      <c r="G23" s="7">
        <v>9.5172999999999994E-2</v>
      </c>
      <c r="H23" s="7">
        <v>9.0364E-2</v>
      </c>
      <c r="I23" s="7">
        <v>9.3808000000000002E-2</v>
      </c>
      <c r="J23" s="7">
        <v>0.10066600000000001</v>
      </c>
      <c r="K23" s="7">
        <v>0.116131</v>
      </c>
    </row>
    <row r="24" spans="2:11">
      <c r="B24" s="5" t="s">
        <v>3</v>
      </c>
      <c r="C24" s="6">
        <f>SINGLE!E8</f>
        <v>3.9960000000000002E-2</v>
      </c>
      <c r="D24" s="7">
        <v>6.9837999999999997E-2</v>
      </c>
      <c r="E24" s="7">
        <v>8.5958999999999994E-2</v>
      </c>
      <c r="F24" s="7">
        <v>8.4774000000000002E-2</v>
      </c>
      <c r="G24" s="7">
        <v>9.5877000000000004E-2</v>
      </c>
      <c r="H24" s="7">
        <v>8.9131000000000002E-2</v>
      </c>
      <c r="I24" s="7">
        <v>9.4212000000000004E-2</v>
      </c>
      <c r="J24" s="7">
        <v>0.102575</v>
      </c>
      <c r="K24" s="7">
        <v>0.114637</v>
      </c>
    </row>
    <row r="25" spans="2:11">
      <c r="B25" s="5" t="s">
        <v>4</v>
      </c>
      <c r="C25" s="8">
        <f>MEDIAN(C22:C24)</f>
        <v>3.9960000000000002E-2</v>
      </c>
      <c r="D25" s="9">
        <f t="shared" ref="D25:K25" si="4">MEDIAN(D22:D24)</f>
        <v>7.4074000000000001E-2</v>
      </c>
      <c r="E25" s="9">
        <f t="shared" si="4"/>
        <v>8.4764999999999993E-2</v>
      </c>
      <c r="F25" s="9">
        <f t="shared" si="4"/>
        <v>9.0219999999999995E-2</v>
      </c>
      <c r="G25" s="9">
        <f t="shared" si="4"/>
        <v>9.5877000000000004E-2</v>
      </c>
      <c r="H25" s="9">
        <f t="shared" si="4"/>
        <v>9.0364E-2</v>
      </c>
      <c r="I25" s="9">
        <f t="shared" si="4"/>
        <v>9.4212000000000004E-2</v>
      </c>
      <c r="J25" s="9">
        <f t="shared" si="4"/>
        <v>0.102575</v>
      </c>
      <c r="K25" s="9">
        <f t="shared" si="4"/>
        <v>0.114637</v>
      </c>
    </row>
    <row r="26" spans="2:11">
      <c r="B26" s="5" t="s">
        <v>5</v>
      </c>
      <c r="C26" s="8">
        <f>MIN(C22:C24)</f>
        <v>3.8891000000000002E-2</v>
      </c>
      <c r="D26" s="9">
        <f t="shared" ref="D26:K26" si="5">MIN(D22:D24)</f>
        <v>6.9837999999999997E-2</v>
      </c>
      <c r="E26" s="9">
        <f t="shared" si="5"/>
        <v>8.3135000000000001E-2</v>
      </c>
      <c r="F26" s="9">
        <f t="shared" si="5"/>
        <v>8.4774000000000002E-2</v>
      </c>
      <c r="G26" s="9">
        <f t="shared" si="5"/>
        <v>9.5172999999999994E-2</v>
      </c>
      <c r="H26" s="9">
        <f t="shared" si="5"/>
        <v>8.9131000000000002E-2</v>
      </c>
      <c r="I26" s="9">
        <f t="shared" si="5"/>
        <v>9.3808000000000002E-2</v>
      </c>
      <c r="J26" s="9">
        <f t="shared" si="5"/>
        <v>0.10066600000000001</v>
      </c>
      <c r="K26" s="9">
        <f t="shared" si="5"/>
        <v>0.11170099999999999</v>
      </c>
    </row>
    <row r="28" spans="2:11">
      <c r="B28" s="11" t="s">
        <v>9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2:11">
      <c r="B29" s="2"/>
      <c r="C29" s="3" t="s">
        <v>0</v>
      </c>
      <c r="D29" s="4">
        <v>2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10</v>
      </c>
      <c r="K29" s="4">
        <v>12</v>
      </c>
    </row>
    <row r="30" spans="2:11">
      <c r="B30" s="5" t="s">
        <v>1</v>
      </c>
      <c r="C30" s="6">
        <f>SINGLE!F6</f>
        <v>0.95749799999999996</v>
      </c>
      <c r="D30" s="7">
        <v>1.713986</v>
      </c>
      <c r="E30" s="7">
        <v>1.7199500000000001</v>
      </c>
      <c r="F30" s="7">
        <v>1.668741</v>
      </c>
      <c r="G30" s="7">
        <v>1.8093440000000001</v>
      </c>
      <c r="H30" s="7">
        <v>1.7298389999999999</v>
      </c>
      <c r="I30" s="7">
        <v>1.767911</v>
      </c>
      <c r="J30" s="7">
        <v>1.830624</v>
      </c>
      <c r="K30" s="7">
        <v>1.818227</v>
      </c>
    </row>
    <row r="31" spans="2:11">
      <c r="B31" s="5" t="s">
        <v>2</v>
      </c>
      <c r="C31" s="6">
        <f>SINGLE!F7</f>
        <v>0.95754799999999995</v>
      </c>
      <c r="D31" s="7">
        <v>1.381264</v>
      </c>
      <c r="E31" s="7">
        <v>1.601661</v>
      </c>
      <c r="F31" s="7">
        <v>1.996828</v>
      </c>
      <c r="G31" s="7">
        <v>1.7005539999999999</v>
      </c>
      <c r="H31" s="7">
        <v>1.7671479999999999</v>
      </c>
      <c r="I31" s="7">
        <v>2.1532450000000001</v>
      </c>
      <c r="J31" s="7">
        <v>2.0240179999999999</v>
      </c>
      <c r="K31" s="7">
        <v>2.140882</v>
      </c>
    </row>
    <row r="32" spans="2:11">
      <c r="B32" s="5" t="s">
        <v>3</v>
      </c>
      <c r="C32" s="6">
        <f>SINGLE!F8</f>
        <v>0.956121</v>
      </c>
      <c r="D32" s="7">
        <v>1.9471000000000001</v>
      </c>
      <c r="E32" s="7">
        <v>1.5997870000000001</v>
      </c>
      <c r="F32" s="7">
        <v>1.9392450000000001</v>
      </c>
      <c r="G32" s="7">
        <v>1.6575260000000001</v>
      </c>
      <c r="H32" s="7">
        <v>1.7698910000000001</v>
      </c>
      <c r="I32" s="7">
        <v>1.8477129999999999</v>
      </c>
      <c r="J32" s="7">
        <v>2.0299130000000001</v>
      </c>
      <c r="K32" s="7">
        <v>2.0765199999999999</v>
      </c>
    </row>
    <row r="33" spans="2:11">
      <c r="B33" s="5" t="s">
        <v>4</v>
      </c>
      <c r="C33" s="8">
        <f>MEDIAN(C30:C32)</f>
        <v>0.95749799999999996</v>
      </c>
      <c r="D33" s="9">
        <f t="shared" ref="D33:K33" si="6">MEDIAN(D30:D32)</f>
        <v>1.713986</v>
      </c>
      <c r="E33" s="9">
        <f t="shared" si="6"/>
        <v>1.601661</v>
      </c>
      <c r="F33" s="9">
        <f t="shared" si="6"/>
        <v>1.9392450000000001</v>
      </c>
      <c r="G33" s="9">
        <f t="shared" si="6"/>
        <v>1.7005539999999999</v>
      </c>
      <c r="H33" s="9">
        <f t="shared" si="6"/>
        <v>1.7671479999999999</v>
      </c>
      <c r="I33" s="9">
        <f t="shared" si="6"/>
        <v>1.8477129999999999</v>
      </c>
      <c r="J33" s="9">
        <f t="shared" si="6"/>
        <v>2.0240179999999999</v>
      </c>
      <c r="K33" s="9">
        <f t="shared" si="6"/>
        <v>2.0765199999999999</v>
      </c>
    </row>
    <row r="34" spans="2:11">
      <c r="B34" s="5" t="s">
        <v>5</v>
      </c>
      <c r="C34" s="8">
        <f>MIN(C30:C32)</f>
        <v>0.956121</v>
      </c>
      <c r="D34" s="9">
        <f t="shared" ref="D34:K34" si="7">MIN(D30:D32)</f>
        <v>1.381264</v>
      </c>
      <c r="E34" s="9">
        <f t="shared" si="7"/>
        <v>1.5997870000000001</v>
      </c>
      <c r="F34" s="9">
        <f t="shared" si="7"/>
        <v>1.668741</v>
      </c>
      <c r="G34" s="9">
        <f t="shared" si="7"/>
        <v>1.6575260000000001</v>
      </c>
      <c r="H34" s="9">
        <f t="shared" si="7"/>
        <v>1.7298389999999999</v>
      </c>
      <c r="I34" s="9">
        <f t="shared" si="7"/>
        <v>1.767911</v>
      </c>
      <c r="J34" s="9">
        <f t="shared" si="7"/>
        <v>1.830624</v>
      </c>
      <c r="K34" s="9">
        <f t="shared" si="7"/>
        <v>1.818227</v>
      </c>
    </row>
    <row r="36" spans="2:11">
      <c r="B36" s="11" t="s">
        <v>10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2:11">
      <c r="B37" s="2"/>
      <c r="C37" s="3" t="s">
        <v>0</v>
      </c>
      <c r="D37" s="4">
        <v>2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10</v>
      </c>
      <c r="K37" s="4">
        <v>12</v>
      </c>
    </row>
    <row r="38" spans="2:11">
      <c r="B38" s="5" t="s">
        <v>1</v>
      </c>
      <c r="C38" s="6">
        <f>SINGLE!G6</f>
        <v>2.8002500000000001</v>
      </c>
      <c r="D38" s="7">
        <v>4.6542389999999996</v>
      </c>
      <c r="E38" s="7">
        <v>4.5247789999999997</v>
      </c>
      <c r="F38" s="7">
        <v>4.1224449999999999</v>
      </c>
      <c r="G38" s="7">
        <v>4.2980260000000001</v>
      </c>
      <c r="H38" s="7">
        <v>4.976864</v>
      </c>
      <c r="I38" s="7">
        <v>5.156091</v>
      </c>
      <c r="J38" s="7">
        <v>5.2462299999999997</v>
      </c>
      <c r="K38" s="7">
        <v>5.491854</v>
      </c>
    </row>
    <row r="39" spans="2:11">
      <c r="B39" s="5" t="s">
        <v>2</v>
      </c>
      <c r="C39" s="6">
        <f>SINGLE!G7</f>
        <v>2.8082250000000002</v>
      </c>
      <c r="D39" s="7">
        <v>3.455803</v>
      </c>
      <c r="E39" s="7">
        <v>4.0757459999999996</v>
      </c>
      <c r="F39" s="7">
        <v>4.0302519999999999</v>
      </c>
      <c r="G39" s="7">
        <v>5.0281149999999997</v>
      </c>
      <c r="H39" s="7">
        <v>4.8780429999999999</v>
      </c>
      <c r="I39" s="7">
        <v>5.1587860000000001</v>
      </c>
      <c r="J39" s="7">
        <v>5.2680090000000002</v>
      </c>
      <c r="K39" s="7">
        <v>5.0846119999999999</v>
      </c>
    </row>
    <row r="40" spans="2:11">
      <c r="B40" s="5" t="s">
        <v>3</v>
      </c>
      <c r="C40" s="6">
        <f>SINGLE!G8</f>
        <v>2.8077079999999999</v>
      </c>
      <c r="D40" s="7">
        <v>3.650315</v>
      </c>
      <c r="E40" s="7">
        <v>4.2420340000000003</v>
      </c>
      <c r="F40" s="7">
        <v>4.0928839999999997</v>
      </c>
      <c r="G40" s="7">
        <v>4.1546320000000003</v>
      </c>
      <c r="H40" s="7">
        <v>5.4108169999999998</v>
      </c>
      <c r="I40" s="7">
        <v>4.9934279999999998</v>
      </c>
      <c r="J40" s="7">
        <v>5.3073699999999997</v>
      </c>
      <c r="K40" s="7">
        <v>4.7653489999999996</v>
      </c>
    </row>
    <row r="41" spans="2:11">
      <c r="B41" s="5" t="s">
        <v>4</v>
      </c>
      <c r="C41" s="8">
        <f>MEDIAN(C38:C40)</f>
        <v>2.8077079999999999</v>
      </c>
      <c r="D41" s="9">
        <f t="shared" ref="D41:K41" si="8">MEDIAN(D38:D40)</f>
        <v>3.650315</v>
      </c>
      <c r="E41" s="9">
        <f t="shared" si="8"/>
        <v>4.2420340000000003</v>
      </c>
      <c r="F41" s="9">
        <f t="shared" si="8"/>
        <v>4.0928839999999997</v>
      </c>
      <c r="G41" s="9">
        <f t="shared" si="8"/>
        <v>4.2980260000000001</v>
      </c>
      <c r="H41" s="9">
        <f t="shared" si="8"/>
        <v>4.976864</v>
      </c>
      <c r="I41" s="9">
        <f t="shared" si="8"/>
        <v>5.156091</v>
      </c>
      <c r="J41" s="9">
        <f t="shared" si="8"/>
        <v>5.2680090000000002</v>
      </c>
      <c r="K41" s="9">
        <f t="shared" si="8"/>
        <v>5.0846119999999999</v>
      </c>
    </row>
    <row r="42" spans="2:11">
      <c r="B42" s="5" t="s">
        <v>5</v>
      </c>
      <c r="C42" s="8">
        <f>MIN(C38:C40)</f>
        <v>2.8002500000000001</v>
      </c>
      <c r="D42" s="9">
        <f t="shared" ref="D42:K42" si="9">MIN(D38:D40)</f>
        <v>3.455803</v>
      </c>
      <c r="E42" s="9">
        <f t="shared" si="9"/>
        <v>4.0757459999999996</v>
      </c>
      <c r="F42" s="9">
        <f t="shared" si="9"/>
        <v>4.0302519999999999</v>
      </c>
      <c r="G42" s="9">
        <f t="shared" si="9"/>
        <v>4.1546320000000003</v>
      </c>
      <c r="H42" s="9">
        <f t="shared" si="9"/>
        <v>4.8780429999999999</v>
      </c>
      <c r="I42" s="9">
        <f t="shared" si="9"/>
        <v>4.9934279999999998</v>
      </c>
      <c r="J42" s="9">
        <f t="shared" si="9"/>
        <v>5.2462299999999997</v>
      </c>
      <c r="K42" s="9">
        <f t="shared" si="9"/>
        <v>4.7653489999999996</v>
      </c>
    </row>
  </sheetData>
  <mergeCells count="5">
    <mergeCell ref="B4:K4"/>
    <mergeCell ref="B12:K12"/>
    <mergeCell ref="B20:K20"/>
    <mergeCell ref="B28:K28"/>
    <mergeCell ref="B36:K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</vt:lpstr>
      <vt:lpstr>Alg1</vt:lpstr>
      <vt:lpstr>Alg2</vt:lpstr>
      <vt:lpstr>Alg3</vt:lpstr>
      <vt:lpstr>Alg4</vt:lpstr>
      <vt:lpstr>Alg5</vt:lpstr>
    </vt:vector>
  </TitlesOfParts>
  <Company>StudentCompany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Hélder Gonçalves</dc:creator>
  <cp:lastModifiedBy>Hélder Gonçalves</cp:lastModifiedBy>
  <dcterms:created xsi:type="dcterms:W3CDTF">2015-03-17T23:52:11Z</dcterms:created>
  <dcterms:modified xsi:type="dcterms:W3CDTF">2015-03-18T05:58:24Z</dcterms:modified>
</cp:coreProperties>
</file>